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7f5a77f6594e652/Desktop/Analysis_DMart_Sales/"/>
    </mc:Choice>
  </mc:AlternateContent>
  <xr:revisionPtr revIDLastSave="1" documentId="11_B316FED58324B8B4C5A434E559930DBBA564F3CE" xr6:coauthVersionLast="47" xr6:coauthVersionMax="47" xr10:uidLastSave="{343AF3D1-B936-44B0-BB4F-231F1F16552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349" i="1" l="1"/>
  <c r="N153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M153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<sst xmlns="http://schemas.openxmlformats.org/spreadsheetml/2006/main" count="92086" uniqueCount="15382">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</sst>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9"/>
  <sheetViews>
    <sheetView tabSelected="1" topLeftCell="C15329" workbookViewId="0">
      <selection activeCell="N15349" sqref="N15349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17" customWidth="1"/>
    <col min="14" max="14" width="23.109375" customWidth="1"/>
    <col min="15" max="15" width="13.6640625" customWidth="1"/>
    <col min="16" max="16" width="37.88671875" customWidth="1"/>
  </cols>
  <sheetData>
    <row r="1" spans="1:1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15378</v>
      </c>
      <c r="N1" s="6" t="s">
        <v>15379</v>
      </c>
    </row>
    <row r="2" spans="1:16" ht="28.8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D2*E2</f>
        <v>221.18190000000001</v>
      </c>
      <c r="N2">
        <f>D2-M2</f>
        <v>492.30809999999997</v>
      </c>
      <c r="O2" s="5"/>
      <c r="P2" s="4"/>
    </row>
    <row r="3" spans="1:16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 t="shared" ref="M3:M66" si="0">D3*E3</f>
        <v>1445.1286</v>
      </c>
      <c r="N3">
        <f t="shared" ref="N3:N66" si="1">D3-M3</f>
        <v>2357.8413999999998</v>
      </c>
    </row>
    <row r="4" spans="1:16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 t="shared" si="0"/>
        <v>358.89699999999999</v>
      </c>
      <c r="N4">
        <f t="shared" si="1"/>
        <v>3230.0729999999999</v>
      </c>
    </row>
    <row r="5" spans="1:16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 t="shared" si="0"/>
        <v>313.43219999999997</v>
      </c>
      <c r="N5">
        <f t="shared" si="1"/>
        <v>847.42779999999993</v>
      </c>
    </row>
    <row r="6" spans="1:1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f t="shared" si="0"/>
        <v>0</v>
      </c>
      <c r="N6">
        <f t="shared" si="1"/>
        <v>3071.32</v>
      </c>
    </row>
    <row r="7" spans="1:16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 t="shared" si="0"/>
        <v>51.323599999999999</v>
      </c>
      <c r="N7">
        <f t="shared" si="1"/>
        <v>2514.8563999999997</v>
      </c>
    </row>
    <row r="8" spans="1:16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f t="shared" si="0"/>
        <v>63.68</v>
      </c>
      <c r="N8">
        <f t="shared" si="1"/>
        <v>334.32</v>
      </c>
    </row>
    <row r="9" spans="1:16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f t="shared" si="0"/>
        <v>336.4785</v>
      </c>
      <c r="N9">
        <f t="shared" si="1"/>
        <v>1126.4715000000001</v>
      </c>
    </row>
    <row r="10" spans="1:16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 t="shared" si="0"/>
        <v>1449.2663</v>
      </c>
      <c r="N10">
        <f t="shared" si="1"/>
        <v>3548.2037</v>
      </c>
    </row>
    <row r="11" spans="1:16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f t="shared" si="0"/>
        <v>258.59680000000003</v>
      </c>
      <c r="N11">
        <f t="shared" si="1"/>
        <v>329.1232</v>
      </c>
    </row>
    <row r="12" spans="1:16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f t="shared" si="0"/>
        <v>1006.7538000000001</v>
      </c>
      <c r="N12">
        <f t="shared" si="1"/>
        <v>1574.6662000000001</v>
      </c>
    </row>
    <row r="13" spans="1:16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f t="shared" si="0"/>
        <v>639.26099999999997</v>
      </c>
      <c r="N13">
        <f t="shared" si="1"/>
        <v>3622.4789999999998</v>
      </c>
    </row>
    <row r="14" spans="1:16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 t="shared" si="0"/>
        <v>582.08029999999997</v>
      </c>
      <c r="N14">
        <f t="shared" si="1"/>
        <v>991.10970000000009</v>
      </c>
    </row>
    <row r="15" spans="1:16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f t="shared" si="0"/>
        <v>371.91690000000006</v>
      </c>
      <c r="N15">
        <f t="shared" si="1"/>
        <v>1005.5531</v>
      </c>
    </row>
    <row r="16" spans="1:16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f t="shared" si="0"/>
        <v>1741.3071000000002</v>
      </c>
      <c r="N16">
        <f t="shared" si="1"/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f t="shared" si="0"/>
        <v>334.67070000000001</v>
      </c>
      <c r="N17">
        <f t="shared" si="1"/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f t="shared" si="0"/>
        <v>164.61600000000001</v>
      </c>
      <c r="N18">
        <f t="shared" si="1"/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f t="shared" si="0"/>
        <v>1155.5343</v>
      </c>
      <c r="N19">
        <f t="shared" si="1"/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f t="shared" si="0"/>
        <v>1109.9844000000001</v>
      </c>
      <c r="N20">
        <f t="shared" si="1"/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f t="shared" si="0"/>
        <v>2387.6735999999996</v>
      </c>
      <c r="N21">
        <f t="shared" si="1"/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f t="shared" si="0"/>
        <v>322.85120000000001</v>
      </c>
      <c r="N22">
        <f t="shared" si="1"/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f t="shared" si="0"/>
        <v>1095.3888000000002</v>
      </c>
      <c r="N23">
        <f t="shared" si="1"/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f t="shared" si="0"/>
        <v>1077.0648000000001</v>
      </c>
      <c r="N24">
        <f t="shared" si="1"/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f t="shared" si="0"/>
        <v>862.24849999999992</v>
      </c>
      <c r="N25">
        <f t="shared" si="1"/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f t="shared" si="0"/>
        <v>1947.4080000000004</v>
      </c>
      <c r="N26">
        <f t="shared" si="1"/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f t="shared" si="0"/>
        <v>1600.9187999999999</v>
      </c>
      <c r="N27">
        <f t="shared" si="1"/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f t="shared" si="0"/>
        <v>379.85040000000004</v>
      </c>
      <c r="N28">
        <f t="shared" si="1"/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f t="shared" si="0"/>
        <v>143.12200000000001</v>
      </c>
      <c r="N29">
        <f t="shared" si="1"/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f t="shared" si="0"/>
        <v>79.582100000000011</v>
      </c>
      <c r="N30">
        <f t="shared" si="1"/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f t="shared" si="0"/>
        <v>33.160400000000003</v>
      </c>
      <c r="N31">
        <f t="shared" si="1"/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f t="shared" si="0"/>
        <v>113.46820000000001</v>
      </c>
      <c r="N32">
        <f t="shared" si="1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f t="shared" si="0"/>
        <v>1521.5104000000001</v>
      </c>
      <c r="N33">
        <f t="shared" si="1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f t="shared" si="0"/>
        <v>457.57400000000001</v>
      </c>
      <c r="N34">
        <f t="shared" si="1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f t="shared" si="0"/>
        <v>1258.1659999999999</v>
      </c>
      <c r="N35">
        <f t="shared" si="1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f t="shared" si="0"/>
        <v>811.8488000000001</v>
      </c>
      <c r="N36">
        <f t="shared" si="1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f t="shared" si="0"/>
        <v>175.5068</v>
      </c>
      <c r="N37">
        <f t="shared" si="1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f t="shared" si="0"/>
        <v>741.15340000000003</v>
      </c>
      <c r="N38">
        <f t="shared" si="1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f t="shared" si="0"/>
        <v>601.02359999999999</v>
      </c>
      <c r="N39">
        <f t="shared" si="1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f t="shared" si="0"/>
        <v>972.27460000000008</v>
      </c>
      <c r="N40">
        <f t="shared" si="1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f t="shared" si="0"/>
        <v>26.6052</v>
      </c>
      <c r="N41">
        <f t="shared" si="1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f t="shared" si="0"/>
        <v>650.41619999999989</v>
      </c>
      <c r="N42">
        <f t="shared" si="1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f t="shared" si="0"/>
        <v>1536.6867999999999</v>
      </c>
      <c r="N43">
        <f t="shared" si="1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f t="shared" si="0"/>
        <v>101.92740000000001</v>
      </c>
      <c r="N44">
        <f t="shared" si="1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f t="shared" si="0"/>
        <v>318.24889999999999</v>
      </c>
      <c r="N45">
        <f t="shared" si="1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f t="shared" si="0"/>
        <v>328.01440000000002</v>
      </c>
      <c r="N46">
        <f t="shared" si="1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f t="shared" si="0"/>
        <v>811.12799999999993</v>
      </c>
      <c r="N47">
        <f t="shared" si="1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f t="shared" si="0"/>
        <v>180.14519999999999</v>
      </c>
      <c r="N48">
        <f t="shared" si="1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f t="shared" si="0"/>
        <v>577.22379999999998</v>
      </c>
      <c r="N49">
        <f t="shared" si="1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f t="shared" si="0"/>
        <v>2366.8029000000001</v>
      </c>
      <c r="N50">
        <f t="shared" si="1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f t="shared" si="0"/>
        <v>279.08230000000003</v>
      </c>
      <c r="N51">
        <f t="shared" si="1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f t="shared" si="0"/>
        <v>467.42940000000004</v>
      </c>
      <c r="N52">
        <f t="shared" si="1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f t="shared" si="0"/>
        <v>1038.3468</v>
      </c>
      <c r="N53">
        <f t="shared" si="1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f t="shared" si="0"/>
        <v>249.15899999999999</v>
      </c>
      <c r="N54">
        <f t="shared" si="1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f t="shared" si="0"/>
        <v>53.109000000000002</v>
      </c>
      <c r="N55">
        <f t="shared" si="1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f t="shared" si="0"/>
        <v>623.04009999999994</v>
      </c>
      <c r="N56">
        <f t="shared" si="1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f t="shared" si="0"/>
        <v>515.72699999999998</v>
      </c>
      <c r="N57">
        <f t="shared" si="1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f t="shared" si="0"/>
        <v>1060.1980000000001</v>
      </c>
      <c r="N58">
        <f t="shared" si="1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f t="shared" si="0"/>
        <v>803.4081000000001</v>
      </c>
      <c r="N59">
        <f t="shared" si="1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f t="shared" si="0"/>
        <v>1755.4575999999997</v>
      </c>
      <c r="N60">
        <f t="shared" si="1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f t="shared" si="0"/>
        <v>8.8696000000000002</v>
      </c>
      <c r="N61">
        <f t="shared" si="1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f t="shared" si="0"/>
        <v>248.94080000000002</v>
      </c>
      <c r="N62">
        <f t="shared" si="1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f t="shared" si="0"/>
        <v>98.409599999999998</v>
      </c>
      <c r="N63">
        <f t="shared" si="1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f t="shared" si="0"/>
        <v>720.63199999999995</v>
      </c>
      <c r="N64">
        <f t="shared" si="1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f t="shared" si="0"/>
        <v>277.46749999999997</v>
      </c>
      <c r="N65">
        <f t="shared" si="1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f t="shared" si="0"/>
        <v>805.35290000000009</v>
      </c>
      <c r="N66">
        <f t="shared" si="1"/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f t="shared" ref="M67:M130" si="2">D67*E67</f>
        <v>1647.3988000000002</v>
      </c>
      <c r="N67">
        <f t="shared" ref="N67:N130" si="3">D67-M67</f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f t="shared" si="2"/>
        <v>14.658700000000001</v>
      </c>
      <c r="N68">
        <f t="shared" si="3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f t="shared" si="2"/>
        <v>1848.2514999999999</v>
      </c>
      <c r="N69">
        <f t="shared" si="3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f t="shared" si="2"/>
        <v>675.33899999999994</v>
      </c>
      <c r="N70">
        <f t="shared" si="3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f t="shared" si="2"/>
        <v>303.27719999999999</v>
      </c>
      <c r="N71">
        <f t="shared" si="3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f t="shared" si="2"/>
        <v>1190.6349</v>
      </c>
      <c r="N72">
        <f t="shared" si="3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f t="shared" si="2"/>
        <v>1609.0120999999999</v>
      </c>
      <c r="N73">
        <f t="shared" si="3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f t="shared" si="2"/>
        <v>2039.5664000000002</v>
      </c>
      <c r="N74">
        <f t="shared" si="3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f t="shared" si="2"/>
        <v>463.20600000000002</v>
      </c>
      <c r="N75">
        <f t="shared" si="3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f t="shared" si="2"/>
        <v>992.57900000000006</v>
      </c>
      <c r="N76">
        <f t="shared" si="3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f t="shared" si="2"/>
        <v>1117.9674</v>
      </c>
      <c r="N77">
        <f t="shared" si="3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f t="shared" si="2"/>
        <v>1776.9312</v>
      </c>
      <c r="N78">
        <f t="shared" si="3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f t="shared" si="2"/>
        <v>377.0136</v>
      </c>
      <c r="N79">
        <f t="shared" si="3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f t="shared" si="2"/>
        <v>156.4598</v>
      </c>
      <c r="N80">
        <f t="shared" si="3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f t="shared" si="2"/>
        <v>1621.0039999999999</v>
      </c>
      <c r="N81">
        <f t="shared" si="3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f t="shared" si="2"/>
        <v>2153.8528000000001</v>
      </c>
      <c r="N82">
        <f t="shared" si="3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f t="shared" si="2"/>
        <v>262.02539999999999</v>
      </c>
      <c r="N83">
        <f t="shared" si="3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f t="shared" si="2"/>
        <v>775.37949999999989</v>
      </c>
      <c r="N84">
        <f t="shared" si="3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f t="shared" si="2"/>
        <v>137.73740000000001</v>
      </c>
      <c r="N85">
        <f t="shared" si="3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f t="shared" si="2"/>
        <v>117.1503</v>
      </c>
      <c r="N86">
        <f t="shared" si="3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f t="shared" si="2"/>
        <v>1757.0079000000001</v>
      </c>
      <c r="N87">
        <f t="shared" si="3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f t="shared" si="2"/>
        <v>814.42240000000004</v>
      </c>
      <c r="N88">
        <f t="shared" si="3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f t="shared" si="2"/>
        <v>315.9975</v>
      </c>
      <c r="N89">
        <f t="shared" si="3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f t="shared" si="2"/>
        <v>1864.6061999999997</v>
      </c>
      <c r="N90">
        <f t="shared" si="3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f t="shared" si="2"/>
        <v>316.512</v>
      </c>
      <c r="N91">
        <f t="shared" si="3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f t="shared" si="2"/>
        <v>2100.3172</v>
      </c>
      <c r="N92">
        <f t="shared" si="3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f t="shared" si="2"/>
        <v>424.4982</v>
      </c>
      <c r="N93">
        <f t="shared" si="3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f t="shared" si="2"/>
        <v>795.50520000000017</v>
      </c>
      <c r="N94">
        <f t="shared" si="3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f t="shared" si="2"/>
        <v>1209.8835000000001</v>
      </c>
      <c r="N95">
        <f t="shared" si="3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f t="shared" si="2"/>
        <v>498.92800000000005</v>
      </c>
      <c r="N96">
        <f t="shared" si="3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f t="shared" si="2"/>
        <v>1886.56</v>
      </c>
      <c r="N97">
        <f t="shared" si="3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f t="shared" si="2"/>
        <v>2380.2600000000002</v>
      </c>
      <c r="N98">
        <f t="shared" si="3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f t="shared" si="2"/>
        <v>1376.9679000000001</v>
      </c>
      <c r="N99">
        <f t="shared" si="3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f t="shared" si="2"/>
        <v>508.89929999999998</v>
      </c>
      <c r="N100">
        <f t="shared" si="3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f t="shared" si="2"/>
        <v>450.89980000000003</v>
      </c>
      <c r="N101">
        <f t="shared" si="3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f t="shared" si="2"/>
        <v>199.22720000000001</v>
      </c>
      <c r="N102">
        <f t="shared" si="3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f t="shared" si="2"/>
        <v>408.30840000000001</v>
      </c>
      <c r="N103">
        <f t="shared" si="3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f t="shared" si="2"/>
        <v>981.32879999999989</v>
      </c>
      <c r="N104">
        <f t="shared" si="3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f t="shared" si="2"/>
        <v>0</v>
      </c>
      <c r="N105">
        <f t="shared" si="3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f t="shared" si="2"/>
        <v>1623.8706</v>
      </c>
      <c r="N106">
        <f t="shared" si="3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f t="shared" si="2"/>
        <v>242.6448</v>
      </c>
      <c r="N107">
        <f t="shared" si="3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f t="shared" si="2"/>
        <v>2155.8676999999998</v>
      </c>
      <c r="N108">
        <f t="shared" si="3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f t="shared" si="2"/>
        <v>399.6952</v>
      </c>
      <c r="N109">
        <f t="shared" si="3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f t="shared" si="2"/>
        <v>1193.8108</v>
      </c>
      <c r="N110">
        <f t="shared" si="3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f t="shared" si="2"/>
        <v>1095.2238</v>
      </c>
      <c r="N111">
        <f t="shared" si="3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f t="shared" si="2"/>
        <v>1738.8714999999997</v>
      </c>
      <c r="N112">
        <f t="shared" si="3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f t="shared" si="2"/>
        <v>116.1523</v>
      </c>
      <c r="N113">
        <f t="shared" si="3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f t="shared" si="2"/>
        <v>1508.9913999999999</v>
      </c>
      <c r="N114">
        <f t="shared" si="3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f t="shared" si="2"/>
        <v>278.63040000000001</v>
      </c>
      <c r="N115">
        <f t="shared" si="3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f t="shared" si="2"/>
        <v>86.932300000000012</v>
      </c>
      <c r="N116">
        <f t="shared" si="3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f t="shared" si="2"/>
        <v>1342.521</v>
      </c>
      <c r="N117">
        <f t="shared" si="3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f t="shared" si="2"/>
        <v>1067.3058000000001</v>
      </c>
      <c r="N118">
        <f t="shared" si="3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f t="shared" si="2"/>
        <v>323.34500000000003</v>
      </c>
      <c r="N119">
        <f t="shared" si="3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f t="shared" si="2"/>
        <v>738.23509999999999</v>
      </c>
      <c r="N120">
        <f t="shared" si="3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f t="shared" si="2"/>
        <v>1022.5026</v>
      </c>
      <c r="N121">
        <f t="shared" si="3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f t="shared" si="2"/>
        <v>0</v>
      </c>
      <c r="N122">
        <f t="shared" si="3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f t="shared" si="2"/>
        <v>22.9255</v>
      </c>
      <c r="N123">
        <f t="shared" si="3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f t="shared" si="2"/>
        <v>2303.4794000000002</v>
      </c>
      <c r="N124">
        <f t="shared" si="3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f t="shared" si="2"/>
        <v>724.2002</v>
      </c>
      <c r="N125">
        <f t="shared" si="3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f t="shared" si="2"/>
        <v>315.67950000000002</v>
      </c>
      <c r="N126">
        <f t="shared" si="3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f t="shared" si="2"/>
        <v>107.7636</v>
      </c>
      <c r="N127">
        <f t="shared" si="3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f t="shared" si="2"/>
        <v>822.10500000000002</v>
      </c>
      <c r="N128">
        <f t="shared" si="3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f t="shared" si="2"/>
        <v>1863.4559999999999</v>
      </c>
      <c r="N129">
        <f t="shared" si="3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f t="shared" si="2"/>
        <v>74.023499999999999</v>
      </c>
      <c r="N130">
        <f t="shared" si="3"/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f t="shared" ref="M131:M194" si="4">D131*E131</f>
        <v>878.39640000000009</v>
      </c>
      <c r="N131">
        <f t="shared" ref="N131:N194" si="5">D131-M131</f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f t="shared" si="4"/>
        <v>284.08240000000006</v>
      </c>
      <c r="N132">
        <f t="shared" si="5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f t="shared" si="4"/>
        <v>963.05759999999987</v>
      </c>
      <c r="N133">
        <f t="shared" si="5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f t="shared" si="4"/>
        <v>0</v>
      </c>
      <c r="N134">
        <f t="shared" si="5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f t="shared" si="4"/>
        <v>285.89120000000003</v>
      </c>
      <c r="N135">
        <f t="shared" si="5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f t="shared" si="4"/>
        <v>806.84720000000004</v>
      </c>
      <c r="N136">
        <f t="shared" si="5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f t="shared" si="4"/>
        <v>302.63760000000008</v>
      </c>
      <c r="N137">
        <f t="shared" si="5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f t="shared" si="4"/>
        <v>1200.2132999999999</v>
      </c>
      <c r="N138">
        <f t="shared" si="5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f t="shared" si="4"/>
        <v>305.512</v>
      </c>
      <c r="N139">
        <f t="shared" si="5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f t="shared" si="4"/>
        <v>595.5471</v>
      </c>
      <c r="N140">
        <f t="shared" si="5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f t="shared" si="4"/>
        <v>489.06300000000005</v>
      </c>
      <c r="N141">
        <f t="shared" si="5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f t="shared" si="4"/>
        <v>121.73120000000002</v>
      </c>
      <c r="N142">
        <f t="shared" si="5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f t="shared" si="4"/>
        <v>209.0823</v>
      </c>
      <c r="N143">
        <f t="shared" si="5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f t="shared" si="4"/>
        <v>207.1748</v>
      </c>
      <c r="N144">
        <f t="shared" si="5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f t="shared" si="4"/>
        <v>44.456000000000003</v>
      </c>
      <c r="N145">
        <f t="shared" si="5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f t="shared" si="4"/>
        <v>240.07800000000003</v>
      </c>
      <c r="N146">
        <f t="shared" si="5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f t="shared" si="4"/>
        <v>1134.29</v>
      </c>
      <c r="N147">
        <f t="shared" si="5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f t="shared" si="4"/>
        <v>802.75479999999993</v>
      </c>
      <c r="N148">
        <f t="shared" si="5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f t="shared" si="4"/>
        <v>514.80669999999998</v>
      </c>
      <c r="N149">
        <f t="shared" si="5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f t="shared" si="4"/>
        <v>42.718599999999995</v>
      </c>
      <c r="N150">
        <f t="shared" si="5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f t="shared" si="4"/>
        <v>756.8383</v>
      </c>
      <c r="N151">
        <f t="shared" si="5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f t="shared" si="4"/>
        <v>56.953499999999998</v>
      </c>
      <c r="N152">
        <f t="shared" si="5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f t="shared" si="4"/>
        <v>258.59519999999998</v>
      </c>
      <c r="N153">
        <f t="shared" si="5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f t="shared" si="4"/>
        <v>80.75200000000001</v>
      </c>
      <c r="N154">
        <f t="shared" si="5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f t="shared" si="4"/>
        <v>216.34960000000001</v>
      </c>
      <c r="N155">
        <f t="shared" si="5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f t="shared" si="4"/>
        <v>329.93520000000001</v>
      </c>
      <c r="N156">
        <f t="shared" si="5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f t="shared" si="4"/>
        <v>1284.2214999999999</v>
      </c>
      <c r="N157">
        <f t="shared" si="5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f t="shared" si="4"/>
        <v>926.57</v>
      </c>
      <c r="N158">
        <f t="shared" si="5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f t="shared" si="4"/>
        <v>998.06020000000001</v>
      </c>
      <c r="N159">
        <f t="shared" si="5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f t="shared" si="4"/>
        <v>108.92159999999998</v>
      </c>
      <c r="N160">
        <f t="shared" si="5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f t="shared" si="4"/>
        <v>516.21359999999993</v>
      </c>
      <c r="N161">
        <f t="shared" si="5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f t="shared" si="4"/>
        <v>216.62280000000001</v>
      </c>
      <c r="N162">
        <f t="shared" si="5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f t="shared" si="4"/>
        <v>1041.5097000000001</v>
      </c>
      <c r="N163">
        <f t="shared" si="5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f t="shared" si="4"/>
        <v>1675.6311000000001</v>
      </c>
      <c r="N164">
        <f t="shared" si="5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f t="shared" si="4"/>
        <v>1509.7134000000001</v>
      </c>
      <c r="N165">
        <f t="shared" si="5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f t="shared" si="4"/>
        <v>385.67099999999999</v>
      </c>
      <c r="N166">
        <f t="shared" si="5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f t="shared" si="4"/>
        <v>1231.5675000000001</v>
      </c>
      <c r="N167">
        <f t="shared" si="5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f t="shared" si="4"/>
        <v>1267.2044000000001</v>
      </c>
      <c r="N168">
        <f t="shared" si="5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f t="shared" si="4"/>
        <v>887.86500000000001</v>
      </c>
      <c r="N169">
        <f t="shared" si="5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f t="shared" si="4"/>
        <v>512.57060000000001</v>
      </c>
      <c r="N170">
        <f t="shared" si="5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f t="shared" si="4"/>
        <v>1761.318</v>
      </c>
      <c r="N171">
        <f t="shared" si="5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f t="shared" si="4"/>
        <v>1447.6995000000002</v>
      </c>
      <c r="N172">
        <f t="shared" si="5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f t="shared" si="4"/>
        <v>791.63329999999996</v>
      </c>
      <c r="N173">
        <f t="shared" si="5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f t="shared" si="4"/>
        <v>716.45770000000005</v>
      </c>
      <c r="N174">
        <f t="shared" si="5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f t="shared" si="4"/>
        <v>438.19299999999998</v>
      </c>
      <c r="N175">
        <f t="shared" si="5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f t="shared" si="4"/>
        <v>396.36450000000002</v>
      </c>
      <c r="N176">
        <f t="shared" si="5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f t="shared" si="4"/>
        <v>1297.8863999999999</v>
      </c>
      <c r="N177">
        <f t="shared" si="5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f t="shared" si="4"/>
        <v>1008.8595</v>
      </c>
      <c r="N178">
        <f t="shared" si="5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f t="shared" si="4"/>
        <v>16.221599999999999</v>
      </c>
      <c r="N179">
        <f t="shared" si="5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f t="shared" si="4"/>
        <v>420.3134</v>
      </c>
      <c r="N180">
        <f t="shared" si="5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f t="shared" si="4"/>
        <v>832.58</v>
      </c>
      <c r="N181">
        <f t="shared" si="5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f t="shared" si="4"/>
        <v>297.94240000000002</v>
      </c>
      <c r="N182">
        <f t="shared" si="5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f t="shared" si="4"/>
        <v>117.40770000000001</v>
      </c>
      <c r="N183">
        <f t="shared" si="5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f t="shared" si="4"/>
        <v>356.01120000000003</v>
      </c>
      <c r="N184">
        <f t="shared" si="5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f t="shared" si="4"/>
        <v>416.78280000000001</v>
      </c>
      <c r="N185">
        <f t="shared" si="5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f t="shared" si="4"/>
        <v>384.12660000000005</v>
      </c>
      <c r="N186">
        <f t="shared" si="5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f t="shared" si="4"/>
        <v>1120.8851999999999</v>
      </c>
      <c r="N187">
        <f t="shared" si="5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f t="shared" si="4"/>
        <v>139.15200000000002</v>
      </c>
      <c r="N188">
        <f t="shared" si="5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f t="shared" si="4"/>
        <v>3.3629999999999995</v>
      </c>
      <c r="N189">
        <f t="shared" si="5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f t="shared" si="4"/>
        <v>689.47199999999987</v>
      </c>
      <c r="N190">
        <f t="shared" si="5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f t="shared" si="4"/>
        <v>78.435200000000009</v>
      </c>
      <c r="N191">
        <f t="shared" si="5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f t="shared" si="4"/>
        <v>2024.7975000000001</v>
      </c>
      <c r="N192">
        <f t="shared" si="5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f t="shared" si="4"/>
        <v>1007.5135</v>
      </c>
      <c r="N193">
        <f t="shared" si="5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f t="shared" si="4"/>
        <v>329.99700000000001</v>
      </c>
      <c r="N194">
        <f t="shared" si="5"/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f t="shared" ref="M195:M258" si="6">D195*E195</f>
        <v>222.09219999999999</v>
      </c>
      <c r="N195">
        <f t="shared" ref="N195:N258" si="7">D195-M195</f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f t="shared" si="6"/>
        <v>2027.2230999999997</v>
      </c>
      <c r="N196">
        <f t="shared" si="7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f t="shared" si="6"/>
        <v>196.59000000000003</v>
      </c>
      <c r="N197">
        <f t="shared" si="7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f t="shared" si="6"/>
        <v>338.96130000000005</v>
      </c>
      <c r="N198">
        <f t="shared" si="7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f t="shared" si="6"/>
        <v>63.316499999999998</v>
      </c>
      <c r="N199">
        <f t="shared" si="7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f t="shared" si="6"/>
        <v>1597.4363999999998</v>
      </c>
      <c r="N200">
        <f t="shared" si="7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f t="shared" si="6"/>
        <v>947.28700000000003</v>
      </c>
      <c r="N201">
        <f t="shared" si="7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f t="shared" si="6"/>
        <v>615.34080000000006</v>
      </c>
      <c r="N202">
        <f t="shared" si="7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f t="shared" si="6"/>
        <v>401.53750000000002</v>
      </c>
      <c r="N203">
        <f t="shared" si="7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f t="shared" si="6"/>
        <v>350.14229999999998</v>
      </c>
      <c r="N204">
        <f t="shared" si="7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f t="shared" si="6"/>
        <v>396.4239</v>
      </c>
      <c r="N205">
        <f t="shared" si="7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f t="shared" si="6"/>
        <v>1484.1189999999999</v>
      </c>
      <c r="N206">
        <f t="shared" si="7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f t="shared" si="6"/>
        <v>2043.4831999999999</v>
      </c>
      <c r="N207">
        <f t="shared" si="7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f t="shared" si="6"/>
        <v>612.84210000000007</v>
      </c>
      <c r="N208">
        <f t="shared" si="7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f t="shared" si="6"/>
        <v>0</v>
      </c>
      <c r="N209">
        <f t="shared" si="7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f t="shared" si="6"/>
        <v>215.655</v>
      </c>
      <c r="N210">
        <f t="shared" si="7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f t="shared" si="6"/>
        <v>913.18860000000006</v>
      </c>
      <c r="N211">
        <f t="shared" si="7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f t="shared" si="6"/>
        <v>461.31360000000001</v>
      </c>
      <c r="N212">
        <f t="shared" si="7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f t="shared" si="6"/>
        <v>398.33240000000006</v>
      </c>
      <c r="N213">
        <f t="shared" si="7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f t="shared" si="6"/>
        <v>30.638200000000001</v>
      </c>
      <c r="N214">
        <f t="shared" si="7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f t="shared" si="6"/>
        <v>890.98680000000002</v>
      </c>
      <c r="N215">
        <f t="shared" si="7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f t="shared" si="6"/>
        <v>111.21280000000002</v>
      </c>
      <c r="N216">
        <f t="shared" si="7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f t="shared" si="6"/>
        <v>32.723600000000005</v>
      </c>
      <c r="N217">
        <f t="shared" si="7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f t="shared" si="6"/>
        <v>1516.2708000000002</v>
      </c>
      <c r="N218">
        <f t="shared" si="7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f t="shared" si="6"/>
        <v>350.6404</v>
      </c>
      <c r="N219">
        <f t="shared" si="7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f t="shared" si="6"/>
        <v>82.973799999999997</v>
      </c>
      <c r="N220">
        <f t="shared" si="7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f t="shared" si="6"/>
        <v>915.86559999999997</v>
      </c>
      <c r="N221">
        <f t="shared" si="7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f t="shared" si="6"/>
        <v>2012.3849</v>
      </c>
      <c r="N222">
        <f t="shared" si="7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f t="shared" si="6"/>
        <v>863.50590000000011</v>
      </c>
      <c r="N223">
        <f t="shared" si="7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f t="shared" si="6"/>
        <v>80.818200000000004</v>
      </c>
      <c r="N224">
        <f t="shared" si="7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f t="shared" si="6"/>
        <v>1772.0282</v>
      </c>
      <c r="N225">
        <f t="shared" si="7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f t="shared" si="6"/>
        <v>286.11990000000003</v>
      </c>
      <c r="N226">
        <f t="shared" si="7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f t="shared" si="6"/>
        <v>373.8877</v>
      </c>
      <c r="N227">
        <f t="shared" si="7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f t="shared" si="6"/>
        <v>643.2636</v>
      </c>
      <c r="N228">
        <f t="shared" si="7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f t="shared" si="6"/>
        <v>600.61</v>
      </c>
      <c r="N229">
        <f t="shared" si="7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f t="shared" si="6"/>
        <v>601.95400000000006</v>
      </c>
      <c r="N230">
        <f t="shared" si="7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f t="shared" si="6"/>
        <v>1843.68</v>
      </c>
      <c r="N231">
        <f t="shared" si="7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f t="shared" si="6"/>
        <v>349.50189999999998</v>
      </c>
      <c r="N232">
        <f t="shared" si="7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f t="shared" si="6"/>
        <v>1057.212</v>
      </c>
      <c r="N233">
        <f t="shared" si="7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f t="shared" si="6"/>
        <v>29.760999999999999</v>
      </c>
      <c r="N234">
        <f t="shared" si="7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f t="shared" si="6"/>
        <v>428.85750000000002</v>
      </c>
      <c r="N235">
        <f t="shared" si="7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f t="shared" si="6"/>
        <v>162.495</v>
      </c>
      <c r="N236">
        <f t="shared" si="7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f t="shared" si="6"/>
        <v>73.227000000000004</v>
      </c>
      <c r="N237">
        <f t="shared" si="7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f t="shared" si="6"/>
        <v>196.45759999999999</v>
      </c>
      <c r="N238">
        <f t="shared" si="7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f t="shared" si="6"/>
        <v>154.1816</v>
      </c>
      <c r="N239">
        <f t="shared" si="7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f t="shared" si="6"/>
        <v>601.42139999999995</v>
      </c>
      <c r="N240">
        <f t="shared" si="7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f t="shared" si="6"/>
        <v>228.98500000000001</v>
      </c>
      <c r="N241">
        <f t="shared" si="7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f t="shared" si="6"/>
        <v>494.17939999999999</v>
      </c>
      <c r="N242">
        <f t="shared" si="7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f t="shared" si="6"/>
        <v>111.4064</v>
      </c>
      <c r="N243">
        <f t="shared" si="7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f t="shared" si="6"/>
        <v>644.02650000000006</v>
      </c>
      <c r="N244">
        <f t="shared" si="7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f t="shared" si="6"/>
        <v>203.17759999999998</v>
      </c>
      <c r="N245">
        <f t="shared" si="7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f t="shared" si="6"/>
        <v>1190.07</v>
      </c>
      <c r="N246">
        <f t="shared" si="7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f t="shared" si="6"/>
        <v>891.54700000000003</v>
      </c>
      <c r="N247">
        <f t="shared" si="7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f t="shared" si="6"/>
        <v>1184.1389000000001</v>
      </c>
      <c r="N248">
        <f t="shared" si="7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f t="shared" si="6"/>
        <v>687.77449999999988</v>
      </c>
      <c r="N249">
        <f t="shared" si="7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f t="shared" si="6"/>
        <v>103.9695</v>
      </c>
      <c r="N250">
        <f t="shared" si="7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f t="shared" si="6"/>
        <v>526.67160000000001</v>
      </c>
      <c r="N251">
        <f t="shared" si="7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f t="shared" si="6"/>
        <v>1647.588</v>
      </c>
      <c r="N252">
        <f t="shared" si="7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f t="shared" si="6"/>
        <v>37.201599999999999</v>
      </c>
      <c r="N253">
        <f t="shared" si="7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f t="shared" si="6"/>
        <v>1132.242</v>
      </c>
      <c r="N254">
        <f t="shared" si="7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f t="shared" si="6"/>
        <v>386.41919999999999</v>
      </c>
      <c r="N255">
        <f t="shared" si="7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f t="shared" si="6"/>
        <v>199.09380000000004</v>
      </c>
      <c r="N256">
        <f t="shared" si="7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f t="shared" si="6"/>
        <v>216.06700000000001</v>
      </c>
      <c r="N257">
        <f t="shared" si="7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f t="shared" si="6"/>
        <v>1554.7991999999999</v>
      </c>
      <c r="N258">
        <f t="shared" si="7"/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f t="shared" ref="M259:M322" si="8">D259*E259</f>
        <v>653.30740000000003</v>
      </c>
      <c r="N259">
        <f t="shared" ref="N259:N322" si="9">D259-M259</f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f t="shared" si="8"/>
        <v>1411.7124000000001</v>
      </c>
      <c r="N260">
        <f t="shared" si="9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f t="shared" si="8"/>
        <v>265.67380000000003</v>
      </c>
      <c r="N261">
        <f t="shared" si="9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f t="shared" si="8"/>
        <v>287.52</v>
      </c>
      <c r="N262">
        <f t="shared" si="9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f t="shared" si="8"/>
        <v>1247.4623999999999</v>
      </c>
      <c r="N263">
        <f t="shared" si="9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f t="shared" si="8"/>
        <v>594.60310000000004</v>
      </c>
      <c r="N264">
        <f t="shared" si="9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f t="shared" si="8"/>
        <v>201.71520000000001</v>
      </c>
      <c r="N265">
        <f t="shared" si="9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f t="shared" si="8"/>
        <v>0</v>
      </c>
      <c r="N266">
        <f t="shared" si="9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f t="shared" si="8"/>
        <v>342.39120000000003</v>
      </c>
      <c r="N267">
        <f t="shared" si="9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f t="shared" si="8"/>
        <v>99.433599999999998</v>
      </c>
      <c r="N268">
        <f t="shared" si="9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f t="shared" si="8"/>
        <v>370.93700000000007</v>
      </c>
      <c r="N269">
        <f t="shared" si="9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f t="shared" si="8"/>
        <v>98.847200000000001</v>
      </c>
      <c r="N270">
        <f t="shared" si="9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f t="shared" si="8"/>
        <v>1269.3445999999999</v>
      </c>
      <c r="N271">
        <f t="shared" si="9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f t="shared" si="8"/>
        <v>134.9289</v>
      </c>
      <c r="N272">
        <f t="shared" si="9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f t="shared" si="8"/>
        <v>785.92499999999995</v>
      </c>
      <c r="N273">
        <f t="shared" si="9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f t="shared" si="8"/>
        <v>467.22710000000001</v>
      </c>
      <c r="N274">
        <f t="shared" si="9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f t="shared" si="8"/>
        <v>1188.7775999999999</v>
      </c>
      <c r="N275">
        <f t="shared" si="9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f t="shared" si="8"/>
        <v>183.28720000000001</v>
      </c>
      <c r="N276">
        <f t="shared" si="9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f t="shared" si="8"/>
        <v>229.62350000000004</v>
      </c>
      <c r="N277">
        <f t="shared" si="9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f t="shared" si="8"/>
        <v>1418.2248</v>
      </c>
      <c r="N278">
        <f t="shared" si="9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f t="shared" si="8"/>
        <v>206.61479999999997</v>
      </c>
      <c r="N279">
        <f t="shared" si="9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f t="shared" si="8"/>
        <v>1026</v>
      </c>
      <c r="N280">
        <f t="shared" si="9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f t="shared" si="8"/>
        <v>753.61980000000005</v>
      </c>
      <c r="N281">
        <f t="shared" si="9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f t="shared" si="8"/>
        <v>76.749000000000009</v>
      </c>
      <c r="N282">
        <f t="shared" si="9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f t="shared" si="8"/>
        <v>831.67200000000003</v>
      </c>
      <c r="N283">
        <f t="shared" si="9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f t="shared" si="8"/>
        <v>356.47760000000005</v>
      </c>
      <c r="N284">
        <f t="shared" si="9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f t="shared" si="8"/>
        <v>1515.164</v>
      </c>
      <c r="N285">
        <f t="shared" si="9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f t="shared" si="8"/>
        <v>306.63150000000002</v>
      </c>
      <c r="N286">
        <f t="shared" si="9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f t="shared" si="8"/>
        <v>171.25019999999998</v>
      </c>
      <c r="N287">
        <f t="shared" si="9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f t="shared" si="8"/>
        <v>1466.6491000000001</v>
      </c>
      <c r="N288">
        <f t="shared" si="9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f t="shared" si="8"/>
        <v>1026.7632000000001</v>
      </c>
      <c r="N289">
        <f t="shared" si="9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f t="shared" si="8"/>
        <v>666.87920000000008</v>
      </c>
      <c r="N290">
        <f t="shared" si="9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f t="shared" si="8"/>
        <v>809.83690000000013</v>
      </c>
      <c r="N291">
        <f t="shared" si="9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f t="shared" si="8"/>
        <v>1075.2885000000001</v>
      </c>
      <c r="N292">
        <f t="shared" si="9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f t="shared" si="8"/>
        <v>310.72499999999997</v>
      </c>
      <c r="N293">
        <f t="shared" si="9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f t="shared" si="8"/>
        <v>344.6053</v>
      </c>
      <c r="N294">
        <f t="shared" si="9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f t="shared" si="8"/>
        <v>387.44579999999996</v>
      </c>
      <c r="N295">
        <f t="shared" si="9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f t="shared" si="8"/>
        <v>640.33199999999999</v>
      </c>
      <c r="N296">
        <f t="shared" si="9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f t="shared" si="8"/>
        <v>734.32389999999998</v>
      </c>
      <c r="N297">
        <f t="shared" si="9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f t="shared" si="8"/>
        <v>1058.0217</v>
      </c>
      <c r="N298">
        <f t="shared" si="9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f t="shared" si="8"/>
        <v>622.21600000000001</v>
      </c>
      <c r="N299">
        <f t="shared" si="9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f t="shared" si="8"/>
        <v>1256.9392</v>
      </c>
      <c r="N300">
        <f t="shared" si="9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f t="shared" si="8"/>
        <v>101.17859999999999</v>
      </c>
      <c r="N301">
        <f t="shared" si="9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f t="shared" si="8"/>
        <v>867.30479999999989</v>
      </c>
      <c r="N302">
        <f t="shared" si="9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f t="shared" si="8"/>
        <v>30.511600000000001</v>
      </c>
      <c r="N303">
        <f t="shared" si="9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f t="shared" si="8"/>
        <v>212.244</v>
      </c>
      <c r="N304">
        <f t="shared" si="9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f t="shared" si="8"/>
        <v>1347.9312</v>
      </c>
      <c r="N305">
        <f t="shared" si="9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f t="shared" si="8"/>
        <v>140.14280000000002</v>
      </c>
      <c r="N306">
        <f t="shared" si="9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f t="shared" si="8"/>
        <v>486.66070000000002</v>
      </c>
      <c r="N307">
        <f t="shared" si="9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f t="shared" si="8"/>
        <v>220.64600000000002</v>
      </c>
      <c r="N308">
        <f t="shared" si="9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f t="shared" si="8"/>
        <v>1789.203</v>
      </c>
      <c r="N309">
        <f t="shared" si="9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f t="shared" si="8"/>
        <v>693.53099999999995</v>
      </c>
      <c r="N310">
        <f t="shared" si="9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f t="shared" si="8"/>
        <v>16.314800000000002</v>
      </c>
      <c r="N311">
        <f t="shared" si="9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f t="shared" si="8"/>
        <v>328.35419999999999</v>
      </c>
      <c r="N312">
        <f t="shared" si="9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f t="shared" si="8"/>
        <v>140.601</v>
      </c>
      <c r="N313">
        <f t="shared" si="9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f t="shared" si="8"/>
        <v>30.328800000000001</v>
      </c>
      <c r="N314">
        <f t="shared" si="9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f t="shared" si="8"/>
        <v>390.16</v>
      </c>
      <c r="N315">
        <f t="shared" si="9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f t="shared" si="8"/>
        <v>366.28200000000004</v>
      </c>
      <c r="N316">
        <f t="shared" si="9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f t="shared" si="8"/>
        <v>30.047499999999999</v>
      </c>
      <c r="N317">
        <f t="shared" si="9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f t="shared" si="8"/>
        <v>1648.57</v>
      </c>
      <c r="N318">
        <f t="shared" si="9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f t="shared" si="8"/>
        <v>957.56820000000005</v>
      </c>
      <c r="N319">
        <f t="shared" si="9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f t="shared" si="8"/>
        <v>71.944499999999991</v>
      </c>
      <c r="N320">
        <f t="shared" si="9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f t="shared" si="8"/>
        <v>242.95520000000002</v>
      </c>
      <c r="N321">
        <f t="shared" si="9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f t="shared" si="8"/>
        <v>322.71200000000005</v>
      </c>
      <c r="N322">
        <f t="shared" si="9"/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f t="shared" ref="M323:M386" si="10">D323*E323</f>
        <v>641.09280000000001</v>
      </c>
      <c r="N323">
        <f t="shared" ref="N323:N386" si="11">D323-M323</f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f t="shared" si="10"/>
        <v>1928.7092000000002</v>
      </c>
      <c r="N324">
        <f t="shared" si="11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f t="shared" si="10"/>
        <v>303.69200000000001</v>
      </c>
      <c r="N325">
        <f t="shared" si="11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f t="shared" si="10"/>
        <v>1462.704</v>
      </c>
      <c r="N326">
        <f t="shared" si="11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f t="shared" si="10"/>
        <v>165.292</v>
      </c>
      <c r="N327">
        <f t="shared" si="11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f t="shared" si="10"/>
        <v>72.444400000000016</v>
      </c>
      <c r="N328">
        <f t="shared" si="11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f t="shared" si="10"/>
        <v>486.024</v>
      </c>
      <c r="N329">
        <f t="shared" si="11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f t="shared" si="10"/>
        <v>1600.856</v>
      </c>
      <c r="N330">
        <f t="shared" si="11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f t="shared" si="10"/>
        <v>864.57579999999996</v>
      </c>
      <c r="N331">
        <f t="shared" si="11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f t="shared" si="10"/>
        <v>336.3075</v>
      </c>
      <c r="N332">
        <f t="shared" si="11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f t="shared" si="10"/>
        <v>1534.3956000000001</v>
      </c>
      <c r="N333">
        <f t="shared" si="11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f t="shared" si="10"/>
        <v>1501.9072000000001</v>
      </c>
      <c r="N334">
        <f t="shared" si="11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f t="shared" si="10"/>
        <v>58.284799999999997</v>
      </c>
      <c r="N335">
        <f t="shared" si="11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f t="shared" si="10"/>
        <v>156.0384</v>
      </c>
      <c r="N336">
        <f t="shared" si="11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f t="shared" si="10"/>
        <v>150.97319999999999</v>
      </c>
      <c r="N337">
        <f t="shared" si="11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f t="shared" si="10"/>
        <v>877.2029</v>
      </c>
      <c r="N338">
        <f t="shared" si="11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f t="shared" si="10"/>
        <v>577.72630000000004</v>
      </c>
      <c r="N339">
        <f t="shared" si="11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f t="shared" si="10"/>
        <v>444.40359999999998</v>
      </c>
      <c r="N340">
        <f t="shared" si="11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f t="shared" si="10"/>
        <v>65.385599999999997</v>
      </c>
      <c r="N341">
        <f t="shared" si="11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f t="shared" si="10"/>
        <v>228.65309999999999</v>
      </c>
      <c r="N342">
        <f t="shared" si="11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f t="shared" si="10"/>
        <v>185.64400000000001</v>
      </c>
      <c r="N343">
        <f t="shared" si="11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f t="shared" si="10"/>
        <v>776.28780000000006</v>
      </c>
      <c r="N344">
        <f t="shared" si="11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f t="shared" si="10"/>
        <v>966.20720000000006</v>
      </c>
      <c r="N345">
        <f t="shared" si="11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f t="shared" si="10"/>
        <v>185.2604</v>
      </c>
      <c r="N346">
        <f t="shared" si="11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f t="shared" si="10"/>
        <v>24.017800000000001</v>
      </c>
      <c r="N347">
        <f t="shared" si="11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f t="shared" si="10"/>
        <v>281.036</v>
      </c>
      <c r="N348">
        <f t="shared" si="11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f t="shared" si="10"/>
        <v>759.20800000000008</v>
      </c>
      <c r="N349">
        <f t="shared" si="11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f t="shared" si="10"/>
        <v>540.41499999999996</v>
      </c>
      <c r="N350">
        <f t="shared" si="11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f t="shared" si="10"/>
        <v>0</v>
      </c>
      <c r="N351">
        <f t="shared" si="11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f t="shared" si="10"/>
        <v>109.19159999999999</v>
      </c>
      <c r="N352">
        <f t="shared" si="11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f t="shared" si="10"/>
        <v>336.11759999999998</v>
      </c>
      <c r="N353">
        <f t="shared" si="11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f t="shared" si="10"/>
        <v>341.77849999999995</v>
      </c>
      <c r="N354">
        <f t="shared" si="11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f t="shared" si="10"/>
        <v>722.48440000000005</v>
      </c>
      <c r="N355">
        <f t="shared" si="11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f t="shared" si="10"/>
        <v>1020.0336000000001</v>
      </c>
      <c r="N356">
        <f t="shared" si="11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f t="shared" si="10"/>
        <v>734.19299999999998</v>
      </c>
      <c r="N357">
        <f t="shared" si="11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f t="shared" si="10"/>
        <v>322.4298</v>
      </c>
      <c r="N358">
        <f t="shared" si="11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f t="shared" si="10"/>
        <v>404.63499999999999</v>
      </c>
      <c r="N359">
        <f t="shared" si="11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f t="shared" si="10"/>
        <v>574.72520000000009</v>
      </c>
      <c r="N360">
        <f t="shared" si="11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f t="shared" si="10"/>
        <v>140.25</v>
      </c>
      <c r="N361">
        <f t="shared" si="11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f t="shared" si="10"/>
        <v>220.14179999999999</v>
      </c>
      <c r="N362">
        <f t="shared" si="11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f t="shared" si="10"/>
        <v>1151.0252</v>
      </c>
      <c r="N363">
        <f t="shared" si="11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f t="shared" si="10"/>
        <v>455.39449999999999</v>
      </c>
      <c r="N364">
        <f t="shared" si="11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f t="shared" si="10"/>
        <v>36.680700000000002</v>
      </c>
      <c r="N365">
        <f t="shared" si="11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f t="shared" si="10"/>
        <v>143.68199999999999</v>
      </c>
      <c r="N366">
        <f t="shared" si="11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f t="shared" si="10"/>
        <v>1779.6985999999999</v>
      </c>
      <c r="N367">
        <f t="shared" si="11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f t="shared" si="10"/>
        <v>992.36000000000013</v>
      </c>
      <c r="N368">
        <f t="shared" si="11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f t="shared" si="10"/>
        <v>267.66880000000003</v>
      </c>
      <c r="N369">
        <f t="shared" si="11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f t="shared" si="10"/>
        <v>22.686999999999998</v>
      </c>
      <c r="N370">
        <f t="shared" si="11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f t="shared" si="10"/>
        <v>238.41100000000003</v>
      </c>
      <c r="N371">
        <f t="shared" si="11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f t="shared" si="10"/>
        <v>590.952</v>
      </c>
      <c r="N372">
        <f t="shared" si="11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f t="shared" si="10"/>
        <v>437.68319999999994</v>
      </c>
      <c r="N373">
        <f t="shared" si="11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f t="shared" si="10"/>
        <v>453.82400000000001</v>
      </c>
      <c r="N374">
        <f t="shared" si="11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f t="shared" si="10"/>
        <v>58.87619999999999</v>
      </c>
      <c r="N375">
        <f t="shared" si="11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f t="shared" si="10"/>
        <v>374.20600000000002</v>
      </c>
      <c r="N376">
        <f t="shared" si="11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f t="shared" si="10"/>
        <v>199.92839999999998</v>
      </c>
      <c r="N377">
        <f t="shared" si="11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f t="shared" si="10"/>
        <v>412.2312</v>
      </c>
      <c r="N378">
        <f t="shared" si="11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f t="shared" si="10"/>
        <v>1128.1608000000001</v>
      </c>
      <c r="N379">
        <f t="shared" si="11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f t="shared" si="10"/>
        <v>233.8956</v>
      </c>
      <c r="N380">
        <f t="shared" si="11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f t="shared" si="10"/>
        <v>327.05189999999999</v>
      </c>
      <c r="N381">
        <f t="shared" si="11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f t="shared" si="10"/>
        <v>428.2577</v>
      </c>
      <c r="N382">
        <f t="shared" si="11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f t="shared" si="10"/>
        <v>1509.8768</v>
      </c>
      <c r="N383">
        <f t="shared" si="11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f t="shared" si="10"/>
        <v>30.7912</v>
      </c>
      <c r="N384">
        <f t="shared" si="11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f t="shared" si="10"/>
        <v>74.947600000000008</v>
      </c>
      <c r="N385">
        <f t="shared" si="11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f t="shared" si="10"/>
        <v>379.72320000000002</v>
      </c>
      <c r="N386">
        <f t="shared" si="11"/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f t="shared" ref="M387:M450" si="12">D387*E387</f>
        <v>457.13640000000004</v>
      </c>
      <c r="N387">
        <f t="shared" ref="N387:N450" si="13">D387-M387</f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f t="shared" si="12"/>
        <v>244.43759999999997</v>
      </c>
      <c r="N388">
        <f t="shared" si="13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f t="shared" si="12"/>
        <v>22.795400000000001</v>
      </c>
      <c r="N389">
        <f t="shared" si="13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f t="shared" si="12"/>
        <v>543.96540000000005</v>
      </c>
      <c r="N390">
        <f t="shared" si="13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f t="shared" si="12"/>
        <v>230.2234</v>
      </c>
      <c r="N391">
        <f t="shared" si="13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f t="shared" si="12"/>
        <v>154.65799999999999</v>
      </c>
      <c r="N392">
        <f t="shared" si="13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f t="shared" si="12"/>
        <v>1009.3571999999999</v>
      </c>
      <c r="N393">
        <f t="shared" si="13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f t="shared" si="12"/>
        <v>595.49840000000006</v>
      </c>
      <c r="N394">
        <f t="shared" si="13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f t="shared" si="12"/>
        <v>704.94380000000001</v>
      </c>
      <c r="N395">
        <f t="shared" si="13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f t="shared" si="12"/>
        <v>1113.3980000000001</v>
      </c>
      <c r="N396">
        <f t="shared" si="13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f t="shared" si="12"/>
        <v>787.55490000000009</v>
      </c>
      <c r="N397">
        <f t="shared" si="13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f t="shared" si="12"/>
        <v>2168.7649999999999</v>
      </c>
      <c r="N398">
        <f t="shared" si="13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f t="shared" si="12"/>
        <v>218.24790000000002</v>
      </c>
      <c r="N399">
        <f t="shared" si="13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f t="shared" si="12"/>
        <v>891.02970000000005</v>
      </c>
      <c r="N400">
        <f t="shared" si="13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f t="shared" si="12"/>
        <v>675.70619999999997</v>
      </c>
      <c r="N401">
        <f t="shared" si="13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f t="shared" si="12"/>
        <v>478.77839999999998</v>
      </c>
      <c r="N402">
        <f t="shared" si="13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f t="shared" si="12"/>
        <v>463.68</v>
      </c>
      <c r="N403">
        <f t="shared" si="13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f t="shared" si="12"/>
        <v>318.70670000000001</v>
      </c>
      <c r="N404">
        <f t="shared" si="13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f t="shared" si="12"/>
        <v>394.14400000000001</v>
      </c>
      <c r="N405">
        <f t="shared" si="13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f t="shared" si="12"/>
        <v>0</v>
      </c>
      <c r="N406">
        <f t="shared" si="13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f t="shared" si="12"/>
        <v>281.67659999999995</v>
      </c>
      <c r="N407">
        <f t="shared" si="13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f t="shared" si="12"/>
        <v>154.6404</v>
      </c>
      <c r="N408">
        <f t="shared" si="13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f t="shared" si="12"/>
        <v>808.42079999999999</v>
      </c>
      <c r="N409">
        <f t="shared" si="13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f t="shared" si="12"/>
        <v>33.129300000000001</v>
      </c>
      <c r="N410">
        <f t="shared" si="13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f t="shared" si="12"/>
        <v>973.72249999999997</v>
      </c>
      <c r="N411">
        <f t="shared" si="13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f t="shared" si="12"/>
        <v>1848.556</v>
      </c>
      <c r="N412">
        <f t="shared" si="13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f t="shared" si="12"/>
        <v>344.26799999999997</v>
      </c>
      <c r="N413">
        <f t="shared" si="13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f t="shared" si="12"/>
        <v>345.52</v>
      </c>
      <c r="N414">
        <f t="shared" si="13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f t="shared" si="12"/>
        <v>470.56599999999997</v>
      </c>
      <c r="N415">
        <f t="shared" si="13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f t="shared" si="12"/>
        <v>798.1902</v>
      </c>
      <c r="N416">
        <f t="shared" si="13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f t="shared" si="12"/>
        <v>389.32400000000001</v>
      </c>
      <c r="N417">
        <f t="shared" si="13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f t="shared" si="12"/>
        <v>195.47220000000002</v>
      </c>
      <c r="N418">
        <f t="shared" si="13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f t="shared" si="12"/>
        <v>125.40180000000001</v>
      </c>
      <c r="N419">
        <f t="shared" si="13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f t="shared" si="12"/>
        <v>112.22800000000001</v>
      </c>
      <c r="N420">
        <f t="shared" si="13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f t="shared" si="12"/>
        <v>67.034000000000006</v>
      </c>
      <c r="N421">
        <f t="shared" si="13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f t="shared" si="12"/>
        <v>1426.9486000000002</v>
      </c>
      <c r="N422">
        <f t="shared" si="13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f t="shared" si="12"/>
        <v>1040.4528</v>
      </c>
      <c r="N423">
        <f t="shared" si="13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f t="shared" si="12"/>
        <v>1964.5150000000001</v>
      </c>
      <c r="N424">
        <f t="shared" si="13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f t="shared" si="12"/>
        <v>444.97620000000001</v>
      </c>
      <c r="N425">
        <f t="shared" si="13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f t="shared" si="12"/>
        <v>803.96640000000002</v>
      </c>
      <c r="N426">
        <f t="shared" si="13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f t="shared" si="12"/>
        <v>883.91399999999999</v>
      </c>
      <c r="N427">
        <f t="shared" si="13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f t="shared" si="12"/>
        <v>1128.6844000000001</v>
      </c>
      <c r="N428">
        <f t="shared" si="13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f t="shared" si="12"/>
        <v>495.35680000000002</v>
      </c>
      <c r="N429">
        <f t="shared" si="13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f t="shared" si="12"/>
        <v>94.7864</v>
      </c>
      <c r="N430">
        <f t="shared" si="13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f t="shared" si="12"/>
        <v>1635.1595000000002</v>
      </c>
      <c r="N431">
        <f t="shared" si="13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f t="shared" si="12"/>
        <v>452.69300000000004</v>
      </c>
      <c r="N432">
        <f t="shared" si="13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f t="shared" si="12"/>
        <v>632.81020000000001</v>
      </c>
      <c r="N433">
        <f t="shared" si="13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f t="shared" si="12"/>
        <v>1438.9128000000001</v>
      </c>
      <c r="N434">
        <f t="shared" si="13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f t="shared" si="12"/>
        <v>137.50319999999999</v>
      </c>
      <c r="N435">
        <f t="shared" si="13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f t="shared" si="12"/>
        <v>857.51120000000003</v>
      </c>
      <c r="N436">
        <f t="shared" si="13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f t="shared" si="12"/>
        <v>903.77560000000005</v>
      </c>
      <c r="N437">
        <f t="shared" si="13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f t="shared" si="12"/>
        <v>49.962499999999999</v>
      </c>
      <c r="N438">
        <f t="shared" si="13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f t="shared" si="12"/>
        <v>1736.3130999999998</v>
      </c>
      <c r="N439">
        <f t="shared" si="13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f t="shared" si="12"/>
        <v>2324.3000000000002</v>
      </c>
      <c r="N440">
        <f t="shared" si="13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f t="shared" si="12"/>
        <v>405.08480000000003</v>
      </c>
      <c r="N441">
        <f t="shared" si="13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f t="shared" si="12"/>
        <v>806.43599999999992</v>
      </c>
      <c r="N442">
        <f t="shared" si="13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f t="shared" si="12"/>
        <v>369.71110000000004</v>
      </c>
      <c r="N443">
        <f t="shared" si="13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f t="shared" si="12"/>
        <v>294.541</v>
      </c>
      <c r="N444">
        <f t="shared" si="13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f t="shared" si="12"/>
        <v>1819.4675999999999</v>
      </c>
      <c r="N445">
        <f t="shared" si="13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f t="shared" si="12"/>
        <v>749.745</v>
      </c>
      <c r="N446">
        <f t="shared" si="13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f t="shared" si="12"/>
        <v>1391.32</v>
      </c>
      <c r="N447">
        <f t="shared" si="13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f t="shared" si="12"/>
        <v>787.75200000000007</v>
      </c>
      <c r="N448">
        <f t="shared" si="13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f t="shared" si="12"/>
        <v>672.95180000000005</v>
      </c>
      <c r="N449">
        <f t="shared" si="13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f t="shared" si="12"/>
        <v>716.14959999999996</v>
      </c>
      <c r="N450">
        <f t="shared" si="13"/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f t="shared" ref="M451:M514" si="14">D451*E451</f>
        <v>174.98779999999999</v>
      </c>
      <c r="N451">
        <f t="shared" ref="N451:N514" si="15">D451-M451</f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f t="shared" si="14"/>
        <v>472.66800000000001</v>
      </c>
      <c r="N452">
        <f t="shared" si="15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f t="shared" si="14"/>
        <v>398.11839999999995</v>
      </c>
      <c r="N453">
        <f t="shared" si="15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f t="shared" si="14"/>
        <v>94.816000000000003</v>
      </c>
      <c r="N454">
        <f t="shared" si="15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f t="shared" si="14"/>
        <v>204.93119999999999</v>
      </c>
      <c r="N455">
        <f t="shared" si="15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f t="shared" si="14"/>
        <v>1333.5990000000002</v>
      </c>
      <c r="N456">
        <f t="shared" si="15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f t="shared" si="14"/>
        <v>1855.9170000000001</v>
      </c>
      <c r="N457">
        <f t="shared" si="15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f t="shared" si="14"/>
        <v>1717.8841</v>
      </c>
      <c r="N458">
        <f t="shared" si="15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f t="shared" si="14"/>
        <v>685.49440000000004</v>
      </c>
      <c r="N459">
        <f t="shared" si="15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f t="shared" si="14"/>
        <v>958.66300000000012</v>
      </c>
      <c r="N460">
        <f t="shared" si="15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f t="shared" si="14"/>
        <v>26.238</v>
      </c>
      <c r="N461">
        <f t="shared" si="15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f t="shared" si="14"/>
        <v>516.30930000000001</v>
      </c>
      <c r="N462">
        <f t="shared" si="15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f t="shared" si="14"/>
        <v>1023.9034</v>
      </c>
      <c r="N463">
        <f t="shared" si="15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f t="shared" si="14"/>
        <v>37.166000000000004</v>
      </c>
      <c r="N464">
        <f t="shared" si="15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f t="shared" si="14"/>
        <v>969.71649999999988</v>
      </c>
      <c r="N465">
        <f t="shared" si="15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f t="shared" si="14"/>
        <v>463.45800000000003</v>
      </c>
      <c r="N466">
        <f t="shared" si="15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f t="shared" si="14"/>
        <v>90.201399999999992</v>
      </c>
      <c r="N467">
        <f t="shared" si="15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f t="shared" si="14"/>
        <v>771.65</v>
      </c>
      <c r="N468">
        <f t="shared" si="15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f t="shared" si="14"/>
        <v>666.37760000000003</v>
      </c>
      <c r="N469">
        <f t="shared" si="15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f t="shared" si="14"/>
        <v>18.4236</v>
      </c>
      <c r="N470">
        <f t="shared" si="15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f t="shared" si="14"/>
        <v>44.847000000000001</v>
      </c>
      <c r="N471">
        <f t="shared" si="15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f t="shared" si="14"/>
        <v>730.58100000000002</v>
      </c>
      <c r="N472">
        <f t="shared" si="15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f t="shared" si="14"/>
        <v>88.729199999999992</v>
      </c>
      <c r="N473">
        <f t="shared" si="15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f t="shared" si="14"/>
        <v>358.62479999999999</v>
      </c>
      <c r="N474">
        <f t="shared" si="15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f t="shared" si="14"/>
        <v>689.82060000000001</v>
      </c>
      <c r="N475">
        <f t="shared" si="15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f t="shared" si="14"/>
        <v>220.614</v>
      </c>
      <c r="N476">
        <f t="shared" si="15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f t="shared" si="14"/>
        <v>0</v>
      </c>
      <c r="N477">
        <f t="shared" si="15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f t="shared" si="14"/>
        <v>89.684299999999993</v>
      </c>
      <c r="N478">
        <f t="shared" si="15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f t="shared" si="14"/>
        <v>451.23270000000002</v>
      </c>
      <c r="N479">
        <f t="shared" si="15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f t="shared" si="14"/>
        <v>746.6194999999999</v>
      </c>
      <c r="N480">
        <f t="shared" si="15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f t="shared" si="14"/>
        <v>240.56699999999998</v>
      </c>
      <c r="N481">
        <f t="shared" si="15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f t="shared" si="14"/>
        <v>2147.2338999999997</v>
      </c>
      <c r="N482">
        <f t="shared" si="15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f t="shared" si="14"/>
        <v>603.46879999999999</v>
      </c>
      <c r="N483">
        <f t="shared" si="15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f t="shared" si="14"/>
        <v>1291.431</v>
      </c>
      <c r="N484">
        <f t="shared" si="15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f t="shared" si="14"/>
        <v>98.214600000000004</v>
      </c>
      <c r="N485">
        <f t="shared" si="15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f t="shared" si="14"/>
        <v>908.1332000000001</v>
      </c>
      <c r="N486">
        <f t="shared" si="15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f t="shared" si="14"/>
        <v>1414.62</v>
      </c>
      <c r="N487">
        <f t="shared" si="15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f t="shared" si="14"/>
        <v>278.85419999999999</v>
      </c>
      <c r="N488">
        <f t="shared" si="15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f t="shared" si="14"/>
        <v>56.381399999999999</v>
      </c>
      <c r="N489">
        <f t="shared" si="15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f t="shared" si="14"/>
        <v>2439.8667999999998</v>
      </c>
      <c r="N490">
        <f t="shared" si="15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f t="shared" si="14"/>
        <v>1209.9555</v>
      </c>
      <c r="N491">
        <f t="shared" si="15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f t="shared" si="14"/>
        <v>1391.3757000000001</v>
      </c>
      <c r="N492">
        <f t="shared" si="15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f t="shared" si="14"/>
        <v>357.70409999999998</v>
      </c>
      <c r="N493">
        <f t="shared" si="15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f t="shared" si="14"/>
        <v>168.1935</v>
      </c>
      <c r="N494">
        <f t="shared" si="15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f t="shared" si="14"/>
        <v>1645.8588</v>
      </c>
      <c r="N495">
        <f t="shared" si="15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f t="shared" si="14"/>
        <v>378.96460000000002</v>
      </c>
      <c r="N496">
        <f t="shared" si="15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f t="shared" si="14"/>
        <v>408.89610000000005</v>
      </c>
      <c r="N497">
        <f t="shared" si="15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f t="shared" si="14"/>
        <v>275.26060000000001</v>
      </c>
      <c r="N498">
        <f t="shared" si="15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f t="shared" si="14"/>
        <v>31.002600000000005</v>
      </c>
      <c r="N499">
        <f t="shared" si="15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f t="shared" si="14"/>
        <v>643.62549999999999</v>
      </c>
      <c r="N500">
        <f t="shared" si="15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f t="shared" si="14"/>
        <v>787.33160000000009</v>
      </c>
      <c r="N501">
        <f t="shared" si="15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f t="shared" si="14"/>
        <v>214.55279999999999</v>
      </c>
      <c r="N502">
        <f t="shared" si="15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f t="shared" si="14"/>
        <v>278.95949999999999</v>
      </c>
      <c r="N503">
        <f t="shared" si="15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f t="shared" si="14"/>
        <v>858.28</v>
      </c>
      <c r="N504">
        <f t="shared" si="15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f t="shared" si="14"/>
        <v>70.421999999999997</v>
      </c>
      <c r="N505">
        <f t="shared" si="15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f t="shared" si="14"/>
        <v>985.51790000000005</v>
      </c>
      <c r="N506">
        <f t="shared" si="15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f t="shared" si="14"/>
        <v>784.71800000000007</v>
      </c>
      <c r="N507">
        <f t="shared" si="15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f t="shared" si="14"/>
        <v>267.44759999999997</v>
      </c>
      <c r="N508">
        <f t="shared" si="15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f t="shared" si="14"/>
        <v>651.82409999999993</v>
      </c>
      <c r="N509">
        <f t="shared" si="15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f t="shared" si="14"/>
        <v>107.60719999999999</v>
      </c>
      <c r="N510">
        <f t="shared" si="15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f t="shared" si="14"/>
        <v>37.872</v>
      </c>
      <c r="N511">
        <f t="shared" si="15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f t="shared" si="14"/>
        <v>10.697000000000001</v>
      </c>
      <c r="N512">
        <f t="shared" si="15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f t="shared" si="14"/>
        <v>440.88299999999998</v>
      </c>
      <c r="N513">
        <f t="shared" si="15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f t="shared" si="14"/>
        <v>122.92199999999998</v>
      </c>
      <c r="N514">
        <f t="shared" si="15"/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f t="shared" ref="M515:M578" si="16">D515*E515</f>
        <v>89.13600000000001</v>
      </c>
      <c r="N515">
        <f t="shared" ref="N515:N578" si="17">D515-M515</f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f t="shared" si="16"/>
        <v>25.764199999999999</v>
      </c>
      <c r="N516">
        <f t="shared" si="17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f t="shared" si="16"/>
        <v>769.92509999999993</v>
      </c>
      <c r="N517">
        <f t="shared" si="17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f t="shared" si="16"/>
        <v>241.56370000000001</v>
      </c>
      <c r="N518">
        <f t="shared" si="17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f t="shared" si="16"/>
        <v>459.50959999999998</v>
      </c>
      <c r="N519">
        <f t="shared" si="17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f t="shared" si="16"/>
        <v>668.37200000000007</v>
      </c>
      <c r="N520">
        <f t="shared" si="17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f t="shared" si="16"/>
        <v>906.60210000000006</v>
      </c>
      <c r="N521">
        <f t="shared" si="17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f t="shared" si="16"/>
        <v>144.59829999999999</v>
      </c>
      <c r="N522">
        <f t="shared" si="17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f t="shared" si="16"/>
        <v>65.251999999999995</v>
      </c>
      <c r="N523">
        <f t="shared" si="17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f t="shared" si="16"/>
        <v>131.6302</v>
      </c>
      <c r="N524">
        <f t="shared" si="17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f t="shared" si="16"/>
        <v>1203.6882000000001</v>
      </c>
      <c r="N525">
        <f t="shared" si="17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f t="shared" si="16"/>
        <v>73.225200000000001</v>
      </c>
      <c r="N526">
        <f t="shared" si="17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f t="shared" si="16"/>
        <v>939.47400000000005</v>
      </c>
      <c r="N527">
        <f t="shared" si="17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f t="shared" si="16"/>
        <v>936.46280000000013</v>
      </c>
      <c r="N528">
        <f t="shared" si="17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f t="shared" si="16"/>
        <v>912.072</v>
      </c>
      <c r="N529">
        <f t="shared" si="17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f t="shared" si="16"/>
        <v>349.02420000000001</v>
      </c>
      <c r="N530">
        <f t="shared" si="17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f t="shared" si="16"/>
        <v>1380.4232000000002</v>
      </c>
      <c r="N531">
        <f t="shared" si="17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f t="shared" si="16"/>
        <v>633.46229999999991</v>
      </c>
      <c r="N532">
        <f t="shared" si="17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f t="shared" si="16"/>
        <v>1315.7270999999998</v>
      </c>
      <c r="N533">
        <f t="shared" si="17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f t="shared" si="16"/>
        <v>973.03840000000002</v>
      </c>
      <c r="N534">
        <f t="shared" si="17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f t="shared" si="16"/>
        <v>429.51440000000002</v>
      </c>
      <c r="N535">
        <f t="shared" si="17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f t="shared" si="16"/>
        <v>537.10199999999998</v>
      </c>
      <c r="N536">
        <f t="shared" si="17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f t="shared" si="16"/>
        <v>146.52419999999998</v>
      </c>
      <c r="N537">
        <f t="shared" si="17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f t="shared" si="16"/>
        <v>798.44520000000011</v>
      </c>
      <c r="N538">
        <f t="shared" si="17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f t="shared" si="16"/>
        <v>149.97999999999999</v>
      </c>
      <c r="N539">
        <f t="shared" si="17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f t="shared" si="16"/>
        <v>215.16250000000002</v>
      </c>
      <c r="N540">
        <f t="shared" si="17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f t="shared" si="16"/>
        <v>53.956000000000003</v>
      </c>
      <c r="N541">
        <f t="shared" si="17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f t="shared" si="16"/>
        <v>1034.1825000000001</v>
      </c>
      <c r="N542">
        <f t="shared" si="17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f t="shared" si="16"/>
        <v>1104.7711999999999</v>
      </c>
      <c r="N543">
        <f t="shared" si="17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f t="shared" si="16"/>
        <v>130.31439999999998</v>
      </c>
      <c r="N544">
        <f t="shared" si="17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f t="shared" si="16"/>
        <v>1152.8131999999998</v>
      </c>
      <c r="N545">
        <f t="shared" si="17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f t="shared" si="16"/>
        <v>295.85270000000003</v>
      </c>
      <c r="N546">
        <f t="shared" si="17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f t="shared" si="16"/>
        <v>235.29300000000001</v>
      </c>
      <c r="N547">
        <f t="shared" si="17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f t="shared" si="16"/>
        <v>833.24990000000014</v>
      </c>
      <c r="N548">
        <f t="shared" si="17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f t="shared" si="16"/>
        <v>344.2824</v>
      </c>
      <c r="N549">
        <f t="shared" si="17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f t="shared" si="16"/>
        <v>34.831099999999999</v>
      </c>
      <c r="N550">
        <f t="shared" si="17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f t="shared" si="16"/>
        <v>20.697800000000001</v>
      </c>
      <c r="N551">
        <f t="shared" si="17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f t="shared" si="16"/>
        <v>286.82060000000001</v>
      </c>
      <c r="N552">
        <f t="shared" si="17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f t="shared" si="16"/>
        <v>728.78870000000006</v>
      </c>
      <c r="N553">
        <f t="shared" si="17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f t="shared" si="16"/>
        <v>130.67099999999999</v>
      </c>
      <c r="N554">
        <f t="shared" si="17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f t="shared" si="16"/>
        <v>1575.0436999999999</v>
      </c>
      <c r="N555">
        <f t="shared" si="17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f t="shared" si="16"/>
        <v>151.17080000000001</v>
      </c>
      <c r="N556">
        <f t="shared" si="17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f t="shared" si="16"/>
        <v>1036.6523999999999</v>
      </c>
      <c r="N557">
        <f t="shared" si="17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f t="shared" si="16"/>
        <v>709.86850000000004</v>
      </c>
      <c r="N558">
        <f t="shared" si="17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f t="shared" si="16"/>
        <v>313.05</v>
      </c>
      <c r="N559">
        <f t="shared" si="17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f t="shared" si="16"/>
        <v>1008.1473999999999</v>
      </c>
      <c r="N560">
        <f t="shared" si="17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f t="shared" si="16"/>
        <v>220.1712</v>
      </c>
      <c r="N561">
        <f t="shared" si="17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f t="shared" si="16"/>
        <v>562.27780000000007</v>
      </c>
      <c r="N562">
        <f t="shared" si="17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f t="shared" si="16"/>
        <v>839.22300000000007</v>
      </c>
      <c r="N563">
        <f t="shared" si="17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f t="shared" si="16"/>
        <v>898.22980000000007</v>
      </c>
      <c r="N564">
        <f t="shared" si="17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f t="shared" si="16"/>
        <v>183.8116</v>
      </c>
      <c r="N565">
        <f t="shared" si="17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f t="shared" si="16"/>
        <v>0</v>
      </c>
      <c r="N566">
        <f t="shared" si="17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f t="shared" si="16"/>
        <v>12.414900000000001</v>
      </c>
      <c r="N567">
        <f t="shared" si="17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f t="shared" si="16"/>
        <v>173.96400000000003</v>
      </c>
      <c r="N568">
        <f t="shared" si="17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f t="shared" si="16"/>
        <v>169.4648</v>
      </c>
      <c r="N569">
        <f t="shared" si="17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f t="shared" si="16"/>
        <v>479.1345</v>
      </c>
      <c r="N570">
        <f t="shared" si="17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f t="shared" si="16"/>
        <v>369.91519999999997</v>
      </c>
      <c r="N571">
        <f t="shared" si="17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f t="shared" si="16"/>
        <v>885.18040000000008</v>
      </c>
      <c r="N572">
        <f t="shared" si="17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f t="shared" si="16"/>
        <v>518.83159999999998</v>
      </c>
      <c r="N573">
        <f t="shared" si="17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f t="shared" si="16"/>
        <v>67.6952</v>
      </c>
      <c r="N574">
        <f t="shared" si="17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f t="shared" si="16"/>
        <v>173.71899999999999</v>
      </c>
      <c r="N575">
        <f t="shared" si="17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f t="shared" si="16"/>
        <v>464.11470000000003</v>
      </c>
      <c r="N576">
        <f t="shared" si="17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f t="shared" si="16"/>
        <v>281.5616</v>
      </c>
      <c r="N577">
        <f t="shared" si="17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f t="shared" si="16"/>
        <v>1202.787</v>
      </c>
      <c r="N578">
        <f t="shared" si="17"/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f t="shared" ref="M579:M642" si="18">D579*E579</f>
        <v>480.86220000000003</v>
      </c>
      <c r="N579">
        <f t="shared" ref="N579:N642" si="19">D579-M579</f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f t="shared" si="18"/>
        <v>1734.1270999999999</v>
      </c>
      <c r="N580">
        <f t="shared" si="19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f t="shared" si="18"/>
        <v>1775.8481999999999</v>
      </c>
      <c r="N581">
        <f t="shared" si="19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f t="shared" si="18"/>
        <v>2276.605</v>
      </c>
      <c r="N582">
        <f t="shared" si="19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f t="shared" si="18"/>
        <v>354.89230000000003</v>
      </c>
      <c r="N583">
        <f t="shared" si="19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f t="shared" si="18"/>
        <v>1455.64</v>
      </c>
      <c r="N584">
        <f t="shared" si="19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f t="shared" si="18"/>
        <v>619.78699999999992</v>
      </c>
      <c r="N585">
        <f t="shared" si="19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f t="shared" si="18"/>
        <v>448.48649999999998</v>
      </c>
      <c r="N586">
        <f t="shared" si="19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f t="shared" si="18"/>
        <v>983.91359999999997</v>
      </c>
      <c r="N587">
        <f t="shared" si="19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f t="shared" si="18"/>
        <v>1889.7628000000002</v>
      </c>
      <c r="N588">
        <f t="shared" si="19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f t="shared" si="18"/>
        <v>262.55609999999996</v>
      </c>
      <c r="N589">
        <f t="shared" si="19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f t="shared" si="18"/>
        <v>130.61429999999999</v>
      </c>
      <c r="N590">
        <f t="shared" si="19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f t="shared" si="18"/>
        <v>276.29000000000002</v>
      </c>
      <c r="N591">
        <f t="shared" si="19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f t="shared" si="18"/>
        <v>1885.6024</v>
      </c>
      <c r="N592">
        <f t="shared" si="19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f t="shared" si="18"/>
        <v>887.9688000000001</v>
      </c>
      <c r="N593">
        <f t="shared" si="19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f t="shared" si="18"/>
        <v>59.006399999999999</v>
      </c>
      <c r="N594">
        <f t="shared" si="19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f t="shared" si="18"/>
        <v>97.907500000000013</v>
      </c>
      <c r="N595">
        <f t="shared" si="19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f t="shared" si="18"/>
        <v>1374.327</v>
      </c>
      <c r="N596">
        <f t="shared" si="19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f t="shared" si="18"/>
        <v>626.05549999999994</v>
      </c>
      <c r="N597">
        <f t="shared" si="19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f t="shared" si="18"/>
        <v>359.20400000000001</v>
      </c>
      <c r="N598">
        <f t="shared" si="19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f t="shared" si="18"/>
        <v>201.71180000000001</v>
      </c>
      <c r="N599">
        <f t="shared" si="19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f t="shared" si="18"/>
        <v>1024.875</v>
      </c>
      <c r="N600">
        <f t="shared" si="19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f t="shared" si="18"/>
        <v>307.94040000000001</v>
      </c>
      <c r="N601">
        <f t="shared" si="19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f t="shared" si="18"/>
        <v>228.75300000000001</v>
      </c>
      <c r="N602">
        <f t="shared" si="19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f t="shared" si="18"/>
        <v>636.4008</v>
      </c>
      <c r="N603">
        <f t="shared" si="19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f t="shared" si="18"/>
        <v>641.47919999999999</v>
      </c>
      <c r="N604">
        <f t="shared" si="19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f t="shared" si="18"/>
        <v>174.29939999999999</v>
      </c>
      <c r="N605">
        <f t="shared" si="19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f t="shared" si="18"/>
        <v>1016.2475999999999</v>
      </c>
      <c r="N606">
        <f t="shared" si="19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f t="shared" si="18"/>
        <v>1317.7259999999999</v>
      </c>
      <c r="N607">
        <f t="shared" si="19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f t="shared" si="18"/>
        <v>500.59319999999997</v>
      </c>
      <c r="N608">
        <f t="shared" si="19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f t="shared" si="18"/>
        <v>157.41129999999998</v>
      </c>
      <c r="N609">
        <f t="shared" si="19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f t="shared" si="18"/>
        <v>1057.6512</v>
      </c>
      <c r="N610">
        <f t="shared" si="19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f t="shared" si="18"/>
        <v>198.11399999999998</v>
      </c>
      <c r="N611">
        <f t="shared" si="19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f t="shared" si="18"/>
        <v>320.28149999999999</v>
      </c>
      <c r="N612">
        <f t="shared" si="19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f t="shared" si="18"/>
        <v>1578.6967999999999</v>
      </c>
      <c r="N613">
        <f t="shared" si="19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f t="shared" si="18"/>
        <v>64.921999999999997</v>
      </c>
      <c r="N614">
        <f t="shared" si="19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f t="shared" si="18"/>
        <v>53.632799999999996</v>
      </c>
      <c r="N615">
        <f t="shared" si="19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f t="shared" si="18"/>
        <v>343.39600000000002</v>
      </c>
      <c r="N616">
        <f t="shared" si="19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f t="shared" si="18"/>
        <v>367.66399999999999</v>
      </c>
      <c r="N617">
        <f t="shared" si="19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f t="shared" si="18"/>
        <v>1168.9084</v>
      </c>
      <c r="N618">
        <f t="shared" si="19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f t="shared" si="18"/>
        <v>128.5986</v>
      </c>
      <c r="N619">
        <f t="shared" si="19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f t="shared" si="18"/>
        <v>1143.5368000000001</v>
      </c>
      <c r="N620">
        <f t="shared" si="19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f t="shared" si="18"/>
        <v>1581.3208</v>
      </c>
      <c r="N621">
        <f t="shared" si="19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f t="shared" si="18"/>
        <v>1145.9668999999999</v>
      </c>
      <c r="N622">
        <f t="shared" si="19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f t="shared" si="18"/>
        <v>376.42559999999997</v>
      </c>
      <c r="N623">
        <f t="shared" si="19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f t="shared" si="18"/>
        <v>76.167000000000002</v>
      </c>
      <c r="N624">
        <f t="shared" si="19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f t="shared" si="18"/>
        <v>235.86750000000001</v>
      </c>
      <c r="N625">
        <f t="shared" si="19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f t="shared" si="18"/>
        <v>298.58960000000002</v>
      </c>
      <c r="N626">
        <f t="shared" si="19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f t="shared" si="18"/>
        <v>606.48800000000006</v>
      </c>
      <c r="N627">
        <f t="shared" si="19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f t="shared" si="18"/>
        <v>1459.278</v>
      </c>
      <c r="N628">
        <f t="shared" si="19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f t="shared" si="18"/>
        <v>340.53030000000007</v>
      </c>
      <c r="N629">
        <f t="shared" si="19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f t="shared" si="18"/>
        <v>189.63180000000003</v>
      </c>
      <c r="N630">
        <f t="shared" si="19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f t="shared" si="18"/>
        <v>109.20980000000002</v>
      </c>
      <c r="N631">
        <f t="shared" si="19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f t="shared" si="18"/>
        <v>301.63799999999998</v>
      </c>
      <c r="N632">
        <f t="shared" si="19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f t="shared" si="18"/>
        <v>457.2133</v>
      </c>
      <c r="N633">
        <f t="shared" si="19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f t="shared" si="18"/>
        <v>536.63940000000002</v>
      </c>
      <c r="N634">
        <f t="shared" si="19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f t="shared" si="18"/>
        <v>1404.4586999999999</v>
      </c>
      <c r="N635">
        <f t="shared" si="19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f t="shared" si="18"/>
        <v>425.78720000000004</v>
      </c>
      <c r="N636">
        <f t="shared" si="19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f t="shared" si="18"/>
        <v>577.90650000000005</v>
      </c>
      <c r="N637">
        <f t="shared" si="19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f t="shared" si="18"/>
        <v>208.017</v>
      </c>
      <c r="N638">
        <f t="shared" si="19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f t="shared" si="18"/>
        <v>286.66680000000002</v>
      </c>
      <c r="N639">
        <f t="shared" si="19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f t="shared" si="18"/>
        <v>948.21589999999992</v>
      </c>
      <c r="N640">
        <f t="shared" si="19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f t="shared" si="18"/>
        <v>366.14760000000001</v>
      </c>
      <c r="N641">
        <f t="shared" si="19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f t="shared" si="18"/>
        <v>446.67140000000006</v>
      </c>
      <c r="N642">
        <f t="shared" si="19"/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f t="shared" ref="M643:M706" si="20">D643*E643</f>
        <v>1268.9964</v>
      </c>
      <c r="N643">
        <f t="shared" ref="N643:N706" si="21">D643-M643</f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f t="shared" si="20"/>
        <v>158.75639999999999</v>
      </c>
      <c r="N644">
        <f t="shared" si="21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f t="shared" si="20"/>
        <v>337.9128</v>
      </c>
      <c r="N645">
        <f t="shared" si="21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f t="shared" si="20"/>
        <v>120.93659999999998</v>
      </c>
      <c r="N646">
        <f t="shared" si="21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f t="shared" si="20"/>
        <v>636.97550000000001</v>
      </c>
      <c r="N647">
        <f t="shared" si="21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f t="shared" si="20"/>
        <v>400.36189999999999</v>
      </c>
      <c r="N648">
        <f t="shared" si="21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f t="shared" si="20"/>
        <v>755.93700000000001</v>
      </c>
      <c r="N649">
        <f t="shared" si="21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f t="shared" si="20"/>
        <v>1059.1723999999999</v>
      </c>
      <c r="N650">
        <f t="shared" si="21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f t="shared" si="20"/>
        <v>707.64329999999995</v>
      </c>
      <c r="N651">
        <f t="shared" si="21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f t="shared" si="20"/>
        <v>1340.1892000000003</v>
      </c>
      <c r="N652">
        <f t="shared" si="21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f t="shared" si="20"/>
        <v>1434.7895999999998</v>
      </c>
      <c r="N653">
        <f t="shared" si="21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f t="shared" si="20"/>
        <v>590.45400000000006</v>
      </c>
      <c r="N654">
        <f t="shared" si="21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f t="shared" si="20"/>
        <v>1658.6856</v>
      </c>
      <c r="N655">
        <f t="shared" si="21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f t="shared" si="20"/>
        <v>415.63080000000002</v>
      </c>
      <c r="N656">
        <f t="shared" si="21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f t="shared" si="20"/>
        <v>318.9375</v>
      </c>
      <c r="N657">
        <f t="shared" si="21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f t="shared" si="20"/>
        <v>426.99020000000002</v>
      </c>
      <c r="N658">
        <f t="shared" si="21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f t="shared" si="20"/>
        <v>295.4776</v>
      </c>
      <c r="N659">
        <f t="shared" si="21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f t="shared" si="20"/>
        <v>260.26490000000001</v>
      </c>
      <c r="N660">
        <f t="shared" si="21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f t="shared" si="20"/>
        <v>1135.3582000000001</v>
      </c>
      <c r="N661">
        <f t="shared" si="21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f t="shared" si="20"/>
        <v>1141.9848</v>
      </c>
      <c r="N662">
        <f t="shared" si="21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f t="shared" si="20"/>
        <v>1352.3310000000001</v>
      </c>
      <c r="N663">
        <f t="shared" si="21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f t="shared" si="20"/>
        <v>157.9992</v>
      </c>
      <c r="N664">
        <f t="shared" si="21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f t="shared" si="20"/>
        <v>546.15309999999999</v>
      </c>
      <c r="N665">
        <f t="shared" si="21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f t="shared" si="20"/>
        <v>1935.0491999999999</v>
      </c>
      <c r="N666">
        <f t="shared" si="21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f t="shared" si="20"/>
        <v>30.150000000000002</v>
      </c>
      <c r="N667">
        <f t="shared" si="21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f t="shared" si="20"/>
        <v>154.602</v>
      </c>
      <c r="N668">
        <f t="shared" si="21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f t="shared" si="20"/>
        <v>72.7</v>
      </c>
      <c r="N669">
        <f t="shared" si="21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f t="shared" si="20"/>
        <v>1831.7016000000001</v>
      </c>
      <c r="N670">
        <f t="shared" si="21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f t="shared" si="20"/>
        <v>123.60719999999999</v>
      </c>
      <c r="N671">
        <f t="shared" si="21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f t="shared" si="20"/>
        <v>486.66559999999998</v>
      </c>
      <c r="N672">
        <f t="shared" si="21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f t="shared" si="20"/>
        <v>191.14750000000001</v>
      </c>
      <c r="N673">
        <f t="shared" si="21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f t="shared" si="20"/>
        <v>603.20970000000011</v>
      </c>
      <c r="N674">
        <f t="shared" si="21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f t="shared" si="20"/>
        <v>2029.9818</v>
      </c>
      <c r="N675">
        <f t="shared" si="21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f t="shared" si="20"/>
        <v>285.17670000000004</v>
      </c>
      <c r="N676">
        <f t="shared" si="21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f t="shared" si="20"/>
        <v>58.669600000000003</v>
      </c>
      <c r="N677">
        <f t="shared" si="21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f t="shared" si="20"/>
        <v>1052.7840000000001</v>
      </c>
      <c r="N678">
        <f t="shared" si="21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f t="shared" si="20"/>
        <v>1406.7408</v>
      </c>
      <c r="N679">
        <f t="shared" si="21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f t="shared" si="20"/>
        <v>31.1568</v>
      </c>
      <c r="N680">
        <f t="shared" si="21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f t="shared" si="20"/>
        <v>964.13099999999986</v>
      </c>
      <c r="N681">
        <f t="shared" si="21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f t="shared" si="20"/>
        <v>906.6173</v>
      </c>
      <c r="N682">
        <f t="shared" si="21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f t="shared" si="20"/>
        <v>553.41120000000001</v>
      </c>
      <c r="N683">
        <f t="shared" si="21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f t="shared" si="20"/>
        <v>517.18079999999998</v>
      </c>
      <c r="N684">
        <f t="shared" si="21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f t="shared" si="20"/>
        <v>419.14520000000005</v>
      </c>
      <c r="N685">
        <f t="shared" si="21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f t="shared" si="20"/>
        <v>1286.2745</v>
      </c>
      <c r="N686">
        <f t="shared" si="21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f t="shared" si="20"/>
        <v>19.2042</v>
      </c>
      <c r="N687">
        <f t="shared" si="21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f t="shared" si="20"/>
        <v>997.69280000000003</v>
      </c>
      <c r="N688">
        <f t="shared" si="21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f t="shared" si="20"/>
        <v>2044.6904999999999</v>
      </c>
      <c r="N689">
        <f t="shared" si="21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f t="shared" si="20"/>
        <v>107.1588</v>
      </c>
      <c r="N690">
        <f t="shared" si="21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f t="shared" si="20"/>
        <v>478.64549999999997</v>
      </c>
      <c r="N691">
        <f t="shared" si="21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f t="shared" si="20"/>
        <v>12.265000000000001</v>
      </c>
      <c r="N692">
        <f t="shared" si="21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f t="shared" si="20"/>
        <v>1193.8679999999999</v>
      </c>
      <c r="N693">
        <f t="shared" si="21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f t="shared" si="20"/>
        <v>916.25200000000007</v>
      </c>
      <c r="N694">
        <f t="shared" si="21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f t="shared" si="20"/>
        <v>350.79720000000003</v>
      </c>
      <c r="N695">
        <f t="shared" si="21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f t="shared" si="20"/>
        <v>0</v>
      </c>
      <c r="N696">
        <f t="shared" si="21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f t="shared" si="20"/>
        <v>203.0847</v>
      </c>
      <c r="N697">
        <f t="shared" si="21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f t="shared" si="20"/>
        <v>1316.7656000000002</v>
      </c>
      <c r="N698">
        <f t="shared" si="21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f t="shared" si="20"/>
        <v>874.75800000000004</v>
      </c>
      <c r="N699">
        <f t="shared" si="21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f t="shared" si="20"/>
        <v>313.26900000000001</v>
      </c>
      <c r="N700">
        <f t="shared" si="21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f t="shared" si="20"/>
        <v>703.97550000000001</v>
      </c>
      <c r="N701">
        <f t="shared" si="21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f t="shared" si="20"/>
        <v>39.021599999999999</v>
      </c>
      <c r="N702">
        <f t="shared" si="21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f t="shared" si="20"/>
        <v>36.570900000000002</v>
      </c>
      <c r="N703">
        <f t="shared" si="21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f t="shared" si="20"/>
        <v>78.721999999999994</v>
      </c>
      <c r="N704">
        <f t="shared" si="21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f t="shared" si="20"/>
        <v>212.83759999999998</v>
      </c>
      <c r="N705">
        <f t="shared" si="21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f t="shared" si="20"/>
        <v>473.80400000000003</v>
      </c>
      <c r="N706">
        <f t="shared" si="21"/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f t="shared" ref="M707:M770" si="22">D707*E707</f>
        <v>184.15540000000001</v>
      </c>
      <c r="N707">
        <f t="shared" ref="N707:N770" si="23">D707-M707</f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f t="shared" si="22"/>
        <v>36.6051</v>
      </c>
      <c r="N708">
        <f t="shared" si="23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f t="shared" si="22"/>
        <v>1139.6343999999999</v>
      </c>
      <c r="N709">
        <f t="shared" si="23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f t="shared" si="22"/>
        <v>1504.8221999999998</v>
      </c>
      <c r="N710">
        <f t="shared" si="23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f t="shared" si="22"/>
        <v>892.71720000000005</v>
      </c>
      <c r="N711">
        <f t="shared" si="23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f t="shared" si="22"/>
        <v>396.1764</v>
      </c>
      <c r="N712">
        <f t="shared" si="23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f t="shared" si="22"/>
        <v>2167.7808</v>
      </c>
      <c r="N713">
        <f t="shared" si="23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f t="shared" si="22"/>
        <v>141.32900000000001</v>
      </c>
      <c r="N714">
        <f t="shared" si="23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f t="shared" si="22"/>
        <v>622.01519999999994</v>
      </c>
      <c r="N715">
        <f t="shared" si="23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f t="shared" si="22"/>
        <v>70.789400000000001</v>
      </c>
      <c r="N716">
        <f t="shared" si="23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f t="shared" si="22"/>
        <v>1274.124</v>
      </c>
      <c r="N717">
        <f t="shared" si="23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f t="shared" si="22"/>
        <v>1353.1419000000001</v>
      </c>
      <c r="N718">
        <f t="shared" si="23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f t="shared" si="22"/>
        <v>29.882999999999999</v>
      </c>
      <c r="N719">
        <f t="shared" si="23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f t="shared" si="22"/>
        <v>110.39360000000001</v>
      </c>
      <c r="N720">
        <f t="shared" si="23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f t="shared" si="22"/>
        <v>817.6697999999999</v>
      </c>
      <c r="N721">
        <f t="shared" si="23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f t="shared" si="22"/>
        <v>197.76</v>
      </c>
      <c r="N722">
        <f t="shared" si="23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f t="shared" si="22"/>
        <v>255.91440000000003</v>
      </c>
      <c r="N723">
        <f t="shared" si="23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f t="shared" si="22"/>
        <v>189.4376</v>
      </c>
      <c r="N724">
        <f t="shared" si="23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f t="shared" si="22"/>
        <v>331.93979999999999</v>
      </c>
      <c r="N725">
        <f t="shared" si="23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f t="shared" si="22"/>
        <v>97.6768</v>
      </c>
      <c r="N726">
        <f t="shared" si="23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f t="shared" si="22"/>
        <v>689.57929999999999</v>
      </c>
      <c r="N727">
        <f t="shared" si="23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f t="shared" si="22"/>
        <v>540.67999999999995</v>
      </c>
      <c r="N728">
        <f t="shared" si="23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f t="shared" si="22"/>
        <v>1693.6803000000002</v>
      </c>
      <c r="N729">
        <f t="shared" si="23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f t="shared" si="22"/>
        <v>273.80549999999999</v>
      </c>
      <c r="N730">
        <f t="shared" si="23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f t="shared" si="22"/>
        <v>114.56800000000001</v>
      </c>
      <c r="N731">
        <f t="shared" si="23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f t="shared" si="22"/>
        <v>294.84299999999996</v>
      </c>
      <c r="N732">
        <f t="shared" si="23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f t="shared" si="22"/>
        <v>138.26</v>
      </c>
      <c r="N733">
        <f t="shared" si="23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f t="shared" si="22"/>
        <v>1683.9350000000002</v>
      </c>
      <c r="N734">
        <f t="shared" si="23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f t="shared" si="22"/>
        <v>1948.8737999999998</v>
      </c>
      <c r="N735">
        <f t="shared" si="23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f t="shared" si="22"/>
        <v>1100.2040000000002</v>
      </c>
      <c r="N736">
        <f t="shared" si="23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f t="shared" si="22"/>
        <v>316.44470000000001</v>
      </c>
      <c r="N737">
        <f t="shared" si="23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f t="shared" si="22"/>
        <v>1345.3534999999999</v>
      </c>
      <c r="N738">
        <f t="shared" si="23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f t="shared" si="22"/>
        <v>356.89709999999997</v>
      </c>
      <c r="N739">
        <f t="shared" si="23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f t="shared" si="22"/>
        <v>31.175099999999997</v>
      </c>
      <c r="N740">
        <f t="shared" si="23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f t="shared" si="22"/>
        <v>478.66450000000003</v>
      </c>
      <c r="N741">
        <f t="shared" si="23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f t="shared" si="22"/>
        <v>1378.0172</v>
      </c>
      <c r="N742">
        <f t="shared" si="23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f t="shared" si="22"/>
        <v>377.53000000000003</v>
      </c>
      <c r="N743">
        <f t="shared" si="23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f t="shared" si="22"/>
        <v>456.57920000000007</v>
      </c>
      <c r="N744">
        <f t="shared" si="23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f t="shared" si="22"/>
        <v>9.9225000000000012</v>
      </c>
      <c r="N745">
        <f t="shared" si="23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f t="shared" si="22"/>
        <v>34.897500000000001</v>
      </c>
      <c r="N746">
        <f t="shared" si="23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f t="shared" si="22"/>
        <v>178.63439999999997</v>
      </c>
      <c r="N747">
        <f t="shared" si="23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f t="shared" si="22"/>
        <v>747.51839999999993</v>
      </c>
      <c r="N748">
        <f t="shared" si="23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f t="shared" si="22"/>
        <v>2178.1680000000001</v>
      </c>
      <c r="N749">
        <f t="shared" si="23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f t="shared" si="22"/>
        <v>1003.3104</v>
      </c>
      <c r="N750">
        <f t="shared" si="23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f t="shared" si="22"/>
        <v>167.90399999999997</v>
      </c>
      <c r="N751">
        <f t="shared" si="23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f t="shared" si="22"/>
        <v>277.34000000000003</v>
      </c>
      <c r="N752">
        <f t="shared" si="23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f t="shared" si="22"/>
        <v>1957.7312999999999</v>
      </c>
      <c r="N753">
        <f t="shared" si="23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f t="shared" si="22"/>
        <v>95.628399999999999</v>
      </c>
      <c r="N754">
        <f t="shared" si="23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f t="shared" si="22"/>
        <v>103.08200000000001</v>
      </c>
      <c r="N755">
        <f t="shared" si="23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f t="shared" si="22"/>
        <v>1478.1202000000001</v>
      </c>
      <c r="N756">
        <f t="shared" si="23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f t="shared" si="22"/>
        <v>85.061200000000014</v>
      </c>
      <c r="N757">
        <f t="shared" si="23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f t="shared" si="22"/>
        <v>2035.6695</v>
      </c>
      <c r="N758">
        <f t="shared" si="23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f t="shared" si="22"/>
        <v>55.845600000000005</v>
      </c>
      <c r="N759">
        <f t="shared" si="23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f t="shared" si="22"/>
        <v>411.82240000000002</v>
      </c>
      <c r="N760">
        <f t="shared" si="23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f t="shared" si="22"/>
        <v>0</v>
      </c>
      <c r="N761">
        <f t="shared" si="23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f t="shared" si="22"/>
        <v>248.989</v>
      </c>
      <c r="N762">
        <f t="shared" si="23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f t="shared" si="22"/>
        <v>583.19180000000006</v>
      </c>
      <c r="N763">
        <f t="shared" si="23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f t="shared" si="22"/>
        <v>525.31499999999994</v>
      </c>
      <c r="N764">
        <f t="shared" si="23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f t="shared" si="22"/>
        <v>140.5316</v>
      </c>
      <c r="N765">
        <f t="shared" si="23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f t="shared" si="22"/>
        <v>1508.4960000000001</v>
      </c>
      <c r="N766">
        <f t="shared" si="23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f t="shared" si="22"/>
        <v>33.987099999999998</v>
      </c>
      <c r="N767">
        <f t="shared" si="23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f t="shared" si="22"/>
        <v>971.37949999999989</v>
      </c>
      <c r="N768">
        <f t="shared" si="23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f t="shared" si="22"/>
        <v>19.342700000000001</v>
      </c>
      <c r="N769">
        <f t="shared" si="23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f t="shared" si="22"/>
        <v>68.472899999999996</v>
      </c>
      <c r="N770">
        <f t="shared" si="23"/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f t="shared" ref="M771:M834" si="24">D771*E771</f>
        <v>1070.0519999999999</v>
      </c>
      <c r="N771">
        <f t="shared" ref="N771:N834" si="25">D771-M771</f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f t="shared" si="24"/>
        <v>163.47639999999998</v>
      </c>
      <c r="N772">
        <f t="shared" si="25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f t="shared" si="24"/>
        <v>358.255</v>
      </c>
      <c r="N773">
        <f t="shared" si="25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f t="shared" si="24"/>
        <v>984.11820000000012</v>
      </c>
      <c r="N774">
        <f t="shared" si="25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f t="shared" si="24"/>
        <v>866.51249999999993</v>
      </c>
      <c r="N775">
        <f t="shared" si="25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f t="shared" si="24"/>
        <v>235.89410000000001</v>
      </c>
      <c r="N776">
        <f t="shared" si="25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f t="shared" si="24"/>
        <v>79.35560000000001</v>
      </c>
      <c r="N777">
        <f t="shared" si="25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f t="shared" si="24"/>
        <v>287.97300000000001</v>
      </c>
      <c r="N778">
        <f t="shared" si="25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f t="shared" si="24"/>
        <v>77.321300000000008</v>
      </c>
      <c r="N779">
        <f t="shared" si="25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f t="shared" si="24"/>
        <v>45.296999999999997</v>
      </c>
      <c r="N780">
        <f t="shared" si="25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f t="shared" si="24"/>
        <v>192.76300000000003</v>
      </c>
      <c r="N781">
        <f t="shared" si="25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f t="shared" si="24"/>
        <v>290.08629999999999</v>
      </c>
      <c r="N782">
        <f t="shared" si="25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f t="shared" si="24"/>
        <v>1521.8945000000001</v>
      </c>
      <c r="N783">
        <f t="shared" si="25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f t="shared" si="24"/>
        <v>1764.6008999999999</v>
      </c>
      <c r="N784">
        <f t="shared" si="25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f t="shared" si="24"/>
        <v>5.1391</v>
      </c>
      <c r="N785">
        <f t="shared" si="25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f t="shared" si="24"/>
        <v>484.98840000000001</v>
      </c>
      <c r="N786">
        <f t="shared" si="25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f t="shared" si="24"/>
        <v>1295.5948000000001</v>
      </c>
      <c r="N787">
        <f t="shared" si="25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f t="shared" si="24"/>
        <v>133.2405</v>
      </c>
      <c r="N788">
        <f t="shared" si="25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f t="shared" si="24"/>
        <v>10.545599999999999</v>
      </c>
      <c r="N789">
        <f t="shared" si="25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f t="shared" si="24"/>
        <v>13.286</v>
      </c>
      <c r="N790">
        <f t="shared" si="25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f t="shared" si="24"/>
        <v>331.17750000000001</v>
      </c>
      <c r="N791">
        <f t="shared" si="25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f t="shared" si="24"/>
        <v>1558.5509999999999</v>
      </c>
      <c r="N792">
        <f t="shared" si="25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f t="shared" si="24"/>
        <v>1142.4144000000001</v>
      </c>
      <c r="N793">
        <f t="shared" si="25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f t="shared" si="24"/>
        <v>598.01820000000009</v>
      </c>
      <c r="N794">
        <f t="shared" si="25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f t="shared" si="24"/>
        <v>238.00979999999998</v>
      </c>
      <c r="N795">
        <f t="shared" si="25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f t="shared" si="24"/>
        <v>301.36599999999999</v>
      </c>
      <c r="N796">
        <f t="shared" si="25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f t="shared" si="24"/>
        <v>127.2681</v>
      </c>
      <c r="N797">
        <f t="shared" si="25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f t="shared" si="24"/>
        <v>114.23150000000001</v>
      </c>
      <c r="N798">
        <f t="shared" si="25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f t="shared" si="24"/>
        <v>88.633600000000001</v>
      </c>
      <c r="N799">
        <f t="shared" si="25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f t="shared" si="24"/>
        <v>246.5472</v>
      </c>
      <c r="N800">
        <f t="shared" si="25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f t="shared" si="24"/>
        <v>567.8528</v>
      </c>
      <c r="N801">
        <f t="shared" si="25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f t="shared" si="24"/>
        <v>839.95310000000006</v>
      </c>
      <c r="N802">
        <f t="shared" si="25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f t="shared" si="24"/>
        <v>1490.9476</v>
      </c>
      <c r="N803">
        <f t="shared" si="25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f t="shared" si="24"/>
        <v>767.79179999999997</v>
      </c>
      <c r="N804">
        <f t="shared" si="25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f t="shared" si="24"/>
        <v>352.51859999999999</v>
      </c>
      <c r="N805">
        <f t="shared" si="25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f t="shared" si="24"/>
        <v>355.43969999999996</v>
      </c>
      <c r="N806">
        <f t="shared" si="25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f t="shared" si="24"/>
        <v>1167.8241</v>
      </c>
      <c r="N807">
        <f t="shared" si="25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f t="shared" si="24"/>
        <v>1650.3</v>
      </c>
      <c r="N808">
        <f t="shared" si="25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f t="shared" si="24"/>
        <v>448.63839999999999</v>
      </c>
      <c r="N809">
        <f t="shared" si="25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f t="shared" si="24"/>
        <v>1280.1964</v>
      </c>
      <c r="N810">
        <f t="shared" si="25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f t="shared" si="24"/>
        <v>165.33199999999999</v>
      </c>
      <c r="N811">
        <f t="shared" si="25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f t="shared" si="24"/>
        <v>1518.3791999999999</v>
      </c>
      <c r="N812">
        <f t="shared" si="25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f t="shared" si="24"/>
        <v>1948.1408000000001</v>
      </c>
      <c r="N813">
        <f t="shared" si="25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f t="shared" si="24"/>
        <v>1909.152</v>
      </c>
      <c r="N814">
        <f t="shared" si="25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f t="shared" si="24"/>
        <v>152.84</v>
      </c>
      <c r="N815">
        <f t="shared" si="25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f t="shared" si="24"/>
        <v>178.3914</v>
      </c>
      <c r="N816">
        <f t="shared" si="25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f t="shared" si="24"/>
        <v>230.01300000000001</v>
      </c>
      <c r="N817">
        <f t="shared" si="25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f t="shared" si="24"/>
        <v>2250.6936999999998</v>
      </c>
      <c r="N818">
        <f t="shared" si="25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f t="shared" si="24"/>
        <v>1581.9823999999999</v>
      </c>
      <c r="N819">
        <f t="shared" si="25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f t="shared" si="24"/>
        <v>275.00849999999997</v>
      </c>
      <c r="N820">
        <f t="shared" si="25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f t="shared" si="24"/>
        <v>1207.1569999999999</v>
      </c>
      <c r="N821">
        <f t="shared" si="25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f t="shared" si="24"/>
        <v>122.11800000000001</v>
      </c>
      <c r="N822">
        <f t="shared" si="25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f t="shared" si="24"/>
        <v>998.00599999999997</v>
      </c>
      <c r="N823">
        <f t="shared" si="25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f t="shared" si="24"/>
        <v>331.84800000000001</v>
      </c>
      <c r="N824">
        <f t="shared" si="25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f t="shared" si="24"/>
        <v>886.39940000000001</v>
      </c>
      <c r="N825">
        <f t="shared" si="25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f t="shared" si="24"/>
        <v>331.63649999999996</v>
      </c>
      <c r="N826">
        <f t="shared" si="25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f t="shared" si="24"/>
        <v>790.13960000000009</v>
      </c>
      <c r="N827">
        <f t="shared" si="25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f t="shared" si="24"/>
        <v>697.94399999999996</v>
      </c>
      <c r="N828">
        <f t="shared" si="25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f t="shared" si="24"/>
        <v>573.99899999999991</v>
      </c>
      <c r="N829">
        <f t="shared" si="25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f t="shared" si="24"/>
        <v>1951.5630999999998</v>
      </c>
      <c r="N830">
        <f t="shared" si="25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f t="shared" si="24"/>
        <v>914.28680000000008</v>
      </c>
      <c r="N831">
        <f t="shared" si="25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f t="shared" si="24"/>
        <v>1333.8273000000002</v>
      </c>
      <c r="N832">
        <f t="shared" si="25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f t="shared" si="24"/>
        <v>277.90440000000001</v>
      </c>
      <c r="N833">
        <f t="shared" si="25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f t="shared" si="24"/>
        <v>169.6576</v>
      </c>
      <c r="N834">
        <f t="shared" si="25"/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f t="shared" ref="M835:M898" si="26">D835*E835</f>
        <v>755.66700000000014</v>
      </c>
      <c r="N835">
        <f t="shared" ref="N835:N898" si="27">D835-M835</f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f t="shared" si="26"/>
        <v>38.413800000000002</v>
      </c>
      <c r="N836">
        <f t="shared" si="27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f t="shared" si="26"/>
        <v>792.596</v>
      </c>
      <c r="N837">
        <f t="shared" si="27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f t="shared" si="26"/>
        <v>409.31759999999997</v>
      </c>
      <c r="N838">
        <f t="shared" si="27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f t="shared" si="26"/>
        <v>345.86270000000002</v>
      </c>
      <c r="N839">
        <f t="shared" si="27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f t="shared" si="26"/>
        <v>579.41520000000003</v>
      </c>
      <c r="N840">
        <f t="shared" si="27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f t="shared" si="26"/>
        <v>526.81200000000001</v>
      </c>
      <c r="N841">
        <f t="shared" si="27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f t="shared" si="26"/>
        <v>121.2321</v>
      </c>
      <c r="N842">
        <f t="shared" si="27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f t="shared" si="26"/>
        <v>366.04160000000002</v>
      </c>
      <c r="N843">
        <f t="shared" si="27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f t="shared" si="26"/>
        <v>37.228499999999997</v>
      </c>
      <c r="N844">
        <f t="shared" si="27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f t="shared" si="26"/>
        <v>642.02880000000005</v>
      </c>
      <c r="N845">
        <f t="shared" si="27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f t="shared" si="26"/>
        <v>31.3672</v>
      </c>
      <c r="N846">
        <f t="shared" si="27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f t="shared" si="26"/>
        <v>1600.3124</v>
      </c>
      <c r="N847">
        <f t="shared" si="27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f t="shared" si="26"/>
        <v>653.60399999999993</v>
      </c>
      <c r="N848">
        <f t="shared" si="27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f t="shared" si="26"/>
        <v>220.27500000000001</v>
      </c>
      <c r="N849">
        <f t="shared" si="27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f t="shared" si="26"/>
        <v>44.154799999999994</v>
      </c>
      <c r="N850">
        <f t="shared" si="27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f t="shared" si="26"/>
        <v>917.5655999999999</v>
      </c>
      <c r="N851">
        <f t="shared" si="27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f t="shared" si="26"/>
        <v>187.5531</v>
      </c>
      <c r="N852">
        <f t="shared" si="27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f t="shared" si="26"/>
        <v>914.38080000000002</v>
      </c>
      <c r="N853">
        <f t="shared" si="27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f t="shared" si="26"/>
        <v>192.61840000000001</v>
      </c>
      <c r="N854">
        <f t="shared" si="27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f t="shared" si="26"/>
        <v>67.345200000000006</v>
      </c>
      <c r="N855">
        <f t="shared" si="27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f t="shared" si="26"/>
        <v>580.33820000000003</v>
      </c>
      <c r="N856">
        <f t="shared" si="27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f t="shared" si="26"/>
        <v>367.97110000000004</v>
      </c>
      <c r="N857">
        <f t="shared" si="27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f t="shared" si="26"/>
        <v>277.73280000000005</v>
      </c>
      <c r="N858">
        <f t="shared" si="27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f t="shared" si="26"/>
        <v>86.7</v>
      </c>
      <c r="N859">
        <f t="shared" si="27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f t="shared" si="26"/>
        <v>44.556000000000004</v>
      </c>
      <c r="N860">
        <f t="shared" si="27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f t="shared" si="26"/>
        <v>65.942100000000011</v>
      </c>
      <c r="N861">
        <f t="shared" si="27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f t="shared" si="26"/>
        <v>67.352999999999994</v>
      </c>
      <c r="N862">
        <f t="shared" si="27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f t="shared" si="26"/>
        <v>750.63380000000006</v>
      </c>
      <c r="N863">
        <f t="shared" si="27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f t="shared" si="26"/>
        <v>102.39360000000001</v>
      </c>
      <c r="N864">
        <f t="shared" si="27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f t="shared" si="26"/>
        <v>593.61620000000005</v>
      </c>
      <c r="N865">
        <f t="shared" si="27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f t="shared" si="26"/>
        <v>2015.1936000000001</v>
      </c>
      <c r="N866">
        <f t="shared" si="27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f t="shared" si="26"/>
        <v>2224.2849999999999</v>
      </c>
      <c r="N867">
        <f t="shared" si="27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f t="shared" si="26"/>
        <v>1088.3847000000001</v>
      </c>
      <c r="N868">
        <f t="shared" si="27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f t="shared" si="26"/>
        <v>1895.1599999999999</v>
      </c>
      <c r="N869">
        <f t="shared" si="27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f t="shared" si="26"/>
        <v>48.510799999999996</v>
      </c>
      <c r="N870">
        <f t="shared" si="27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f t="shared" si="26"/>
        <v>98.369700000000009</v>
      </c>
      <c r="N871">
        <f t="shared" si="27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f t="shared" si="26"/>
        <v>122.9208</v>
      </c>
      <c r="N872">
        <f t="shared" si="27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f t="shared" si="26"/>
        <v>1110.5416</v>
      </c>
      <c r="N873">
        <f t="shared" si="27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f t="shared" si="26"/>
        <v>2130.4367999999999</v>
      </c>
      <c r="N874">
        <f t="shared" si="27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f t="shared" si="26"/>
        <v>1376.6984</v>
      </c>
      <c r="N875">
        <f t="shared" si="27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f t="shared" si="26"/>
        <v>98.893000000000001</v>
      </c>
      <c r="N876">
        <f t="shared" si="27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f t="shared" si="26"/>
        <v>100.8792</v>
      </c>
      <c r="N877">
        <f t="shared" si="27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f t="shared" si="26"/>
        <v>434.0204</v>
      </c>
      <c r="N878">
        <f t="shared" si="27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f t="shared" si="26"/>
        <v>726.50979999999993</v>
      </c>
      <c r="N879">
        <f t="shared" si="27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f t="shared" si="26"/>
        <v>388.04549999999995</v>
      </c>
      <c r="N880">
        <f t="shared" si="27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f t="shared" si="26"/>
        <v>171.88360000000003</v>
      </c>
      <c r="N881">
        <f t="shared" si="27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f t="shared" si="26"/>
        <v>29.257800000000003</v>
      </c>
      <c r="N882">
        <f t="shared" si="27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f t="shared" si="26"/>
        <v>1774.4943999999998</v>
      </c>
      <c r="N883">
        <f t="shared" si="27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f t="shared" si="26"/>
        <v>1115.2246</v>
      </c>
      <c r="N884">
        <f t="shared" si="27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f t="shared" si="26"/>
        <v>829.42560000000003</v>
      </c>
      <c r="N885">
        <f t="shared" si="27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f t="shared" si="26"/>
        <v>201.81780000000001</v>
      </c>
      <c r="N886">
        <f t="shared" si="27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f t="shared" si="26"/>
        <v>2012.9549999999999</v>
      </c>
      <c r="N887">
        <f t="shared" si="27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f t="shared" si="26"/>
        <v>556.10239999999999</v>
      </c>
      <c r="N888">
        <f t="shared" si="27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f t="shared" si="26"/>
        <v>97.128</v>
      </c>
      <c r="N889">
        <f t="shared" si="27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f t="shared" si="26"/>
        <v>569.19600000000003</v>
      </c>
      <c r="N890">
        <f t="shared" si="27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f t="shared" si="26"/>
        <v>1539.4567999999999</v>
      </c>
      <c r="N891">
        <f t="shared" si="27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f t="shared" si="26"/>
        <v>55.772499999999994</v>
      </c>
      <c r="N892">
        <f t="shared" si="27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f t="shared" si="26"/>
        <v>311.12459999999999</v>
      </c>
      <c r="N893">
        <f t="shared" si="27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f t="shared" si="26"/>
        <v>1014.11</v>
      </c>
      <c r="N894">
        <f t="shared" si="27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f t="shared" si="26"/>
        <v>403.274</v>
      </c>
      <c r="N895">
        <f t="shared" si="27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f t="shared" si="26"/>
        <v>647.08249999999998</v>
      </c>
      <c r="N896">
        <f t="shared" si="27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f t="shared" si="26"/>
        <v>1313.4888000000001</v>
      </c>
      <c r="N897">
        <f t="shared" si="27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f t="shared" si="26"/>
        <v>1702.4687999999999</v>
      </c>
      <c r="N898">
        <f t="shared" si="27"/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f t="shared" ref="M899:M962" si="28">D899*E899</f>
        <v>1510.9347</v>
      </c>
      <c r="N899">
        <f t="shared" ref="N899:N962" si="29">D899-M899</f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f t="shared" si="28"/>
        <v>167.77650000000003</v>
      </c>
      <c r="N900">
        <f t="shared" si="29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f t="shared" si="28"/>
        <v>1291.865</v>
      </c>
      <c r="N901">
        <f t="shared" si="29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f t="shared" si="28"/>
        <v>331.7192</v>
      </c>
      <c r="N902">
        <f t="shared" si="29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f t="shared" si="28"/>
        <v>1258.827</v>
      </c>
      <c r="N903">
        <f t="shared" si="29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f t="shared" si="28"/>
        <v>499.78919999999994</v>
      </c>
      <c r="N904">
        <f t="shared" si="29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f t="shared" si="28"/>
        <v>69.876000000000005</v>
      </c>
      <c r="N905">
        <f t="shared" si="29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f t="shared" si="28"/>
        <v>62.893600000000006</v>
      </c>
      <c r="N906">
        <f t="shared" si="29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f t="shared" si="28"/>
        <v>2065.4129999999996</v>
      </c>
      <c r="N907">
        <f t="shared" si="29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f t="shared" si="28"/>
        <v>912.4389000000001</v>
      </c>
      <c r="N908">
        <f t="shared" si="29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f t="shared" si="28"/>
        <v>114.61799999999999</v>
      </c>
      <c r="N909">
        <f t="shared" si="29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f t="shared" si="28"/>
        <v>1539.4631000000002</v>
      </c>
      <c r="N910">
        <f t="shared" si="29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f t="shared" si="28"/>
        <v>1472.7583999999999</v>
      </c>
      <c r="N911">
        <f t="shared" si="29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f t="shared" si="28"/>
        <v>395.27399999999994</v>
      </c>
      <c r="N912">
        <f t="shared" si="29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f t="shared" si="28"/>
        <v>702.702</v>
      </c>
      <c r="N913">
        <f t="shared" si="29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f t="shared" si="28"/>
        <v>120.20120000000001</v>
      </c>
      <c r="N914">
        <f t="shared" si="29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f t="shared" si="28"/>
        <v>472.93739999999997</v>
      </c>
      <c r="N915">
        <f t="shared" si="29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f t="shared" si="28"/>
        <v>1192.7112</v>
      </c>
      <c r="N916">
        <f t="shared" si="29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f t="shared" si="28"/>
        <v>976.27140000000009</v>
      </c>
      <c r="N917">
        <f t="shared" si="29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f t="shared" si="28"/>
        <v>713.32170000000008</v>
      </c>
      <c r="N918">
        <f t="shared" si="29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f t="shared" si="28"/>
        <v>939.95480000000009</v>
      </c>
      <c r="N919">
        <f t="shared" si="29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f t="shared" si="28"/>
        <v>139.4659</v>
      </c>
      <c r="N920">
        <f t="shared" si="29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f t="shared" si="28"/>
        <v>163.16230000000002</v>
      </c>
      <c r="N921">
        <f t="shared" si="29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f t="shared" si="28"/>
        <v>866.59820000000002</v>
      </c>
      <c r="N922">
        <f t="shared" si="29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f t="shared" si="28"/>
        <v>219.14080000000001</v>
      </c>
      <c r="N923">
        <f t="shared" si="29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f t="shared" si="28"/>
        <v>1096.2204000000002</v>
      </c>
      <c r="N924">
        <f t="shared" si="29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f t="shared" si="28"/>
        <v>339.64139999999998</v>
      </c>
      <c r="N925">
        <f t="shared" si="29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f t="shared" si="28"/>
        <v>163.65040000000002</v>
      </c>
      <c r="N926">
        <f t="shared" si="29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f t="shared" si="28"/>
        <v>102.35700000000001</v>
      </c>
      <c r="N927">
        <f t="shared" si="29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f t="shared" si="28"/>
        <v>489.14580000000001</v>
      </c>
      <c r="N928">
        <f t="shared" si="29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f t="shared" si="28"/>
        <v>202.41079999999999</v>
      </c>
      <c r="N929">
        <f t="shared" si="29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f t="shared" si="28"/>
        <v>1893.7776000000001</v>
      </c>
      <c r="N930">
        <f t="shared" si="29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f t="shared" si="28"/>
        <v>671.8107</v>
      </c>
      <c r="N931">
        <f t="shared" si="29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f t="shared" si="28"/>
        <v>1083.7967999999998</v>
      </c>
      <c r="N932">
        <f t="shared" si="29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f t="shared" si="28"/>
        <v>1554.7968000000001</v>
      </c>
      <c r="N933">
        <f t="shared" si="29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f t="shared" si="28"/>
        <v>318.98020000000002</v>
      </c>
      <c r="N934">
        <f t="shared" si="29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f t="shared" si="28"/>
        <v>232.93000000000004</v>
      </c>
      <c r="N935">
        <f t="shared" si="29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f t="shared" si="28"/>
        <v>1801.636</v>
      </c>
      <c r="N936">
        <f t="shared" si="29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f t="shared" si="28"/>
        <v>392.43979999999999</v>
      </c>
      <c r="N937">
        <f t="shared" si="29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f t="shared" si="28"/>
        <v>203.28479999999996</v>
      </c>
      <c r="N938">
        <f t="shared" si="29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f t="shared" si="28"/>
        <v>703.49119999999994</v>
      </c>
      <c r="N939">
        <f t="shared" si="29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f t="shared" si="28"/>
        <v>80.796800000000005</v>
      </c>
      <c r="N940">
        <f t="shared" si="29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f t="shared" si="28"/>
        <v>1653.896</v>
      </c>
      <c r="N941">
        <f t="shared" si="29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f t="shared" si="28"/>
        <v>882.29960000000005</v>
      </c>
      <c r="N942">
        <f t="shared" si="29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f t="shared" si="28"/>
        <v>797.75699999999995</v>
      </c>
      <c r="N943">
        <f t="shared" si="29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f t="shared" si="28"/>
        <v>7.9274000000000004</v>
      </c>
      <c r="N944">
        <f t="shared" si="29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f t="shared" si="28"/>
        <v>473.6979</v>
      </c>
      <c r="N945">
        <f t="shared" si="29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f t="shared" si="28"/>
        <v>1143.7</v>
      </c>
      <c r="N946">
        <f t="shared" si="29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f t="shared" si="28"/>
        <v>1684.7243999999998</v>
      </c>
      <c r="N947">
        <f t="shared" si="29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f t="shared" si="28"/>
        <v>945.0408000000001</v>
      </c>
      <c r="N948">
        <f t="shared" si="29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f t="shared" si="28"/>
        <v>152.88120000000001</v>
      </c>
      <c r="N949">
        <f t="shared" si="29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f t="shared" si="28"/>
        <v>131.46879999999999</v>
      </c>
      <c r="N950">
        <f t="shared" si="29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f t="shared" si="28"/>
        <v>295.84799999999996</v>
      </c>
      <c r="N951">
        <f t="shared" si="29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f t="shared" si="28"/>
        <v>4.2759</v>
      </c>
      <c r="N952">
        <f t="shared" si="29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f t="shared" si="28"/>
        <v>47.023999999999994</v>
      </c>
      <c r="N953">
        <f t="shared" si="29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f t="shared" si="28"/>
        <v>378.55840000000001</v>
      </c>
      <c r="N954">
        <f t="shared" si="29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f t="shared" si="28"/>
        <v>1062.9514999999999</v>
      </c>
      <c r="N955">
        <f t="shared" si="29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f t="shared" si="28"/>
        <v>1547.3269</v>
      </c>
      <c r="N956">
        <f t="shared" si="29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f t="shared" si="28"/>
        <v>254.23800000000003</v>
      </c>
      <c r="N957">
        <f t="shared" si="29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f t="shared" si="28"/>
        <v>458.03100000000001</v>
      </c>
      <c r="N958">
        <f t="shared" si="29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f t="shared" si="28"/>
        <v>261.77199999999999</v>
      </c>
      <c r="N959">
        <f t="shared" si="29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f t="shared" si="28"/>
        <v>186.24130000000002</v>
      </c>
      <c r="N960">
        <f t="shared" si="29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f t="shared" si="28"/>
        <v>690.2038</v>
      </c>
      <c r="N961">
        <f t="shared" si="29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f t="shared" si="28"/>
        <v>707.35119999999995</v>
      </c>
      <c r="N962">
        <f t="shared" si="29"/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f t="shared" ref="M963:M1026" si="30">D963*E963</f>
        <v>197.29640000000001</v>
      </c>
      <c r="N963">
        <f t="shared" ref="N963:N1026" si="31">D963-M963</f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f t="shared" si="30"/>
        <v>875.1028</v>
      </c>
      <c r="N964">
        <f t="shared" si="31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f t="shared" si="30"/>
        <v>286.74240000000003</v>
      </c>
      <c r="N965">
        <f t="shared" si="31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f t="shared" si="30"/>
        <v>900.20100000000002</v>
      </c>
      <c r="N966">
        <f t="shared" si="31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f t="shared" si="30"/>
        <v>1417.5711000000001</v>
      </c>
      <c r="N967">
        <f t="shared" si="31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f t="shared" si="30"/>
        <v>271.50760000000002</v>
      </c>
      <c r="N968">
        <f t="shared" si="31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f t="shared" si="30"/>
        <v>715.54</v>
      </c>
      <c r="N969">
        <f t="shared" si="31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f t="shared" si="30"/>
        <v>1223.3909999999998</v>
      </c>
      <c r="N970">
        <f t="shared" si="31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f t="shared" si="30"/>
        <v>11.3758</v>
      </c>
      <c r="N971">
        <f t="shared" si="31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f t="shared" si="30"/>
        <v>1987.9596000000001</v>
      </c>
      <c r="N972">
        <f t="shared" si="31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f t="shared" si="30"/>
        <v>26.710799999999999</v>
      </c>
      <c r="N973">
        <f t="shared" si="31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f t="shared" si="30"/>
        <v>90.368400000000008</v>
      </c>
      <c r="N974">
        <f t="shared" si="31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f t="shared" si="30"/>
        <v>99.197999999999993</v>
      </c>
      <c r="N975">
        <f t="shared" si="31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f t="shared" si="30"/>
        <v>438.03250000000003</v>
      </c>
      <c r="N976">
        <f t="shared" si="31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f t="shared" si="30"/>
        <v>490.50400000000002</v>
      </c>
      <c r="N977">
        <f t="shared" si="31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f t="shared" si="30"/>
        <v>998.32700000000011</v>
      </c>
      <c r="N978">
        <f t="shared" si="31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f t="shared" si="30"/>
        <v>54.117600000000003</v>
      </c>
      <c r="N979">
        <f t="shared" si="31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f t="shared" si="30"/>
        <v>460.9812</v>
      </c>
      <c r="N980">
        <f t="shared" si="31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f t="shared" si="30"/>
        <v>179.05700000000002</v>
      </c>
      <c r="N981">
        <f t="shared" si="31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f t="shared" si="30"/>
        <v>97.082700000000003</v>
      </c>
      <c r="N982">
        <f t="shared" si="31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f t="shared" si="30"/>
        <v>857.27949999999987</v>
      </c>
      <c r="N983">
        <f t="shared" si="31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f t="shared" si="30"/>
        <v>713.21729999999991</v>
      </c>
      <c r="N984">
        <f t="shared" si="31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f t="shared" si="30"/>
        <v>270.74200000000002</v>
      </c>
      <c r="N985">
        <f t="shared" si="31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f t="shared" si="30"/>
        <v>509.80930000000001</v>
      </c>
      <c r="N986">
        <f t="shared" si="31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f t="shared" si="30"/>
        <v>2318.54</v>
      </c>
      <c r="N987">
        <f t="shared" si="31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f t="shared" si="30"/>
        <v>1372.2598</v>
      </c>
      <c r="N988">
        <f t="shared" si="31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f t="shared" si="30"/>
        <v>1995.6667999999997</v>
      </c>
      <c r="N989">
        <f t="shared" si="31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f t="shared" si="30"/>
        <v>3.4730000000000003</v>
      </c>
      <c r="N990">
        <f t="shared" si="31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f t="shared" si="30"/>
        <v>8.4716999999999985</v>
      </c>
      <c r="N991">
        <f t="shared" si="31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f t="shared" si="30"/>
        <v>1612.7675999999999</v>
      </c>
      <c r="N992">
        <f t="shared" si="31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f t="shared" si="30"/>
        <v>449.92200000000003</v>
      </c>
      <c r="N993">
        <f t="shared" si="31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f t="shared" si="30"/>
        <v>131.2269</v>
      </c>
      <c r="N994">
        <f t="shared" si="31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f t="shared" si="30"/>
        <v>166.63409999999999</v>
      </c>
      <c r="N995">
        <f t="shared" si="31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f t="shared" si="30"/>
        <v>377.40870000000001</v>
      </c>
      <c r="N996">
        <f t="shared" si="31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f t="shared" si="30"/>
        <v>36.4925</v>
      </c>
      <c r="N997">
        <f t="shared" si="31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f t="shared" si="30"/>
        <v>423.12</v>
      </c>
      <c r="N998">
        <f t="shared" si="31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f t="shared" si="30"/>
        <v>1271.6456000000001</v>
      </c>
      <c r="N999">
        <f t="shared" si="31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f t="shared" si="30"/>
        <v>147.33930000000001</v>
      </c>
      <c r="N1000">
        <f t="shared" si="31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f t="shared" si="30"/>
        <v>560.83720000000005</v>
      </c>
      <c r="N1001">
        <f t="shared" si="31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f t="shared" si="30"/>
        <v>1289.9238</v>
      </c>
      <c r="N1002">
        <f t="shared" si="31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f t="shared" si="30"/>
        <v>355.81</v>
      </c>
      <c r="N1003">
        <f t="shared" si="31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f t="shared" si="30"/>
        <v>1169.203</v>
      </c>
      <c r="N1004">
        <f t="shared" si="31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f t="shared" si="30"/>
        <v>248.5694</v>
      </c>
      <c r="N1005">
        <f t="shared" si="31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f t="shared" si="30"/>
        <v>99.242199999999997</v>
      </c>
      <c r="N1006">
        <f t="shared" si="31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f t="shared" si="30"/>
        <v>466.42340000000002</v>
      </c>
      <c r="N1007">
        <f t="shared" si="31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f t="shared" si="30"/>
        <v>1162.8575999999998</v>
      </c>
      <c r="N1008">
        <f t="shared" si="31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f t="shared" si="30"/>
        <v>834.71559999999999</v>
      </c>
      <c r="N1009">
        <f t="shared" si="31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f t="shared" si="30"/>
        <v>0</v>
      </c>
      <c r="N1010">
        <f t="shared" si="31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f t="shared" si="30"/>
        <v>829.99270000000013</v>
      </c>
      <c r="N1011">
        <f t="shared" si="31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f t="shared" si="30"/>
        <v>818.34720000000004</v>
      </c>
      <c r="N1012">
        <f t="shared" si="31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f t="shared" si="30"/>
        <v>846.71519999999998</v>
      </c>
      <c r="N1013">
        <f t="shared" si="31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f t="shared" si="30"/>
        <v>227.02680000000001</v>
      </c>
      <c r="N1014">
        <f t="shared" si="31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f t="shared" si="30"/>
        <v>645.76499999999999</v>
      </c>
      <c r="N1015">
        <f t="shared" si="31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f t="shared" si="30"/>
        <v>1004.4353</v>
      </c>
      <c r="N1016">
        <f t="shared" si="31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f t="shared" si="30"/>
        <v>23.753999999999998</v>
      </c>
      <c r="N1017">
        <f t="shared" si="31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f t="shared" si="30"/>
        <v>29.844000000000001</v>
      </c>
      <c r="N1018">
        <f t="shared" si="31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f t="shared" si="30"/>
        <v>1149.9675</v>
      </c>
      <c r="N1019">
        <f t="shared" si="31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f t="shared" si="30"/>
        <v>259.75849999999997</v>
      </c>
      <c r="N1020">
        <f t="shared" si="31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f t="shared" si="30"/>
        <v>345.67939999999999</v>
      </c>
      <c r="N1021">
        <f t="shared" si="31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f t="shared" si="30"/>
        <v>1411.3305</v>
      </c>
      <c r="N1022">
        <f t="shared" si="31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f t="shared" si="30"/>
        <v>348.93440000000004</v>
      </c>
      <c r="N1023">
        <f t="shared" si="31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f t="shared" si="30"/>
        <v>813.68280000000016</v>
      </c>
      <c r="N1024">
        <f t="shared" si="31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f t="shared" si="30"/>
        <v>868.39739999999995</v>
      </c>
      <c r="N1025">
        <f t="shared" si="31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f t="shared" si="30"/>
        <v>536.19170000000008</v>
      </c>
      <c r="N1026">
        <f t="shared" si="31"/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f t="shared" ref="M1027:M1090" si="32">D1027*E1027</f>
        <v>183.18</v>
      </c>
      <c r="N1027">
        <f t="shared" ref="N1027:N1090" si="33">D1027-M1027</f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f t="shared" si="32"/>
        <v>41.619599999999998</v>
      </c>
      <c r="N1028">
        <f t="shared" si="33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f t="shared" si="32"/>
        <v>242.22389999999999</v>
      </c>
      <c r="N1029">
        <f t="shared" si="33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f t="shared" si="32"/>
        <v>1170.972</v>
      </c>
      <c r="N1030">
        <f t="shared" si="33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f t="shared" si="32"/>
        <v>106.8351</v>
      </c>
      <c r="N1031">
        <f t="shared" si="33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f t="shared" si="32"/>
        <v>66.897599999999997</v>
      </c>
      <c r="N1032">
        <f t="shared" si="33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f t="shared" si="32"/>
        <v>994.31920000000002</v>
      </c>
      <c r="N1033">
        <f t="shared" si="33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f t="shared" si="32"/>
        <v>62.408099999999997</v>
      </c>
      <c r="N1034">
        <f t="shared" si="33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f t="shared" si="32"/>
        <v>1113.4277</v>
      </c>
      <c r="N1035">
        <f t="shared" si="33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f t="shared" si="32"/>
        <v>321.024</v>
      </c>
      <c r="N1036">
        <f t="shared" si="33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f t="shared" si="32"/>
        <v>250.62800000000004</v>
      </c>
      <c r="N1037">
        <f t="shared" si="33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f t="shared" si="32"/>
        <v>666.63029999999992</v>
      </c>
      <c r="N1038">
        <f t="shared" si="33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f t="shared" si="32"/>
        <v>22.265600000000003</v>
      </c>
      <c r="N1039">
        <f t="shared" si="33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f t="shared" si="32"/>
        <v>1553.146</v>
      </c>
      <c r="N1040">
        <f t="shared" si="33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f t="shared" si="32"/>
        <v>0</v>
      </c>
      <c r="N1041">
        <f t="shared" si="33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f t="shared" si="32"/>
        <v>167.57950000000002</v>
      </c>
      <c r="N1042">
        <f t="shared" si="33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f t="shared" si="32"/>
        <v>1794.0874000000001</v>
      </c>
      <c r="N1043">
        <f t="shared" si="33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f t="shared" si="32"/>
        <v>702.14100000000008</v>
      </c>
      <c r="N1044">
        <f t="shared" si="33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f t="shared" si="32"/>
        <v>51.827399999999997</v>
      </c>
      <c r="N1045">
        <f t="shared" si="33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f t="shared" si="32"/>
        <v>1951.3520000000001</v>
      </c>
      <c r="N1046">
        <f t="shared" si="33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f t="shared" si="32"/>
        <v>541.97630000000004</v>
      </c>
      <c r="N1047">
        <f t="shared" si="33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f t="shared" si="32"/>
        <v>349.4194</v>
      </c>
      <c r="N1048">
        <f t="shared" si="33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f t="shared" si="32"/>
        <v>1442.2212</v>
      </c>
      <c r="N1049">
        <f t="shared" si="33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f t="shared" si="32"/>
        <v>1457.7006000000001</v>
      </c>
      <c r="N1050">
        <f t="shared" si="33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f t="shared" si="32"/>
        <v>1132.0705</v>
      </c>
      <c r="N1051">
        <f t="shared" si="33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f t="shared" si="32"/>
        <v>534.05430000000001</v>
      </c>
      <c r="N1052">
        <f t="shared" si="33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f t="shared" si="32"/>
        <v>1385.8449000000001</v>
      </c>
      <c r="N1053">
        <f t="shared" si="33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f t="shared" si="32"/>
        <v>431.89439999999996</v>
      </c>
      <c r="N1054">
        <f t="shared" si="33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f t="shared" si="32"/>
        <v>89.947400000000002</v>
      </c>
      <c r="N1055">
        <f t="shared" si="33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f t="shared" si="32"/>
        <v>500.49230000000006</v>
      </c>
      <c r="N1056">
        <f t="shared" si="33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f t="shared" si="32"/>
        <v>1342.9286</v>
      </c>
      <c r="N1057">
        <f t="shared" si="33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f t="shared" si="32"/>
        <v>79.423199999999994</v>
      </c>
      <c r="N1058">
        <f t="shared" si="33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f t="shared" si="32"/>
        <v>1058.6412</v>
      </c>
      <c r="N1059">
        <f t="shared" si="33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f t="shared" si="32"/>
        <v>340.43940000000003</v>
      </c>
      <c r="N1060">
        <f t="shared" si="33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f t="shared" si="32"/>
        <v>55.833799999999997</v>
      </c>
      <c r="N1061">
        <f t="shared" si="33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f t="shared" si="32"/>
        <v>20.129100000000001</v>
      </c>
      <c r="N1062">
        <f t="shared" si="33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f t="shared" si="32"/>
        <v>1832.0741</v>
      </c>
      <c r="N1063">
        <f t="shared" si="33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f t="shared" si="32"/>
        <v>152.1096</v>
      </c>
      <c r="N1064">
        <f t="shared" si="33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f t="shared" si="32"/>
        <v>520.3972</v>
      </c>
      <c r="N1065">
        <f t="shared" si="33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f t="shared" si="32"/>
        <v>337.71300000000002</v>
      </c>
      <c r="N1066">
        <f t="shared" si="33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f t="shared" si="32"/>
        <v>223.25639999999999</v>
      </c>
      <c r="N1067">
        <f t="shared" si="33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f t="shared" si="32"/>
        <v>881.75639999999999</v>
      </c>
      <c r="N1068">
        <f t="shared" si="33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f t="shared" si="32"/>
        <v>260.26900000000001</v>
      </c>
      <c r="N1069">
        <f t="shared" si="33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f t="shared" si="32"/>
        <v>2204.2356</v>
      </c>
      <c r="N1070">
        <f t="shared" si="33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f t="shared" si="32"/>
        <v>1078.01</v>
      </c>
      <c r="N1071">
        <f t="shared" si="33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f t="shared" si="32"/>
        <v>950.75699999999995</v>
      </c>
      <c r="N1072">
        <f t="shared" si="33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f t="shared" si="32"/>
        <v>1588.1514</v>
      </c>
      <c r="N1073">
        <f t="shared" si="33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f t="shared" si="32"/>
        <v>624.18870000000004</v>
      </c>
      <c r="N1074">
        <f t="shared" si="33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f t="shared" si="32"/>
        <v>569.51400000000001</v>
      </c>
      <c r="N1075">
        <f t="shared" si="33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f t="shared" si="32"/>
        <v>533.45339999999999</v>
      </c>
      <c r="N1076">
        <f t="shared" si="33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f t="shared" si="32"/>
        <v>575.77049999999997</v>
      </c>
      <c r="N1077">
        <f t="shared" si="33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f t="shared" si="32"/>
        <v>1076.1668</v>
      </c>
      <c r="N1078">
        <f t="shared" si="33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f t="shared" si="32"/>
        <v>1500.8131999999998</v>
      </c>
      <c r="N1079">
        <f t="shared" si="33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f t="shared" si="32"/>
        <v>298.07180000000005</v>
      </c>
      <c r="N1080">
        <f t="shared" si="33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f t="shared" si="32"/>
        <v>24.804000000000002</v>
      </c>
      <c r="N1081">
        <f t="shared" si="33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f t="shared" si="32"/>
        <v>249.74050000000003</v>
      </c>
      <c r="N1082">
        <f t="shared" si="33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f t="shared" si="32"/>
        <v>471.96480000000003</v>
      </c>
      <c r="N1083">
        <f t="shared" si="33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f t="shared" si="32"/>
        <v>434.3064</v>
      </c>
      <c r="N1084">
        <f t="shared" si="33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f t="shared" si="32"/>
        <v>536.20920000000001</v>
      </c>
      <c r="N1085">
        <f t="shared" si="33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f t="shared" si="32"/>
        <v>1219.6002000000001</v>
      </c>
      <c r="N1086">
        <f t="shared" si="33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f t="shared" si="32"/>
        <v>301.98480000000001</v>
      </c>
      <c r="N1087">
        <f t="shared" si="33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f t="shared" si="32"/>
        <v>16.960799999999999</v>
      </c>
      <c r="N1088">
        <f t="shared" si="33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f t="shared" si="32"/>
        <v>321.00400000000002</v>
      </c>
      <c r="N1089">
        <f t="shared" si="33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f t="shared" si="32"/>
        <v>577.22400000000005</v>
      </c>
      <c r="N1090">
        <f t="shared" si="33"/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f t="shared" ref="M1091:M1154" si="34">D1091*E1091</f>
        <v>242.55749999999998</v>
      </c>
      <c r="N1091">
        <f t="shared" ref="N1091:N1154" si="35">D1091-M1091</f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f t="shared" si="34"/>
        <v>11.5983</v>
      </c>
      <c r="N1092">
        <f t="shared" si="35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f t="shared" si="34"/>
        <v>198.61840000000001</v>
      </c>
      <c r="N1093">
        <f t="shared" si="35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f t="shared" si="34"/>
        <v>624.92329999999993</v>
      </c>
      <c r="N1094">
        <f t="shared" si="35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f t="shared" si="34"/>
        <v>594.24479999999994</v>
      </c>
      <c r="N1095">
        <f t="shared" si="35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f t="shared" si="34"/>
        <v>245.21650000000002</v>
      </c>
      <c r="N1096">
        <f t="shared" si="35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f t="shared" si="34"/>
        <v>249.29059999999998</v>
      </c>
      <c r="N1097">
        <f t="shared" si="35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f t="shared" si="34"/>
        <v>259.51249999999999</v>
      </c>
      <c r="N1098">
        <f t="shared" si="35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f t="shared" si="34"/>
        <v>1400.1141999999998</v>
      </c>
      <c r="N1099">
        <f t="shared" si="35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f t="shared" si="34"/>
        <v>56.180799999999998</v>
      </c>
      <c r="N1100">
        <f t="shared" si="35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f t="shared" si="34"/>
        <v>785.80799999999999</v>
      </c>
      <c r="N1101">
        <f t="shared" si="35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f t="shared" si="34"/>
        <v>205.59479999999999</v>
      </c>
      <c r="N1102">
        <f t="shared" si="35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f t="shared" si="34"/>
        <v>1005.9022</v>
      </c>
      <c r="N1103">
        <f t="shared" si="35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f t="shared" si="34"/>
        <v>1396.9494000000002</v>
      </c>
      <c r="N1104">
        <f t="shared" si="35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f t="shared" si="34"/>
        <v>538.30400000000009</v>
      </c>
      <c r="N1105">
        <f t="shared" si="35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f t="shared" si="34"/>
        <v>1863.0598000000002</v>
      </c>
      <c r="N1106">
        <f t="shared" si="35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f t="shared" si="34"/>
        <v>53.084799999999994</v>
      </c>
      <c r="N1107">
        <f t="shared" si="35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f t="shared" si="34"/>
        <v>269.10300000000001</v>
      </c>
      <c r="N1108">
        <f t="shared" si="35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f t="shared" si="34"/>
        <v>161.2784</v>
      </c>
      <c r="N1109">
        <f t="shared" si="35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f t="shared" si="34"/>
        <v>122.67779999999999</v>
      </c>
      <c r="N1110">
        <f t="shared" si="35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f t="shared" si="34"/>
        <v>17.518800000000002</v>
      </c>
      <c r="N1111">
        <f t="shared" si="35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f t="shared" si="34"/>
        <v>124.16040000000001</v>
      </c>
      <c r="N1112">
        <f t="shared" si="35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f t="shared" si="34"/>
        <v>544.25070000000005</v>
      </c>
      <c r="N1113">
        <f t="shared" si="35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f t="shared" si="34"/>
        <v>829.69199999999989</v>
      </c>
      <c r="N1114">
        <f t="shared" si="35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f t="shared" si="34"/>
        <v>541.16700000000003</v>
      </c>
      <c r="N1115">
        <f t="shared" si="35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f t="shared" si="34"/>
        <v>76.925200000000004</v>
      </c>
      <c r="N1116">
        <f t="shared" si="35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f t="shared" si="34"/>
        <v>431.58920000000006</v>
      </c>
      <c r="N1117">
        <f t="shared" si="35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f t="shared" si="34"/>
        <v>86.455500000000001</v>
      </c>
      <c r="N1118">
        <f t="shared" si="35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f t="shared" si="34"/>
        <v>1180.4702</v>
      </c>
      <c r="N1119">
        <f t="shared" si="35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f t="shared" si="34"/>
        <v>72.249899999999997</v>
      </c>
      <c r="N1120">
        <f t="shared" si="35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f t="shared" si="34"/>
        <v>111.18379999999999</v>
      </c>
      <c r="N1121">
        <f t="shared" si="35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f t="shared" si="34"/>
        <v>767.7355</v>
      </c>
      <c r="N1122">
        <f t="shared" si="35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f t="shared" si="34"/>
        <v>122.26679999999999</v>
      </c>
      <c r="N1123">
        <f t="shared" si="35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f t="shared" si="34"/>
        <v>847.09</v>
      </c>
      <c r="N1124">
        <f t="shared" si="35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f t="shared" si="34"/>
        <v>90.93</v>
      </c>
      <c r="N1125">
        <f t="shared" si="35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f t="shared" si="34"/>
        <v>146.1765</v>
      </c>
      <c r="N1126">
        <f t="shared" si="35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f t="shared" si="34"/>
        <v>302.745</v>
      </c>
      <c r="N1127">
        <f t="shared" si="35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f t="shared" si="34"/>
        <v>717.08669999999995</v>
      </c>
      <c r="N1128">
        <f t="shared" si="35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f t="shared" si="34"/>
        <v>297.49099999999999</v>
      </c>
      <c r="N1129">
        <f t="shared" si="35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f t="shared" si="34"/>
        <v>406.22750000000002</v>
      </c>
      <c r="N1130">
        <f t="shared" si="35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f t="shared" si="34"/>
        <v>651.52560000000005</v>
      </c>
      <c r="N1131">
        <f t="shared" si="35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f t="shared" si="34"/>
        <v>562.6508</v>
      </c>
      <c r="N1132">
        <f t="shared" si="35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f t="shared" si="34"/>
        <v>277.03620000000001</v>
      </c>
      <c r="N1133">
        <f t="shared" si="35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f t="shared" si="34"/>
        <v>368.7038</v>
      </c>
      <c r="N1134">
        <f t="shared" si="35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f t="shared" si="34"/>
        <v>150.54839999999999</v>
      </c>
      <c r="N1135">
        <f t="shared" si="35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f t="shared" si="34"/>
        <v>371.2654</v>
      </c>
      <c r="N1136">
        <f t="shared" si="35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f t="shared" si="34"/>
        <v>1647.1176000000003</v>
      </c>
      <c r="N1137">
        <f t="shared" si="35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f t="shared" si="34"/>
        <v>273.03919999999999</v>
      </c>
      <c r="N1138">
        <f t="shared" si="35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f t="shared" si="34"/>
        <v>485.20449999999994</v>
      </c>
      <c r="N1139">
        <f t="shared" si="35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f t="shared" si="34"/>
        <v>220.45920000000001</v>
      </c>
      <c r="N1140">
        <f t="shared" si="35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f t="shared" si="34"/>
        <v>450.90499999999997</v>
      </c>
      <c r="N1141">
        <f t="shared" si="35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f t="shared" si="34"/>
        <v>445.12859999999995</v>
      </c>
      <c r="N1142">
        <f t="shared" si="35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f t="shared" si="34"/>
        <v>2006.7627000000002</v>
      </c>
      <c r="N1143">
        <f t="shared" si="35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f t="shared" si="34"/>
        <v>741.6318</v>
      </c>
      <c r="N1144">
        <f t="shared" si="35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f t="shared" si="34"/>
        <v>826.72039999999993</v>
      </c>
      <c r="N1145">
        <f t="shared" si="35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f t="shared" si="34"/>
        <v>695.52539999999999</v>
      </c>
      <c r="N1146">
        <f t="shared" si="35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f t="shared" si="34"/>
        <v>710.32960000000003</v>
      </c>
      <c r="N1147">
        <f t="shared" si="35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f t="shared" si="34"/>
        <v>637.12260000000003</v>
      </c>
      <c r="N1148">
        <f t="shared" si="35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f t="shared" si="34"/>
        <v>35.711100000000002</v>
      </c>
      <c r="N1149">
        <f t="shared" si="35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f t="shared" si="34"/>
        <v>1030.4229</v>
      </c>
      <c r="N1150">
        <f t="shared" si="35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f t="shared" si="34"/>
        <v>2024.3951999999999</v>
      </c>
      <c r="N1151">
        <f t="shared" si="35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f t="shared" si="34"/>
        <v>511.73840000000001</v>
      </c>
      <c r="N1152">
        <f t="shared" si="35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f t="shared" si="34"/>
        <v>1181.9652000000001</v>
      </c>
      <c r="N1153">
        <f t="shared" si="35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f t="shared" si="34"/>
        <v>1320.2819999999999</v>
      </c>
      <c r="N1154">
        <f t="shared" si="35"/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f t="shared" ref="M1155:M1218" si="36">D1155*E1155</f>
        <v>967.35810000000004</v>
      </c>
      <c r="N1155">
        <f t="shared" ref="N1155:N1218" si="37">D1155-M1155</f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f t="shared" si="36"/>
        <v>1326.4370999999999</v>
      </c>
      <c r="N1156">
        <f t="shared" si="37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f t="shared" si="36"/>
        <v>2032.2188999999998</v>
      </c>
      <c r="N1157">
        <f t="shared" si="37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f t="shared" si="36"/>
        <v>77.658000000000001</v>
      </c>
      <c r="N1158">
        <f t="shared" si="37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f t="shared" si="36"/>
        <v>14.421199999999999</v>
      </c>
      <c r="N1159">
        <f t="shared" si="37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f t="shared" si="36"/>
        <v>194.85320000000002</v>
      </c>
      <c r="N1160">
        <f t="shared" si="37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f t="shared" si="36"/>
        <v>112.21919999999999</v>
      </c>
      <c r="N1161">
        <f t="shared" si="37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f t="shared" si="36"/>
        <v>643.76760000000002</v>
      </c>
      <c r="N1162">
        <f t="shared" si="37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f t="shared" si="36"/>
        <v>2169.9053999999996</v>
      </c>
      <c r="N1163">
        <f t="shared" si="37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f t="shared" si="36"/>
        <v>304.19460000000004</v>
      </c>
      <c r="N1164">
        <f t="shared" si="37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f t="shared" si="36"/>
        <v>257.7894</v>
      </c>
      <c r="N1165">
        <f t="shared" si="37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f t="shared" si="36"/>
        <v>543.81799999999998</v>
      </c>
      <c r="N1166">
        <f t="shared" si="37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f t="shared" si="36"/>
        <v>102.033</v>
      </c>
      <c r="N1167">
        <f t="shared" si="37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f t="shared" si="36"/>
        <v>503.03099999999995</v>
      </c>
      <c r="N1168">
        <f t="shared" si="37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f t="shared" si="36"/>
        <v>332.70380000000006</v>
      </c>
      <c r="N1169">
        <f t="shared" si="37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f t="shared" si="36"/>
        <v>252.79509999999999</v>
      </c>
      <c r="N1170">
        <f t="shared" si="37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f t="shared" si="36"/>
        <v>589.8284000000001</v>
      </c>
      <c r="N1171">
        <f t="shared" si="37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f t="shared" si="36"/>
        <v>500.4615</v>
      </c>
      <c r="N1172">
        <f t="shared" si="37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f t="shared" si="36"/>
        <v>392.8596</v>
      </c>
      <c r="N1173">
        <f t="shared" si="37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f t="shared" si="36"/>
        <v>42.492800000000003</v>
      </c>
      <c r="N1174">
        <f t="shared" si="37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f t="shared" si="36"/>
        <v>510.92879999999997</v>
      </c>
      <c r="N1175">
        <f t="shared" si="37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f t="shared" si="36"/>
        <v>1872.6232</v>
      </c>
      <c r="N1176">
        <f t="shared" si="37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f t="shared" si="36"/>
        <v>2104.1183999999998</v>
      </c>
      <c r="N1177">
        <f t="shared" si="37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f t="shared" si="36"/>
        <v>0</v>
      </c>
      <c r="N1178">
        <f t="shared" si="37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f t="shared" si="36"/>
        <v>721.14570000000003</v>
      </c>
      <c r="N1179">
        <f t="shared" si="37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f t="shared" si="36"/>
        <v>236.41390000000004</v>
      </c>
      <c r="N1180">
        <f t="shared" si="37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f t="shared" si="36"/>
        <v>290.35649999999998</v>
      </c>
      <c r="N1181">
        <f t="shared" si="37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f t="shared" si="36"/>
        <v>1402.1579999999999</v>
      </c>
      <c r="N1182">
        <f t="shared" si="37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f t="shared" si="36"/>
        <v>401.53739999999999</v>
      </c>
      <c r="N1183">
        <f t="shared" si="37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f t="shared" si="36"/>
        <v>699.37400000000002</v>
      </c>
      <c r="N1184">
        <f t="shared" si="37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f t="shared" si="36"/>
        <v>11.260400000000001</v>
      </c>
      <c r="N1185">
        <f t="shared" si="37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f t="shared" si="36"/>
        <v>2209.8814000000002</v>
      </c>
      <c r="N1186">
        <f t="shared" si="37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f t="shared" si="36"/>
        <v>654.30120000000011</v>
      </c>
      <c r="N1187">
        <f t="shared" si="37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f t="shared" si="36"/>
        <v>984.27280000000007</v>
      </c>
      <c r="N1188">
        <f t="shared" si="37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f t="shared" si="36"/>
        <v>696.15599999999995</v>
      </c>
      <c r="N1189">
        <f t="shared" si="37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f t="shared" si="36"/>
        <v>656.25699999999995</v>
      </c>
      <c r="N1190">
        <f t="shared" si="37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f t="shared" si="36"/>
        <v>1994.7998</v>
      </c>
      <c r="N1191">
        <f t="shared" si="37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f t="shared" si="36"/>
        <v>71.852999999999994</v>
      </c>
      <c r="N1192">
        <f t="shared" si="37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f t="shared" si="36"/>
        <v>1183.9446</v>
      </c>
      <c r="N1193">
        <f t="shared" si="37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f t="shared" si="36"/>
        <v>933.70140000000004</v>
      </c>
      <c r="N1194">
        <f t="shared" si="37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f t="shared" si="36"/>
        <v>129.11680000000001</v>
      </c>
      <c r="N1195">
        <f t="shared" si="37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f t="shared" si="36"/>
        <v>91.293000000000006</v>
      </c>
      <c r="N1196">
        <f t="shared" si="37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f t="shared" si="36"/>
        <v>666.04200000000003</v>
      </c>
      <c r="N1197">
        <f t="shared" si="37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f t="shared" si="36"/>
        <v>554.02320000000009</v>
      </c>
      <c r="N1198">
        <f t="shared" si="37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f t="shared" si="36"/>
        <v>42.063599999999994</v>
      </c>
      <c r="N1199">
        <f t="shared" si="37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f t="shared" si="36"/>
        <v>101.36360000000001</v>
      </c>
      <c r="N1200">
        <f t="shared" si="37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f t="shared" si="36"/>
        <v>771.154</v>
      </c>
      <c r="N1201">
        <f t="shared" si="37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f t="shared" si="36"/>
        <v>1150.5234</v>
      </c>
      <c r="N1202">
        <f t="shared" si="37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f t="shared" si="36"/>
        <v>1770.4132</v>
      </c>
      <c r="N1203">
        <f t="shared" si="37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f t="shared" si="36"/>
        <v>47.671400000000006</v>
      </c>
      <c r="N1204">
        <f t="shared" si="37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f t="shared" si="36"/>
        <v>1032.2282</v>
      </c>
      <c r="N1205">
        <f t="shared" si="37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f t="shared" si="36"/>
        <v>424.75950000000006</v>
      </c>
      <c r="N1206">
        <f t="shared" si="37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f t="shared" si="36"/>
        <v>94.699000000000012</v>
      </c>
      <c r="N1207">
        <f t="shared" si="37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f t="shared" si="36"/>
        <v>1529.1026999999999</v>
      </c>
      <c r="N1208">
        <f t="shared" si="37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f t="shared" si="36"/>
        <v>1002.9725</v>
      </c>
      <c r="N1209">
        <f t="shared" si="37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f t="shared" si="36"/>
        <v>938.17439999999999</v>
      </c>
      <c r="N1210">
        <f t="shared" si="37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f t="shared" si="36"/>
        <v>568.91039999999998</v>
      </c>
      <c r="N1211">
        <f t="shared" si="37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f t="shared" si="36"/>
        <v>2037.9622999999999</v>
      </c>
      <c r="N1212">
        <f t="shared" si="37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f t="shared" si="36"/>
        <v>2180.1138000000001</v>
      </c>
      <c r="N1213">
        <f t="shared" si="37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f t="shared" si="36"/>
        <v>786.08940000000007</v>
      </c>
      <c r="N1214">
        <f t="shared" si="37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f t="shared" si="36"/>
        <v>528.44000000000005</v>
      </c>
      <c r="N1215">
        <f t="shared" si="37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f t="shared" si="36"/>
        <v>47.497799999999998</v>
      </c>
      <c r="N1216">
        <f t="shared" si="37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f t="shared" si="36"/>
        <v>195.74</v>
      </c>
      <c r="N1217">
        <f t="shared" si="37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f t="shared" si="36"/>
        <v>1994.2244999999998</v>
      </c>
      <c r="N1218">
        <f t="shared" si="37"/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f t="shared" ref="M1219:M1282" si="38">D1219*E1219</f>
        <v>667.33699999999999</v>
      </c>
      <c r="N1219">
        <f t="shared" ref="N1219:N1282" si="39">D1219-M1219</f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f t="shared" si="38"/>
        <v>672.34519999999998</v>
      </c>
      <c r="N1220">
        <f t="shared" si="39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f t="shared" si="38"/>
        <v>1175.5107</v>
      </c>
      <c r="N1221">
        <f t="shared" si="39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f t="shared" si="38"/>
        <v>262.34399999999999</v>
      </c>
      <c r="N1222">
        <f t="shared" si="39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f t="shared" si="38"/>
        <v>260.09399999999999</v>
      </c>
      <c r="N1223">
        <f t="shared" si="39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f t="shared" si="38"/>
        <v>1338.0930000000001</v>
      </c>
      <c r="N1224">
        <f t="shared" si="39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f t="shared" si="38"/>
        <v>274.2704</v>
      </c>
      <c r="N1225">
        <f t="shared" si="39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f t="shared" si="38"/>
        <v>1361.6604</v>
      </c>
      <c r="N1226">
        <f t="shared" si="39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f t="shared" si="38"/>
        <v>1869.5095999999999</v>
      </c>
      <c r="N1227">
        <f t="shared" si="39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f t="shared" si="38"/>
        <v>105.46899999999999</v>
      </c>
      <c r="N1228">
        <f t="shared" si="39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f t="shared" si="38"/>
        <v>1775.55</v>
      </c>
      <c r="N1229">
        <f t="shared" si="39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f t="shared" si="38"/>
        <v>796.80640000000005</v>
      </c>
      <c r="N1230">
        <f t="shared" si="39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f t="shared" si="38"/>
        <v>1113.5355</v>
      </c>
      <c r="N1231">
        <f t="shared" si="39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f t="shared" si="38"/>
        <v>681.80909999999994</v>
      </c>
      <c r="N1232">
        <f t="shared" si="39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f t="shared" si="38"/>
        <v>1209.9116000000001</v>
      </c>
      <c r="N1233">
        <f t="shared" si="39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f t="shared" si="38"/>
        <v>191.01839999999999</v>
      </c>
      <c r="N1234">
        <f t="shared" si="39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f t="shared" si="38"/>
        <v>227.0154</v>
      </c>
      <c r="N1235">
        <f t="shared" si="39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f t="shared" si="38"/>
        <v>1003.2550000000001</v>
      </c>
      <c r="N1236">
        <f t="shared" si="39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f t="shared" si="38"/>
        <v>40.892399999999995</v>
      </c>
      <c r="N1237">
        <f t="shared" si="39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f t="shared" si="38"/>
        <v>565.05280000000005</v>
      </c>
      <c r="N1238">
        <f t="shared" si="39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f t="shared" si="38"/>
        <v>389.7894</v>
      </c>
      <c r="N1239">
        <f t="shared" si="39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f t="shared" si="38"/>
        <v>752.64660000000003</v>
      </c>
      <c r="N1240">
        <f t="shared" si="39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f t="shared" si="38"/>
        <v>92.427300000000017</v>
      </c>
      <c r="N1241">
        <f t="shared" si="39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f t="shared" si="38"/>
        <v>146.23680000000002</v>
      </c>
      <c r="N1242">
        <f t="shared" si="39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f t="shared" si="38"/>
        <v>139.81199999999998</v>
      </c>
      <c r="N1243">
        <f t="shared" si="39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f t="shared" si="38"/>
        <v>561.25059999999996</v>
      </c>
      <c r="N1244">
        <f t="shared" si="39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f t="shared" si="38"/>
        <v>1044.5657000000001</v>
      </c>
      <c r="N1245">
        <f t="shared" si="39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f t="shared" si="38"/>
        <v>48.857600000000005</v>
      </c>
      <c r="N1246">
        <f t="shared" si="39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f t="shared" si="38"/>
        <v>379.76310000000001</v>
      </c>
      <c r="N1247">
        <f t="shared" si="39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f t="shared" si="38"/>
        <v>1406.7584999999999</v>
      </c>
      <c r="N1248">
        <f t="shared" si="39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f t="shared" si="38"/>
        <v>23.731199999999998</v>
      </c>
      <c r="N1249">
        <f t="shared" si="39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f t="shared" si="38"/>
        <v>41.958000000000006</v>
      </c>
      <c r="N1250">
        <f t="shared" si="39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f t="shared" si="38"/>
        <v>1113.4836</v>
      </c>
      <c r="N1251">
        <f t="shared" si="39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f t="shared" si="38"/>
        <v>595.06200000000001</v>
      </c>
      <c r="N1252">
        <f t="shared" si="39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f t="shared" si="38"/>
        <v>1327.6592000000001</v>
      </c>
      <c r="N1253">
        <f t="shared" si="39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f t="shared" si="38"/>
        <v>1097.5804000000001</v>
      </c>
      <c r="N1254">
        <f t="shared" si="39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f t="shared" si="38"/>
        <v>411.16460000000001</v>
      </c>
      <c r="N1255">
        <f t="shared" si="39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f t="shared" si="38"/>
        <v>1593.126</v>
      </c>
      <c r="N1256">
        <f t="shared" si="39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f t="shared" si="38"/>
        <v>26.062399999999997</v>
      </c>
      <c r="N1257">
        <f t="shared" si="39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f t="shared" si="38"/>
        <v>586.69920000000002</v>
      </c>
      <c r="N1258">
        <f t="shared" si="39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f t="shared" si="38"/>
        <v>490.62160000000006</v>
      </c>
      <c r="N1259">
        <f t="shared" si="39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f t="shared" si="38"/>
        <v>109.35599999999999</v>
      </c>
      <c r="N1260">
        <f t="shared" si="39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f t="shared" si="38"/>
        <v>576.67830000000004</v>
      </c>
      <c r="N1261">
        <f t="shared" si="39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f t="shared" si="38"/>
        <v>1307.1651999999999</v>
      </c>
      <c r="N1262">
        <f t="shared" si="39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f t="shared" si="38"/>
        <v>423.89920000000001</v>
      </c>
      <c r="N1263">
        <f t="shared" si="39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f t="shared" si="38"/>
        <v>682.72789999999998</v>
      </c>
      <c r="N1264">
        <f t="shared" si="39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f t="shared" si="38"/>
        <v>641.18899999999996</v>
      </c>
      <c r="N1265">
        <f t="shared" si="39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f t="shared" si="38"/>
        <v>1477.0126999999998</v>
      </c>
      <c r="N1266">
        <f t="shared" si="39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f t="shared" si="38"/>
        <v>44.262300000000003</v>
      </c>
      <c r="N1267">
        <f t="shared" si="39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f t="shared" si="38"/>
        <v>0</v>
      </c>
      <c r="N1268">
        <f t="shared" si="39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f t="shared" si="38"/>
        <v>90.530999999999992</v>
      </c>
      <c r="N1269">
        <f t="shared" si="39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f t="shared" si="38"/>
        <v>321.80279999999999</v>
      </c>
      <c r="N1270">
        <f t="shared" si="39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f t="shared" si="38"/>
        <v>1022.9301000000002</v>
      </c>
      <c r="N1271">
        <f t="shared" si="39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f t="shared" si="38"/>
        <v>98.024999999999991</v>
      </c>
      <c r="N1272">
        <f t="shared" si="39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f t="shared" si="38"/>
        <v>351.89280000000002</v>
      </c>
      <c r="N1273">
        <f t="shared" si="39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f t="shared" si="38"/>
        <v>18.479700000000001</v>
      </c>
      <c r="N1274">
        <f t="shared" si="39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f t="shared" si="38"/>
        <v>787.3904</v>
      </c>
      <c r="N1275">
        <f t="shared" si="39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f t="shared" si="38"/>
        <v>101.0048</v>
      </c>
      <c r="N1276">
        <f t="shared" si="39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f t="shared" si="38"/>
        <v>671.33400000000006</v>
      </c>
      <c r="N1277">
        <f t="shared" si="39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f t="shared" si="38"/>
        <v>6.3586</v>
      </c>
      <c r="N1278">
        <f t="shared" si="39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f t="shared" si="38"/>
        <v>1304.6781000000001</v>
      </c>
      <c r="N1279">
        <f t="shared" si="39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f t="shared" si="38"/>
        <v>914.46</v>
      </c>
      <c r="N1280">
        <f t="shared" si="39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f t="shared" si="38"/>
        <v>24.855300000000003</v>
      </c>
      <c r="N1281">
        <f t="shared" si="39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f t="shared" si="38"/>
        <v>363.80250000000001</v>
      </c>
      <c r="N1282">
        <f t="shared" si="39"/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f t="shared" ref="M1283:M1346" si="40">D1283*E1283</f>
        <v>391.75509999999997</v>
      </c>
      <c r="N1283">
        <f t="shared" ref="N1283:N1346" si="41">D1283-M1283</f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f t="shared" si="40"/>
        <v>1039.6386</v>
      </c>
      <c r="N1284">
        <f t="shared" si="41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f t="shared" si="40"/>
        <v>347.14799999999997</v>
      </c>
      <c r="N1285">
        <f t="shared" si="41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f t="shared" si="40"/>
        <v>199.13399999999999</v>
      </c>
      <c r="N1286">
        <f t="shared" si="41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f t="shared" si="40"/>
        <v>968.17920000000004</v>
      </c>
      <c r="N1287">
        <f t="shared" si="41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f t="shared" si="40"/>
        <v>1922.412</v>
      </c>
      <c r="N1288">
        <f t="shared" si="41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f t="shared" si="40"/>
        <v>713.32400000000007</v>
      </c>
      <c r="N1289">
        <f t="shared" si="41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f t="shared" si="40"/>
        <v>1699.3865000000001</v>
      </c>
      <c r="N1290">
        <f t="shared" si="41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f t="shared" si="40"/>
        <v>798.52229999999997</v>
      </c>
      <c r="N1291">
        <f t="shared" si="41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f t="shared" si="40"/>
        <v>661.33200000000011</v>
      </c>
      <c r="N1292">
        <f t="shared" si="41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f t="shared" si="40"/>
        <v>1595.0448000000001</v>
      </c>
      <c r="N1293">
        <f t="shared" si="41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f t="shared" si="40"/>
        <v>1802.9483999999998</v>
      </c>
      <c r="N1294">
        <f t="shared" si="41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f t="shared" si="40"/>
        <v>650.11839999999995</v>
      </c>
      <c r="N1295">
        <f t="shared" si="41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f t="shared" si="40"/>
        <v>60.140400000000007</v>
      </c>
      <c r="N1296">
        <f t="shared" si="41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f t="shared" si="40"/>
        <v>1286.3340000000001</v>
      </c>
      <c r="N1297">
        <f t="shared" si="41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f t="shared" si="40"/>
        <v>143.5566</v>
      </c>
      <c r="N1298">
        <f t="shared" si="41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f t="shared" si="40"/>
        <v>1486.3420999999998</v>
      </c>
      <c r="N1299">
        <f t="shared" si="41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f t="shared" si="40"/>
        <v>276.27210000000002</v>
      </c>
      <c r="N1300">
        <f t="shared" si="41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f t="shared" si="40"/>
        <v>329.09750000000003</v>
      </c>
      <c r="N1301">
        <f t="shared" si="41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f t="shared" si="40"/>
        <v>683.66699999999992</v>
      </c>
      <c r="N1302">
        <f t="shared" si="41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f t="shared" si="40"/>
        <v>0</v>
      </c>
      <c r="N1303">
        <f t="shared" si="41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f t="shared" si="40"/>
        <v>83.665800000000004</v>
      </c>
      <c r="N1304">
        <f t="shared" si="41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f t="shared" si="40"/>
        <v>114.0776</v>
      </c>
      <c r="N1305">
        <f t="shared" si="41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f t="shared" si="40"/>
        <v>401.0985</v>
      </c>
      <c r="N1306">
        <f t="shared" si="41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f t="shared" si="40"/>
        <v>64.168400000000005</v>
      </c>
      <c r="N1307">
        <f t="shared" si="41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f t="shared" si="40"/>
        <v>575.50009999999997</v>
      </c>
      <c r="N1308">
        <f t="shared" si="41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f t="shared" si="40"/>
        <v>836.33130000000006</v>
      </c>
      <c r="N1309">
        <f t="shared" si="41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f t="shared" si="40"/>
        <v>276.45119999999997</v>
      </c>
      <c r="N1310">
        <f t="shared" si="41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f t="shared" si="40"/>
        <v>466.14880000000005</v>
      </c>
      <c r="N1311">
        <f t="shared" si="41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f t="shared" si="40"/>
        <v>69.591899999999995</v>
      </c>
      <c r="N1312">
        <f t="shared" si="41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f t="shared" si="40"/>
        <v>1944.1375</v>
      </c>
      <c r="N1313">
        <f t="shared" si="41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f t="shared" si="40"/>
        <v>798.57150000000013</v>
      </c>
      <c r="N1314">
        <f t="shared" si="41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f t="shared" si="40"/>
        <v>36.231299999999997</v>
      </c>
      <c r="N1315">
        <f t="shared" si="41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f t="shared" si="40"/>
        <v>23.3904</v>
      </c>
      <c r="N1316">
        <f t="shared" si="41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f t="shared" si="40"/>
        <v>517.55579999999998</v>
      </c>
      <c r="N1317">
        <f t="shared" si="41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f t="shared" si="40"/>
        <v>1289.5140000000001</v>
      </c>
      <c r="N1318">
        <f t="shared" si="41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f t="shared" si="40"/>
        <v>353.62529999999998</v>
      </c>
      <c r="N1319">
        <f t="shared" si="41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f t="shared" si="40"/>
        <v>394.22399999999999</v>
      </c>
      <c r="N1320">
        <f t="shared" si="41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f t="shared" si="40"/>
        <v>1318.1489999999999</v>
      </c>
      <c r="N1321">
        <f t="shared" si="41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f t="shared" si="40"/>
        <v>1128.5925</v>
      </c>
      <c r="N1322">
        <f t="shared" si="41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f t="shared" si="40"/>
        <v>573.726</v>
      </c>
      <c r="N1323">
        <f t="shared" si="41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f t="shared" si="40"/>
        <v>299.36880000000002</v>
      </c>
      <c r="N1324">
        <f t="shared" si="41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f t="shared" si="40"/>
        <v>67.354700000000008</v>
      </c>
      <c r="N1325">
        <f t="shared" si="41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f t="shared" si="40"/>
        <v>384.99760000000003</v>
      </c>
      <c r="N1326">
        <f t="shared" si="41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f t="shared" si="40"/>
        <v>44.540399999999998</v>
      </c>
      <c r="N1327">
        <f t="shared" si="41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f t="shared" si="40"/>
        <v>583.20960000000002</v>
      </c>
      <c r="N1328">
        <f t="shared" si="41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f t="shared" si="40"/>
        <v>55.445099999999996</v>
      </c>
      <c r="N1329">
        <f t="shared" si="41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f t="shared" si="40"/>
        <v>1172.0416</v>
      </c>
      <c r="N1330">
        <f t="shared" si="41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f t="shared" si="40"/>
        <v>131.8115</v>
      </c>
      <c r="N1331">
        <f t="shared" si="41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f t="shared" si="40"/>
        <v>168.39300000000003</v>
      </c>
      <c r="N1332">
        <f t="shared" si="41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f t="shared" si="40"/>
        <v>2224.59</v>
      </c>
      <c r="N1333">
        <f t="shared" si="41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f t="shared" si="40"/>
        <v>575.24600000000009</v>
      </c>
      <c r="N1334">
        <f t="shared" si="41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f t="shared" si="40"/>
        <v>698.87160000000006</v>
      </c>
      <c r="N1335">
        <f t="shared" si="41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f t="shared" si="40"/>
        <v>37.056399999999996</v>
      </c>
      <c r="N1336">
        <f t="shared" si="41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f t="shared" si="40"/>
        <v>185.69249999999997</v>
      </c>
      <c r="N1337">
        <f t="shared" si="41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f t="shared" si="40"/>
        <v>195.76249999999999</v>
      </c>
      <c r="N1338">
        <f t="shared" si="41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f t="shared" si="40"/>
        <v>113.5624</v>
      </c>
      <c r="N1339">
        <f t="shared" si="41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f t="shared" si="40"/>
        <v>685.52320000000009</v>
      </c>
      <c r="N1340">
        <f t="shared" si="41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f t="shared" si="40"/>
        <v>1124.9576000000002</v>
      </c>
      <c r="N1341">
        <f t="shared" si="41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f t="shared" si="40"/>
        <v>417.08800000000002</v>
      </c>
      <c r="N1342">
        <f t="shared" si="41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f t="shared" si="40"/>
        <v>2292.3449999999998</v>
      </c>
      <c r="N1343">
        <f t="shared" si="41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f t="shared" si="40"/>
        <v>23.682500000000001</v>
      </c>
      <c r="N1344">
        <f t="shared" si="41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f t="shared" si="40"/>
        <v>1504.4944</v>
      </c>
      <c r="N1345">
        <f t="shared" si="41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f t="shared" si="40"/>
        <v>586.15199999999993</v>
      </c>
      <c r="N1346">
        <f t="shared" si="41"/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f t="shared" ref="M1347:M1410" si="42">D1347*E1347</f>
        <v>181.53870000000001</v>
      </c>
      <c r="N1347">
        <f t="shared" ref="N1347:N1410" si="43">D1347-M1347</f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f t="shared" si="42"/>
        <v>1918.5496000000001</v>
      </c>
      <c r="N1348">
        <f t="shared" si="43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f t="shared" si="42"/>
        <v>203.7056</v>
      </c>
      <c r="N1349">
        <f t="shared" si="43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f t="shared" si="42"/>
        <v>1712.788</v>
      </c>
      <c r="N1350">
        <f t="shared" si="43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f t="shared" si="42"/>
        <v>884.04600000000005</v>
      </c>
      <c r="N1351">
        <f t="shared" si="43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f t="shared" si="42"/>
        <v>475.15379999999999</v>
      </c>
      <c r="N1352">
        <f t="shared" si="43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f t="shared" si="42"/>
        <v>1049.0199</v>
      </c>
      <c r="N1353">
        <f t="shared" si="43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f t="shared" si="42"/>
        <v>133.21350000000001</v>
      </c>
      <c r="N1354">
        <f t="shared" si="43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f t="shared" si="42"/>
        <v>204.029</v>
      </c>
      <c r="N1355">
        <f t="shared" si="43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f t="shared" si="42"/>
        <v>54.139800000000001</v>
      </c>
      <c r="N1356">
        <f t="shared" si="43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f t="shared" si="42"/>
        <v>1141.4278999999999</v>
      </c>
      <c r="N1357">
        <f t="shared" si="43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f t="shared" si="42"/>
        <v>151.22630000000001</v>
      </c>
      <c r="N1358">
        <f t="shared" si="43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f t="shared" si="42"/>
        <v>880.73199999999997</v>
      </c>
      <c r="N1359">
        <f t="shared" si="43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f t="shared" si="42"/>
        <v>50.968000000000004</v>
      </c>
      <c r="N1360">
        <f t="shared" si="43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f t="shared" si="42"/>
        <v>1578.0105000000001</v>
      </c>
      <c r="N1361">
        <f t="shared" si="43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f t="shared" si="42"/>
        <v>985.32110000000011</v>
      </c>
      <c r="N1362">
        <f t="shared" si="43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f t="shared" si="42"/>
        <v>91.495400000000004</v>
      </c>
      <c r="N1363">
        <f t="shared" si="43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f t="shared" si="42"/>
        <v>10.479500000000002</v>
      </c>
      <c r="N1364">
        <f t="shared" si="43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f t="shared" si="42"/>
        <v>1257.5550000000001</v>
      </c>
      <c r="N1365">
        <f t="shared" si="43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f t="shared" si="42"/>
        <v>352.89760000000001</v>
      </c>
      <c r="N1366">
        <f t="shared" si="43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f t="shared" si="42"/>
        <v>443.19200000000001</v>
      </c>
      <c r="N1367">
        <f t="shared" si="43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f t="shared" si="42"/>
        <v>2013.9398000000001</v>
      </c>
      <c r="N1368">
        <f t="shared" si="43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f t="shared" si="42"/>
        <v>2451.0500000000002</v>
      </c>
      <c r="N1369">
        <f t="shared" si="43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f t="shared" si="42"/>
        <v>496.96780000000001</v>
      </c>
      <c r="N1370">
        <f t="shared" si="43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f t="shared" si="42"/>
        <v>1898.576</v>
      </c>
      <c r="N1371">
        <f t="shared" si="43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f t="shared" si="42"/>
        <v>347.47600000000006</v>
      </c>
      <c r="N1372">
        <f t="shared" si="43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f t="shared" si="42"/>
        <v>476.19300000000004</v>
      </c>
      <c r="N1373">
        <f t="shared" si="43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f t="shared" si="42"/>
        <v>1399.2439999999999</v>
      </c>
      <c r="N1374">
        <f t="shared" si="43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f t="shared" si="42"/>
        <v>1682.6985</v>
      </c>
      <c r="N1375">
        <f t="shared" si="43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f t="shared" si="42"/>
        <v>1520.8302000000001</v>
      </c>
      <c r="N1376">
        <f t="shared" si="43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f t="shared" si="42"/>
        <v>102.21400000000001</v>
      </c>
      <c r="N1377">
        <f t="shared" si="43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f t="shared" si="42"/>
        <v>714.06279999999992</v>
      </c>
      <c r="N1378">
        <f t="shared" si="43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f t="shared" si="42"/>
        <v>25.8202</v>
      </c>
      <c r="N1379">
        <f t="shared" si="43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f t="shared" si="42"/>
        <v>406.46060000000006</v>
      </c>
      <c r="N1380">
        <f t="shared" si="43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f t="shared" si="42"/>
        <v>363.03479999999996</v>
      </c>
      <c r="N1381">
        <f t="shared" si="43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f t="shared" si="42"/>
        <v>1375.6032</v>
      </c>
      <c r="N1382">
        <f t="shared" si="43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f t="shared" si="42"/>
        <v>1317.9852000000001</v>
      </c>
      <c r="N1383">
        <f t="shared" si="43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f t="shared" si="42"/>
        <v>523.476</v>
      </c>
      <c r="N1384">
        <f t="shared" si="43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f t="shared" si="42"/>
        <v>0</v>
      </c>
      <c r="N1385">
        <f t="shared" si="43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f t="shared" si="42"/>
        <v>498.01839999999999</v>
      </c>
      <c r="N1386">
        <f t="shared" si="43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f t="shared" si="42"/>
        <v>1792.4255999999998</v>
      </c>
      <c r="N1387">
        <f t="shared" si="43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f t="shared" si="42"/>
        <v>82.292000000000002</v>
      </c>
      <c r="N1388">
        <f t="shared" si="43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f t="shared" si="42"/>
        <v>500.82479999999998</v>
      </c>
      <c r="N1389">
        <f t="shared" si="43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f t="shared" si="42"/>
        <v>1068.3518999999999</v>
      </c>
      <c r="N1390">
        <f t="shared" si="43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f t="shared" si="42"/>
        <v>72.536000000000001</v>
      </c>
      <c r="N1391">
        <f t="shared" si="43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f t="shared" si="42"/>
        <v>102.7971</v>
      </c>
      <c r="N1392">
        <f t="shared" si="43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f t="shared" si="42"/>
        <v>408.59140000000002</v>
      </c>
      <c r="N1393">
        <f t="shared" si="43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f t="shared" si="42"/>
        <v>142.84439999999998</v>
      </c>
      <c r="N1394">
        <f t="shared" si="43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f t="shared" si="42"/>
        <v>145.38720000000001</v>
      </c>
      <c r="N1395">
        <f t="shared" si="43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f t="shared" si="42"/>
        <v>1599.3878999999999</v>
      </c>
      <c r="N1396">
        <f t="shared" si="43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f t="shared" si="42"/>
        <v>205.37809999999999</v>
      </c>
      <c r="N1397">
        <f t="shared" si="43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f t="shared" si="42"/>
        <v>1482.876</v>
      </c>
      <c r="N1398">
        <f t="shared" si="43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f t="shared" si="42"/>
        <v>1063.0304999999998</v>
      </c>
      <c r="N1399">
        <f t="shared" si="43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f t="shared" si="42"/>
        <v>1449.6104000000003</v>
      </c>
      <c r="N1400">
        <f t="shared" si="43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f t="shared" si="42"/>
        <v>739.50170000000014</v>
      </c>
      <c r="N1401">
        <f t="shared" si="43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f t="shared" si="42"/>
        <v>483.55680000000001</v>
      </c>
      <c r="N1402">
        <f t="shared" si="43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f t="shared" si="42"/>
        <v>965.3069999999999</v>
      </c>
      <c r="N1403">
        <f t="shared" si="43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f t="shared" si="42"/>
        <v>1187.48</v>
      </c>
      <c r="N1404">
        <f t="shared" si="43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f t="shared" si="42"/>
        <v>1688.0379</v>
      </c>
      <c r="N1405">
        <f t="shared" si="43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f t="shared" si="42"/>
        <v>491.92169999999999</v>
      </c>
      <c r="N1406">
        <f t="shared" si="43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f t="shared" si="42"/>
        <v>183.15720000000002</v>
      </c>
      <c r="N1407">
        <f t="shared" si="43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f t="shared" si="42"/>
        <v>1945.0479999999998</v>
      </c>
      <c r="N1408">
        <f t="shared" si="43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f t="shared" si="42"/>
        <v>36.675600000000003</v>
      </c>
      <c r="N1409">
        <f t="shared" si="43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f t="shared" si="42"/>
        <v>233.94400000000002</v>
      </c>
      <c r="N1410">
        <f t="shared" si="43"/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f t="shared" ref="M1411:M1474" si="44">D1411*E1411</f>
        <v>1932.6134999999999</v>
      </c>
      <c r="N1411">
        <f t="shared" ref="N1411:N1474" si="45">D1411-M1411</f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f t="shared" si="44"/>
        <v>1116.0856000000001</v>
      </c>
      <c r="N1412">
        <f t="shared" si="45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f t="shared" si="44"/>
        <v>866.97180000000003</v>
      </c>
      <c r="N1413">
        <f t="shared" si="45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f t="shared" si="44"/>
        <v>579.68860000000006</v>
      </c>
      <c r="N1414">
        <f t="shared" si="45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f t="shared" si="44"/>
        <v>912.2639999999999</v>
      </c>
      <c r="N1415">
        <f t="shared" si="45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f t="shared" si="44"/>
        <v>439.49079999999998</v>
      </c>
      <c r="N1416">
        <f t="shared" si="45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f t="shared" si="44"/>
        <v>533.23439999999994</v>
      </c>
      <c r="N1417">
        <f t="shared" si="45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f t="shared" si="44"/>
        <v>690.47879999999998</v>
      </c>
      <c r="N1418">
        <f t="shared" si="45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f t="shared" si="44"/>
        <v>382.75160000000005</v>
      </c>
      <c r="N1419">
        <f t="shared" si="45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f t="shared" si="44"/>
        <v>487.65319999999997</v>
      </c>
      <c r="N1420">
        <f t="shared" si="45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f t="shared" si="44"/>
        <v>40.7331</v>
      </c>
      <c r="N1421">
        <f t="shared" si="45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f t="shared" si="44"/>
        <v>113.8768</v>
      </c>
      <c r="N1422">
        <f t="shared" si="45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f t="shared" si="44"/>
        <v>719.11400000000003</v>
      </c>
      <c r="N1423">
        <f t="shared" si="45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f t="shared" si="44"/>
        <v>655.05999999999995</v>
      </c>
      <c r="N1424">
        <f t="shared" si="45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f t="shared" si="44"/>
        <v>23.585999999999999</v>
      </c>
      <c r="N1425">
        <f t="shared" si="45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f t="shared" si="44"/>
        <v>1137.7916</v>
      </c>
      <c r="N1426">
        <f t="shared" si="45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f t="shared" si="44"/>
        <v>143.35860000000002</v>
      </c>
      <c r="N1427">
        <f t="shared" si="45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f t="shared" si="44"/>
        <v>647.45659999999998</v>
      </c>
      <c r="N1428">
        <f t="shared" si="45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f t="shared" si="44"/>
        <v>509.15370000000007</v>
      </c>
      <c r="N1429">
        <f t="shared" si="45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f t="shared" si="44"/>
        <v>1199.7936000000002</v>
      </c>
      <c r="N1430">
        <f t="shared" si="45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f t="shared" si="44"/>
        <v>431.51780000000008</v>
      </c>
      <c r="N1431">
        <f t="shared" si="45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f t="shared" si="44"/>
        <v>42.657399999999996</v>
      </c>
      <c r="N1432">
        <f t="shared" si="45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f t="shared" si="44"/>
        <v>366.97359999999998</v>
      </c>
      <c r="N1433">
        <f t="shared" si="45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f t="shared" si="44"/>
        <v>38.353200000000001</v>
      </c>
      <c r="N1434">
        <f t="shared" si="45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f t="shared" si="44"/>
        <v>1747.4691999999998</v>
      </c>
      <c r="N1435">
        <f t="shared" si="45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f t="shared" si="44"/>
        <v>45.733199999999997</v>
      </c>
      <c r="N1436">
        <f t="shared" si="45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f t="shared" si="44"/>
        <v>788.8356</v>
      </c>
      <c r="N1437">
        <f t="shared" si="45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f t="shared" si="44"/>
        <v>393.46120000000002</v>
      </c>
      <c r="N1438">
        <f t="shared" si="45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f t="shared" si="44"/>
        <v>1054.5220000000002</v>
      </c>
      <c r="N1439">
        <f t="shared" si="45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f t="shared" si="44"/>
        <v>90.949400000000011</v>
      </c>
      <c r="N1440">
        <f t="shared" si="45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f t="shared" si="44"/>
        <v>491.00299999999999</v>
      </c>
      <c r="N1441">
        <f t="shared" si="45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f t="shared" si="44"/>
        <v>186.30700000000002</v>
      </c>
      <c r="N1442">
        <f t="shared" si="45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f t="shared" si="44"/>
        <v>570.26400000000001</v>
      </c>
      <c r="N1443">
        <f t="shared" si="45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f t="shared" si="44"/>
        <v>638.14400000000001</v>
      </c>
      <c r="N1444">
        <f t="shared" si="45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f t="shared" si="44"/>
        <v>302.5043</v>
      </c>
      <c r="N1445">
        <f t="shared" si="45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f t="shared" si="44"/>
        <v>3.2094999999999998</v>
      </c>
      <c r="N1446">
        <f t="shared" si="45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f t="shared" si="44"/>
        <v>1222.1579999999999</v>
      </c>
      <c r="N1447">
        <f t="shared" si="45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f t="shared" si="44"/>
        <v>484.16899999999998</v>
      </c>
      <c r="N1448">
        <f t="shared" si="45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f t="shared" si="44"/>
        <v>1739.7309999999998</v>
      </c>
      <c r="N1449">
        <f t="shared" si="45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f t="shared" si="44"/>
        <v>163.9512</v>
      </c>
      <c r="N1450">
        <f t="shared" si="45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f t="shared" si="44"/>
        <v>170.44800000000001</v>
      </c>
      <c r="N1451">
        <f t="shared" si="45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f t="shared" si="44"/>
        <v>806.27279999999996</v>
      </c>
      <c r="N1452">
        <f t="shared" si="45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f t="shared" si="44"/>
        <v>1079.0726</v>
      </c>
      <c r="N1453">
        <f t="shared" si="45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f t="shared" si="44"/>
        <v>892.82969999999989</v>
      </c>
      <c r="N1454">
        <f t="shared" si="45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f t="shared" si="44"/>
        <v>247.798</v>
      </c>
      <c r="N1455">
        <f t="shared" si="45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f t="shared" si="44"/>
        <v>726.46500000000003</v>
      </c>
      <c r="N1456">
        <f t="shared" si="45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f t="shared" si="44"/>
        <v>190.90040000000002</v>
      </c>
      <c r="N1457">
        <f t="shared" si="45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f t="shared" si="44"/>
        <v>74.100200000000001</v>
      </c>
      <c r="N1458">
        <f t="shared" si="45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f t="shared" si="44"/>
        <v>104.18549999999999</v>
      </c>
      <c r="N1459">
        <f t="shared" si="45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f t="shared" si="44"/>
        <v>379.90200000000004</v>
      </c>
      <c r="N1460">
        <f t="shared" si="45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f t="shared" si="44"/>
        <v>235.23920000000001</v>
      </c>
      <c r="N1461">
        <f t="shared" si="45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f t="shared" si="44"/>
        <v>293.86720000000003</v>
      </c>
      <c r="N1462">
        <f t="shared" si="45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f t="shared" si="44"/>
        <v>161.3287</v>
      </c>
      <c r="N1463">
        <f t="shared" si="45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f t="shared" si="44"/>
        <v>197.79299999999998</v>
      </c>
      <c r="N1464">
        <f t="shared" si="45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f t="shared" si="44"/>
        <v>356.85199999999998</v>
      </c>
      <c r="N1465">
        <f t="shared" si="45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f t="shared" si="44"/>
        <v>28.943999999999999</v>
      </c>
      <c r="N1466">
        <f t="shared" si="45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f t="shared" si="44"/>
        <v>426.03199999999998</v>
      </c>
      <c r="N1467">
        <f t="shared" si="45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f t="shared" si="44"/>
        <v>520.7491</v>
      </c>
      <c r="N1468">
        <f t="shared" si="45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f t="shared" si="44"/>
        <v>515.08319999999992</v>
      </c>
      <c r="N1469">
        <f t="shared" si="45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f t="shared" si="44"/>
        <v>1936.1492000000003</v>
      </c>
      <c r="N1470">
        <f t="shared" si="45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f t="shared" si="44"/>
        <v>843.08159999999998</v>
      </c>
      <c r="N1471">
        <f t="shared" si="45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f t="shared" si="44"/>
        <v>149.93700000000001</v>
      </c>
      <c r="N1472">
        <f t="shared" si="45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f t="shared" si="44"/>
        <v>151.37219999999999</v>
      </c>
      <c r="N1473">
        <f t="shared" si="45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f t="shared" si="44"/>
        <v>1170.0416</v>
      </c>
      <c r="N1474">
        <f t="shared" si="45"/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f t="shared" ref="M1475:M1538" si="46">D1475*E1475</f>
        <v>303.38819999999998</v>
      </c>
      <c r="N1475">
        <f t="shared" ref="N1475:N1538" si="47">D1475-M1475</f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f t="shared" si="46"/>
        <v>1687.9128000000001</v>
      </c>
      <c r="N1476">
        <f t="shared" si="47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f t="shared" si="46"/>
        <v>227.60399999999998</v>
      </c>
      <c r="N1477">
        <f t="shared" si="47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f t="shared" si="46"/>
        <v>766.7</v>
      </c>
      <c r="N1478">
        <f t="shared" si="47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f t="shared" si="46"/>
        <v>52.055499999999995</v>
      </c>
      <c r="N1479">
        <f t="shared" si="47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f t="shared" si="46"/>
        <v>772.61419999999987</v>
      </c>
      <c r="N1480">
        <f t="shared" si="47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f t="shared" si="46"/>
        <v>79.287600000000012</v>
      </c>
      <c r="N1481">
        <f t="shared" si="47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f t="shared" si="46"/>
        <v>240.91499999999996</v>
      </c>
      <c r="N1482">
        <f t="shared" si="47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f t="shared" si="46"/>
        <v>354.20800000000003</v>
      </c>
      <c r="N1483">
        <f t="shared" si="47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f t="shared" si="46"/>
        <v>253.86</v>
      </c>
      <c r="N1484">
        <f t="shared" si="47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f t="shared" si="46"/>
        <v>51.217199999999998</v>
      </c>
      <c r="N1485">
        <f t="shared" si="47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f t="shared" si="46"/>
        <v>1883.1400000000003</v>
      </c>
      <c r="N1486">
        <f t="shared" si="47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f t="shared" si="46"/>
        <v>652.98599999999999</v>
      </c>
      <c r="N1487">
        <f t="shared" si="47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f t="shared" si="46"/>
        <v>172.40209999999999</v>
      </c>
      <c r="N1488">
        <f t="shared" si="47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f t="shared" si="46"/>
        <v>631.98329999999999</v>
      </c>
      <c r="N1489">
        <f t="shared" si="47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f t="shared" si="46"/>
        <v>361.14760000000001</v>
      </c>
      <c r="N1490">
        <f t="shared" si="47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f t="shared" si="46"/>
        <v>1464.9342000000001</v>
      </c>
      <c r="N1491">
        <f t="shared" si="47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f t="shared" si="46"/>
        <v>48.738599999999998</v>
      </c>
      <c r="N1492">
        <f t="shared" si="47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f t="shared" si="46"/>
        <v>916.47249999999997</v>
      </c>
      <c r="N1493">
        <f t="shared" si="47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f t="shared" si="46"/>
        <v>166.73099999999999</v>
      </c>
      <c r="N1494">
        <f t="shared" si="47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f t="shared" si="46"/>
        <v>89.537599999999998</v>
      </c>
      <c r="N1495">
        <f t="shared" si="47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f t="shared" si="46"/>
        <v>877.88340000000005</v>
      </c>
      <c r="N1496">
        <f t="shared" si="47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f t="shared" si="46"/>
        <v>999.53920000000005</v>
      </c>
      <c r="N1497">
        <f t="shared" si="47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f t="shared" si="46"/>
        <v>1123.3376000000001</v>
      </c>
      <c r="N1498">
        <f t="shared" si="47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f t="shared" si="46"/>
        <v>1229.6984</v>
      </c>
      <c r="N1499">
        <f t="shared" si="47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f t="shared" si="46"/>
        <v>961.81870000000004</v>
      </c>
      <c r="N1500">
        <f t="shared" si="47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f t="shared" si="46"/>
        <v>1126.1025</v>
      </c>
      <c r="N1501">
        <f t="shared" si="47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f t="shared" si="46"/>
        <v>597.70580000000007</v>
      </c>
      <c r="N1502">
        <f t="shared" si="47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f t="shared" si="46"/>
        <v>991.74240000000009</v>
      </c>
      <c r="N1503">
        <f t="shared" si="47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f t="shared" si="46"/>
        <v>830.35800000000006</v>
      </c>
      <c r="N1504">
        <f t="shared" si="47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f t="shared" si="46"/>
        <v>591.73250000000007</v>
      </c>
      <c r="N1505">
        <f t="shared" si="47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f t="shared" si="46"/>
        <v>652.74220000000003</v>
      </c>
      <c r="N1506">
        <f t="shared" si="47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f t="shared" si="46"/>
        <v>1878.3590000000002</v>
      </c>
      <c r="N1507">
        <f t="shared" si="47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f t="shared" si="46"/>
        <v>1311.1076</v>
      </c>
      <c r="N1508">
        <f t="shared" si="47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f t="shared" si="46"/>
        <v>443.44869999999997</v>
      </c>
      <c r="N1509">
        <f t="shared" si="47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f t="shared" si="46"/>
        <v>149.0575</v>
      </c>
      <c r="N1510">
        <f t="shared" si="47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f t="shared" si="46"/>
        <v>946.57650000000012</v>
      </c>
      <c r="N1511">
        <f t="shared" si="47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f t="shared" si="46"/>
        <v>473.14079999999996</v>
      </c>
      <c r="N1512">
        <f t="shared" si="47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f t="shared" si="46"/>
        <v>643.39679999999998</v>
      </c>
      <c r="N1513">
        <f t="shared" si="47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f t="shared" si="46"/>
        <v>1024.0128999999999</v>
      </c>
      <c r="N1514">
        <f t="shared" si="47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f t="shared" si="46"/>
        <v>191.43959999999998</v>
      </c>
      <c r="N1515">
        <f t="shared" si="47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f t="shared" si="46"/>
        <v>672.64599999999996</v>
      </c>
      <c r="N1516">
        <f t="shared" si="47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f t="shared" si="46"/>
        <v>1254.4000000000001</v>
      </c>
      <c r="N1517">
        <f t="shared" si="47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f t="shared" si="46"/>
        <v>614.15199999999993</v>
      </c>
      <c r="N1518">
        <f t="shared" si="47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f t="shared" si="46"/>
        <v>211.2825</v>
      </c>
      <c r="N1519">
        <f t="shared" si="47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f t="shared" si="46"/>
        <v>667.62559999999996</v>
      </c>
      <c r="N1520">
        <f t="shared" si="47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f t="shared" si="46"/>
        <v>774.68400000000008</v>
      </c>
      <c r="N1521">
        <f t="shared" si="47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f t="shared" si="46"/>
        <v>534.47680000000003</v>
      </c>
      <c r="N1522">
        <f t="shared" si="47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f t="shared" si="46"/>
        <v>846.6459000000001</v>
      </c>
      <c r="N1523">
        <f t="shared" si="47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f t="shared" si="46"/>
        <v>563.04600000000005</v>
      </c>
      <c r="N1524">
        <f t="shared" si="47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f t="shared" si="46"/>
        <v>315.85400000000004</v>
      </c>
      <c r="N1525">
        <f t="shared" si="47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f t="shared" si="46"/>
        <v>123.8886</v>
      </c>
      <c r="N1526">
        <f t="shared" si="47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f t="shared" si="46"/>
        <v>572.48320000000001</v>
      </c>
      <c r="N1527">
        <f t="shared" si="47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f t="shared" si="46"/>
        <v>47.139600000000002</v>
      </c>
      <c r="N1528">
        <f t="shared" si="47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f t="shared" si="46"/>
        <v>78.576000000000008</v>
      </c>
      <c r="N1529">
        <f t="shared" si="47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f t="shared" si="46"/>
        <v>1847.4183000000003</v>
      </c>
      <c r="N1530">
        <f t="shared" si="47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f t="shared" si="46"/>
        <v>597.45920000000001</v>
      </c>
      <c r="N1531">
        <f t="shared" si="47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f t="shared" si="46"/>
        <v>1257.4709</v>
      </c>
      <c r="N1532">
        <f t="shared" si="47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f t="shared" si="46"/>
        <v>262.66410000000002</v>
      </c>
      <c r="N1533">
        <f t="shared" si="47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f t="shared" si="46"/>
        <v>217.46790000000001</v>
      </c>
      <c r="N1534">
        <f t="shared" si="47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f t="shared" si="46"/>
        <v>141.012</v>
      </c>
      <c r="N1535">
        <f t="shared" si="47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f t="shared" si="46"/>
        <v>1231.8384000000001</v>
      </c>
      <c r="N1536">
        <f t="shared" si="47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f t="shared" si="46"/>
        <v>276.13530000000003</v>
      </c>
      <c r="N1537">
        <f t="shared" si="47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f t="shared" si="46"/>
        <v>596.91539999999998</v>
      </c>
      <c r="N1538">
        <f t="shared" si="47"/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f t="shared" ref="M1539:M1602" si="48">D1539*E1539</f>
        <v>393.00580000000002</v>
      </c>
      <c r="N1539">
        <f t="shared" ref="N1539:N1602" si="49">D1539-M1539</f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f t="shared" si="48"/>
        <v>253.554</v>
      </c>
      <c r="N1540">
        <f t="shared" si="49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f t="shared" si="48"/>
        <v>641.15240000000006</v>
      </c>
      <c r="N1541">
        <f t="shared" si="49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f t="shared" si="48"/>
        <v>0</v>
      </c>
      <c r="N1542">
        <f t="shared" si="49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f t="shared" si="48"/>
        <v>531.74160000000006</v>
      </c>
      <c r="N1543">
        <f t="shared" si="49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f t="shared" si="48"/>
        <v>356.41440000000006</v>
      </c>
      <c r="N1544">
        <f t="shared" si="49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f t="shared" si="48"/>
        <v>111.51599999999999</v>
      </c>
      <c r="N1545">
        <f t="shared" si="49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f t="shared" si="48"/>
        <v>861.77519999999993</v>
      </c>
      <c r="N1546">
        <f t="shared" si="49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f t="shared" si="48"/>
        <v>619.37120000000004</v>
      </c>
      <c r="N1547">
        <f t="shared" si="49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f t="shared" si="48"/>
        <v>498.95500000000004</v>
      </c>
      <c r="N1548">
        <f t="shared" si="49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f t="shared" si="48"/>
        <v>76.51870000000001</v>
      </c>
      <c r="N1549">
        <f t="shared" si="49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f t="shared" si="48"/>
        <v>442.17359999999996</v>
      </c>
      <c r="N1550">
        <f t="shared" si="49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f t="shared" si="48"/>
        <v>713.3895</v>
      </c>
      <c r="N1551">
        <f t="shared" si="49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f t="shared" si="48"/>
        <v>256.52879999999999</v>
      </c>
      <c r="N1552">
        <f t="shared" si="49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f t="shared" si="48"/>
        <v>93.008799999999994</v>
      </c>
      <c r="N1553">
        <f t="shared" si="49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f t="shared" si="48"/>
        <v>2009.0132000000001</v>
      </c>
      <c r="N1554">
        <f t="shared" si="49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f t="shared" si="48"/>
        <v>531.93600000000004</v>
      </c>
      <c r="N1555">
        <f t="shared" si="49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f t="shared" si="48"/>
        <v>1631.4350999999999</v>
      </c>
      <c r="N1556">
        <f t="shared" si="49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f t="shared" si="48"/>
        <v>120.92039999999999</v>
      </c>
      <c r="N1557">
        <f t="shared" si="49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f t="shared" si="48"/>
        <v>1474.2972</v>
      </c>
      <c r="N1558">
        <f t="shared" si="49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f t="shared" si="48"/>
        <v>902.24509999999998</v>
      </c>
      <c r="N1559">
        <f t="shared" si="49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f t="shared" si="48"/>
        <v>17.410499999999999</v>
      </c>
      <c r="N1560">
        <f t="shared" si="49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f t="shared" si="48"/>
        <v>2019.1814999999999</v>
      </c>
      <c r="N1561">
        <f t="shared" si="49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f t="shared" si="48"/>
        <v>1465.9949999999999</v>
      </c>
      <c r="N1562">
        <f t="shared" si="49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f t="shared" si="48"/>
        <v>1160.4669999999999</v>
      </c>
      <c r="N1563">
        <f t="shared" si="49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f t="shared" si="48"/>
        <v>178.70400000000001</v>
      </c>
      <c r="N1564">
        <f t="shared" si="49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f t="shared" si="48"/>
        <v>1223.8828000000001</v>
      </c>
      <c r="N1565">
        <f t="shared" si="49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f t="shared" si="48"/>
        <v>138.57400000000001</v>
      </c>
      <c r="N1566">
        <f t="shared" si="49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f t="shared" si="48"/>
        <v>324.52349999999996</v>
      </c>
      <c r="N1567">
        <f t="shared" si="49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f t="shared" si="48"/>
        <v>978.47280000000001</v>
      </c>
      <c r="N1568">
        <f t="shared" si="49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f t="shared" si="48"/>
        <v>531.93449999999996</v>
      </c>
      <c r="N1569">
        <f t="shared" si="49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f t="shared" si="48"/>
        <v>245.40110000000001</v>
      </c>
      <c r="N1570">
        <f t="shared" si="49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f t="shared" si="48"/>
        <v>0</v>
      </c>
      <c r="N1571">
        <f t="shared" si="49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f t="shared" si="48"/>
        <v>576.4532999999999</v>
      </c>
      <c r="N1572">
        <f t="shared" si="49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f t="shared" si="48"/>
        <v>1370.3855999999998</v>
      </c>
      <c r="N1573">
        <f t="shared" si="49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f t="shared" si="48"/>
        <v>1111.1016</v>
      </c>
      <c r="N1574">
        <f t="shared" si="49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f t="shared" si="48"/>
        <v>412.78710000000001</v>
      </c>
      <c r="N1575">
        <f t="shared" si="49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f t="shared" si="48"/>
        <v>462.99690000000004</v>
      </c>
      <c r="N1576">
        <f t="shared" si="49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f t="shared" si="48"/>
        <v>525.43799999999999</v>
      </c>
      <c r="N1577">
        <f t="shared" si="49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f t="shared" si="48"/>
        <v>1066.3280000000002</v>
      </c>
      <c r="N1578">
        <f t="shared" si="49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f t="shared" si="48"/>
        <v>1003.4808</v>
      </c>
      <c r="N1579">
        <f t="shared" si="49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f t="shared" si="48"/>
        <v>12.8277</v>
      </c>
      <c r="N1580">
        <f t="shared" si="49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f t="shared" si="48"/>
        <v>322.32420000000002</v>
      </c>
      <c r="N1581">
        <f t="shared" si="49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f t="shared" si="48"/>
        <v>694.39949999999999</v>
      </c>
      <c r="N1582">
        <f t="shared" si="49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f t="shared" si="48"/>
        <v>134.53800000000001</v>
      </c>
      <c r="N1583">
        <f t="shared" si="49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f t="shared" si="48"/>
        <v>57.412799999999997</v>
      </c>
      <c r="N1584">
        <f t="shared" si="49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f t="shared" si="48"/>
        <v>584.1277</v>
      </c>
      <c r="N1585">
        <f t="shared" si="49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f t="shared" si="48"/>
        <v>1645.2072000000001</v>
      </c>
      <c r="N1586">
        <f t="shared" si="49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f t="shared" si="48"/>
        <v>16.038</v>
      </c>
      <c r="N1587">
        <f t="shared" si="49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f t="shared" si="48"/>
        <v>265.69</v>
      </c>
      <c r="N1588">
        <f t="shared" si="49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f t="shared" si="48"/>
        <v>169.52200000000002</v>
      </c>
      <c r="N1589">
        <f t="shared" si="49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f t="shared" si="48"/>
        <v>992.56820000000005</v>
      </c>
      <c r="N1590">
        <f t="shared" si="49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f t="shared" si="48"/>
        <v>604.87559999999996</v>
      </c>
      <c r="N1591">
        <f t="shared" si="49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f t="shared" si="48"/>
        <v>451.2226</v>
      </c>
      <c r="N1592">
        <f t="shared" si="49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f t="shared" si="48"/>
        <v>107.69760000000001</v>
      </c>
      <c r="N1593">
        <f t="shared" si="49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f t="shared" si="48"/>
        <v>1418.8132000000001</v>
      </c>
      <c r="N1594">
        <f t="shared" si="49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f t="shared" si="48"/>
        <v>884.99840000000006</v>
      </c>
      <c r="N1595">
        <f t="shared" si="49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f t="shared" si="48"/>
        <v>46.696999999999996</v>
      </c>
      <c r="N1596">
        <f t="shared" si="49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f t="shared" si="48"/>
        <v>698.84540000000004</v>
      </c>
      <c r="N1597">
        <f t="shared" si="49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f t="shared" si="48"/>
        <v>1790.9979999999998</v>
      </c>
      <c r="N1598">
        <f t="shared" si="49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f t="shared" si="48"/>
        <v>569.00440000000003</v>
      </c>
      <c r="N1599">
        <f t="shared" si="49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f t="shared" si="48"/>
        <v>327.16499999999996</v>
      </c>
      <c r="N1600">
        <f t="shared" si="49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f t="shared" si="48"/>
        <v>829.13600000000008</v>
      </c>
      <c r="N1601">
        <f t="shared" si="49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f t="shared" si="48"/>
        <v>784.14750000000004</v>
      </c>
      <c r="N1602">
        <f t="shared" si="49"/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f t="shared" ref="M1603:M1666" si="50">D1603*E1603</f>
        <v>841.40420000000006</v>
      </c>
      <c r="N1603">
        <f t="shared" ref="N1603:N1666" si="51">D1603-M1603</f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f t="shared" si="50"/>
        <v>1935.4080000000004</v>
      </c>
      <c r="N1604">
        <f t="shared" si="51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f t="shared" si="50"/>
        <v>282.85730000000001</v>
      </c>
      <c r="N1605">
        <f t="shared" si="51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f t="shared" si="50"/>
        <v>1387.3904</v>
      </c>
      <c r="N1606">
        <f t="shared" si="51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f t="shared" si="50"/>
        <v>316.56270000000001</v>
      </c>
      <c r="N1607">
        <f t="shared" si="51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f t="shared" si="50"/>
        <v>11.2879</v>
      </c>
      <c r="N1608">
        <f t="shared" si="51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f t="shared" si="50"/>
        <v>1486.9184</v>
      </c>
      <c r="N1609">
        <f t="shared" si="51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f t="shared" si="50"/>
        <v>1927.0356000000002</v>
      </c>
      <c r="N1610">
        <f t="shared" si="51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f t="shared" si="50"/>
        <v>17.586400000000001</v>
      </c>
      <c r="N1611">
        <f t="shared" si="51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f t="shared" si="50"/>
        <v>288.96479999999997</v>
      </c>
      <c r="N1612">
        <f t="shared" si="51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f t="shared" si="50"/>
        <v>466.17760000000004</v>
      </c>
      <c r="N1613">
        <f t="shared" si="51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f t="shared" si="50"/>
        <v>40.348800000000004</v>
      </c>
      <c r="N1614">
        <f t="shared" si="51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f t="shared" si="50"/>
        <v>179.13839999999999</v>
      </c>
      <c r="N1615">
        <f t="shared" si="51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f t="shared" si="50"/>
        <v>1527.624</v>
      </c>
      <c r="N1616">
        <f t="shared" si="51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f t="shared" si="50"/>
        <v>272.02139999999997</v>
      </c>
      <c r="N1617">
        <f t="shared" si="51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f t="shared" si="50"/>
        <v>226.71199999999999</v>
      </c>
      <c r="N1618">
        <f t="shared" si="51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f t="shared" si="50"/>
        <v>827.16899999999998</v>
      </c>
      <c r="N1619">
        <f t="shared" si="51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f t="shared" si="50"/>
        <v>63.051600000000001</v>
      </c>
      <c r="N1620">
        <f t="shared" si="51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f t="shared" si="50"/>
        <v>1213.2432999999999</v>
      </c>
      <c r="N1621">
        <f t="shared" si="51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f t="shared" si="50"/>
        <v>193.38900000000001</v>
      </c>
      <c r="N1622">
        <f t="shared" si="51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f t="shared" si="50"/>
        <v>1196.6831999999999</v>
      </c>
      <c r="N1623">
        <f t="shared" si="51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f t="shared" si="50"/>
        <v>404.58479999999997</v>
      </c>
      <c r="N1624">
        <f t="shared" si="51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f t="shared" si="50"/>
        <v>365.14170000000001</v>
      </c>
      <c r="N1625">
        <f t="shared" si="51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f t="shared" si="50"/>
        <v>483.58079999999995</v>
      </c>
      <c r="N1626">
        <f t="shared" si="51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f t="shared" si="50"/>
        <v>1861.4819999999997</v>
      </c>
      <c r="N1627">
        <f t="shared" si="51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f t="shared" si="50"/>
        <v>134.67740000000001</v>
      </c>
      <c r="N1628">
        <f t="shared" si="51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f t="shared" si="50"/>
        <v>1661.5016000000001</v>
      </c>
      <c r="N1629">
        <f t="shared" si="51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f t="shared" si="50"/>
        <v>538.9156999999999</v>
      </c>
      <c r="N1630">
        <f t="shared" si="51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f t="shared" si="50"/>
        <v>1289.5134</v>
      </c>
      <c r="N1631">
        <f t="shared" si="51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f t="shared" si="50"/>
        <v>221.20949999999999</v>
      </c>
      <c r="N1632">
        <f t="shared" si="51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f t="shared" si="50"/>
        <v>1332.0828000000001</v>
      </c>
      <c r="N1633">
        <f t="shared" si="51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f t="shared" si="50"/>
        <v>907.72400000000005</v>
      </c>
      <c r="N1634">
        <f t="shared" si="51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f t="shared" si="50"/>
        <v>139.48199999999997</v>
      </c>
      <c r="N1635">
        <f t="shared" si="51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f t="shared" si="50"/>
        <v>291.56599999999997</v>
      </c>
      <c r="N1636">
        <f t="shared" si="51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f t="shared" si="50"/>
        <v>1689.712</v>
      </c>
      <c r="N1637">
        <f t="shared" si="51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f t="shared" si="50"/>
        <v>762.56600000000003</v>
      </c>
      <c r="N1638">
        <f t="shared" si="51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f t="shared" si="50"/>
        <v>499.59140000000008</v>
      </c>
      <c r="N1639">
        <f t="shared" si="51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f t="shared" si="50"/>
        <v>151.55010000000001</v>
      </c>
      <c r="N1640">
        <f t="shared" si="51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f t="shared" si="50"/>
        <v>430.64639999999997</v>
      </c>
      <c r="N1641">
        <f t="shared" si="51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f t="shared" si="50"/>
        <v>2244.1558999999997</v>
      </c>
      <c r="N1642">
        <f t="shared" si="51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f t="shared" si="50"/>
        <v>282.13200000000001</v>
      </c>
      <c r="N1643">
        <f t="shared" si="51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f t="shared" si="50"/>
        <v>198.95360000000002</v>
      </c>
      <c r="N1644">
        <f t="shared" si="51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f t="shared" si="50"/>
        <v>128.44229999999999</v>
      </c>
      <c r="N1645">
        <f t="shared" si="51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f t="shared" si="50"/>
        <v>84.440999999999988</v>
      </c>
      <c r="N1646">
        <f t="shared" si="51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f t="shared" si="50"/>
        <v>272.53800000000001</v>
      </c>
      <c r="N1647">
        <f t="shared" si="51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f t="shared" si="50"/>
        <v>1045.0775000000001</v>
      </c>
      <c r="N1648">
        <f t="shared" si="51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f t="shared" si="50"/>
        <v>586.44799999999998</v>
      </c>
      <c r="N1649">
        <f t="shared" si="51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f t="shared" si="50"/>
        <v>1383.1884</v>
      </c>
      <c r="N1650">
        <f t="shared" si="51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f t="shared" si="50"/>
        <v>1053.4956999999999</v>
      </c>
      <c r="N1651">
        <f t="shared" si="51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f t="shared" si="50"/>
        <v>711.59879999999998</v>
      </c>
      <c r="N1652">
        <f t="shared" si="51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f t="shared" si="50"/>
        <v>156.04560000000001</v>
      </c>
      <c r="N1653">
        <f t="shared" si="51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f t="shared" si="50"/>
        <v>18.4604</v>
      </c>
      <c r="N1654">
        <f t="shared" si="51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f t="shared" si="50"/>
        <v>161.69650000000001</v>
      </c>
      <c r="N1655">
        <f t="shared" si="51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f t="shared" si="50"/>
        <v>200.02500000000001</v>
      </c>
      <c r="N1656">
        <f t="shared" si="51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f t="shared" si="50"/>
        <v>1030.9040000000002</v>
      </c>
      <c r="N1657">
        <f t="shared" si="51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f t="shared" si="50"/>
        <v>330.0686</v>
      </c>
      <c r="N1658">
        <f t="shared" si="51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f t="shared" si="50"/>
        <v>948.28619999999989</v>
      </c>
      <c r="N1659">
        <f t="shared" si="51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f t="shared" si="50"/>
        <v>827.2</v>
      </c>
      <c r="N1660">
        <f t="shared" si="51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f t="shared" si="50"/>
        <v>481.90140000000002</v>
      </c>
      <c r="N1661">
        <f t="shared" si="51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f t="shared" si="50"/>
        <v>87.536000000000001</v>
      </c>
      <c r="N1662">
        <f t="shared" si="51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f t="shared" si="50"/>
        <v>548.01599999999996</v>
      </c>
      <c r="N1663">
        <f t="shared" si="51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f t="shared" si="50"/>
        <v>1775.0756000000001</v>
      </c>
      <c r="N1664">
        <f t="shared" si="51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f t="shared" si="50"/>
        <v>373.45639999999997</v>
      </c>
      <c r="N1665">
        <f t="shared" si="51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f t="shared" si="50"/>
        <v>1406.1516999999999</v>
      </c>
      <c r="N1666">
        <f t="shared" si="51"/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f t="shared" ref="M1667:M1730" si="52">D1667*E1667</f>
        <v>51.3459</v>
      </c>
      <c r="N1667">
        <f t="shared" ref="N1667:N1730" si="53">D1667-M1667</f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f t="shared" si="52"/>
        <v>91.744799999999998</v>
      </c>
      <c r="N1668">
        <f t="shared" si="53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f t="shared" si="52"/>
        <v>56.651099999999992</v>
      </c>
      <c r="N1669">
        <f t="shared" si="53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f t="shared" si="52"/>
        <v>76.037999999999997</v>
      </c>
      <c r="N1670">
        <f t="shared" si="53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f t="shared" si="52"/>
        <v>913.65899999999999</v>
      </c>
      <c r="N1671">
        <f t="shared" si="53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f t="shared" si="52"/>
        <v>6.9816000000000003</v>
      </c>
      <c r="N1672">
        <f t="shared" si="53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f t="shared" si="52"/>
        <v>1811.3928000000001</v>
      </c>
      <c r="N1673">
        <f t="shared" si="53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f t="shared" si="52"/>
        <v>1876.9008999999999</v>
      </c>
      <c r="N1674">
        <f t="shared" si="53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f t="shared" si="52"/>
        <v>46.386400000000002</v>
      </c>
      <c r="N1675">
        <f t="shared" si="53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f t="shared" si="52"/>
        <v>296.46959999999996</v>
      </c>
      <c r="N1676">
        <f t="shared" si="53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f t="shared" si="52"/>
        <v>786.71920000000011</v>
      </c>
      <c r="N1677">
        <f t="shared" si="53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f t="shared" si="52"/>
        <v>1460.7360000000001</v>
      </c>
      <c r="N1678">
        <f t="shared" si="53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f t="shared" si="52"/>
        <v>351.4563</v>
      </c>
      <c r="N1679">
        <f t="shared" si="53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f t="shared" si="52"/>
        <v>67.958799999999997</v>
      </c>
      <c r="N1680">
        <f t="shared" si="53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f t="shared" si="52"/>
        <v>648.58950000000004</v>
      </c>
      <c r="N1681">
        <f t="shared" si="53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f t="shared" si="52"/>
        <v>453.02840000000003</v>
      </c>
      <c r="N1682">
        <f t="shared" si="53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f t="shared" si="52"/>
        <v>195.00040000000001</v>
      </c>
      <c r="N1683">
        <f t="shared" si="53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f t="shared" si="52"/>
        <v>2208.84</v>
      </c>
      <c r="N1684">
        <f t="shared" si="53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f t="shared" si="52"/>
        <v>89.000099999999989</v>
      </c>
      <c r="N1685">
        <f t="shared" si="53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f t="shared" si="52"/>
        <v>72.881</v>
      </c>
      <c r="N1686">
        <f t="shared" si="53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f t="shared" si="52"/>
        <v>984.99239999999986</v>
      </c>
      <c r="N1687">
        <f t="shared" si="53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f t="shared" si="52"/>
        <v>8.5848000000000013</v>
      </c>
      <c r="N1688">
        <f t="shared" si="53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f t="shared" si="52"/>
        <v>1779.9887000000001</v>
      </c>
      <c r="N1689">
        <f t="shared" si="53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f t="shared" si="52"/>
        <v>446.63870000000003</v>
      </c>
      <c r="N1690">
        <f t="shared" si="53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f t="shared" si="52"/>
        <v>1407.5955999999999</v>
      </c>
      <c r="N1691">
        <f t="shared" si="53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f t="shared" si="52"/>
        <v>276.06509999999997</v>
      </c>
      <c r="N1692">
        <f t="shared" si="53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f t="shared" si="52"/>
        <v>344.74020000000002</v>
      </c>
      <c r="N1693">
        <f t="shared" si="53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f t="shared" si="52"/>
        <v>484.86400000000003</v>
      </c>
      <c r="N1694">
        <f t="shared" si="53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f t="shared" si="52"/>
        <v>1778.4449999999999</v>
      </c>
      <c r="N1695">
        <f t="shared" si="53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f t="shared" si="52"/>
        <v>74.984399999999994</v>
      </c>
      <c r="N1696">
        <f t="shared" si="53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f t="shared" si="52"/>
        <v>647.99919999999997</v>
      </c>
      <c r="N1697">
        <f t="shared" si="53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f t="shared" si="52"/>
        <v>195.1748</v>
      </c>
      <c r="N1698">
        <f t="shared" si="53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f t="shared" si="52"/>
        <v>1580.1686999999999</v>
      </c>
      <c r="N1699">
        <f t="shared" si="53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f t="shared" si="52"/>
        <v>741.38400000000001</v>
      </c>
      <c r="N1700">
        <f t="shared" si="53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f t="shared" si="52"/>
        <v>971.82209999999998</v>
      </c>
      <c r="N1701">
        <f t="shared" si="53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f t="shared" si="52"/>
        <v>116.78660000000001</v>
      </c>
      <c r="N1702">
        <f t="shared" si="53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f t="shared" si="52"/>
        <v>42.160199999999996</v>
      </c>
      <c r="N1703">
        <f t="shared" si="53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f t="shared" si="52"/>
        <v>144.80440000000002</v>
      </c>
      <c r="N1704">
        <f t="shared" si="53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f t="shared" si="52"/>
        <v>260.41140000000001</v>
      </c>
      <c r="N1705">
        <f t="shared" si="53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f t="shared" si="52"/>
        <v>336.19600000000003</v>
      </c>
      <c r="N1706">
        <f t="shared" si="53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f t="shared" si="52"/>
        <v>1324.4102</v>
      </c>
      <c r="N1707">
        <f t="shared" si="53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f t="shared" si="52"/>
        <v>451.53899999999999</v>
      </c>
      <c r="N1708">
        <f t="shared" si="53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f t="shared" si="52"/>
        <v>9.1267999999999994</v>
      </c>
      <c r="N1709">
        <f t="shared" si="53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f t="shared" si="52"/>
        <v>972.24290000000008</v>
      </c>
      <c r="N1710">
        <f t="shared" si="53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f t="shared" si="52"/>
        <v>2260.2150000000001</v>
      </c>
      <c r="N1711">
        <f t="shared" si="53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f t="shared" si="52"/>
        <v>988.40430000000003</v>
      </c>
      <c r="N1712">
        <f t="shared" si="53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f t="shared" si="52"/>
        <v>547.0634</v>
      </c>
      <c r="N1713">
        <f t="shared" si="53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f t="shared" si="52"/>
        <v>8.355599999999999</v>
      </c>
      <c r="N1714">
        <f t="shared" si="53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f t="shared" si="52"/>
        <v>611.40289999999993</v>
      </c>
      <c r="N1715">
        <f t="shared" si="53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f t="shared" si="52"/>
        <v>709.05150000000003</v>
      </c>
      <c r="N1716">
        <f t="shared" si="53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f t="shared" si="52"/>
        <v>740.05919999999992</v>
      </c>
      <c r="N1717">
        <f t="shared" si="53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f t="shared" si="52"/>
        <v>803.76450000000011</v>
      </c>
      <c r="N1718">
        <f t="shared" si="53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f t="shared" si="52"/>
        <v>1934.4390000000003</v>
      </c>
      <c r="N1719">
        <f t="shared" si="53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f t="shared" si="52"/>
        <v>175.44479999999999</v>
      </c>
      <c r="N1720">
        <f t="shared" si="53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f t="shared" si="52"/>
        <v>382.25669999999997</v>
      </c>
      <c r="N1721">
        <f t="shared" si="53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f t="shared" si="52"/>
        <v>317.47000000000003</v>
      </c>
      <c r="N1722">
        <f t="shared" si="53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f t="shared" si="52"/>
        <v>422.3073</v>
      </c>
      <c r="N1723">
        <f t="shared" si="53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f t="shared" si="52"/>
        <v>86.107199999999992</v>
      </c>
      <c r="N1724">
        <f t="shared" si="53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f t="shared" si="52"/>
        <v>1019.0686000000001</v>
      </c>
      <c r="N1725">
        <f t="shared" si="53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f t="shared" si="52"/>
        <v>38.162399999999998</v>
      </c>
      <c r="N1726">
        <f t="shared" si="53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f t="shared" si="52"/>
        <v>519.3184</v>
      </c>
      <c r="N1727">
        <f t="shared" si="53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f t="shared" si="52"/>
        <v>663.48239999999998</v>
      </c>
      <c r="N1728">
        <f t="shared" si="53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f t="shared" si="52"/>
        <v>1127.1224999999999</v>
      </c>
      <c r="N1729">
        <f t="shared" si="53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f t="shared" si="52"/>
        <v>196.45500000000001</v>
      </c>
      <c r="N1730">
        <f t="shared" si="53"/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f t="shared" ref="M1731:M1794" si="54">D1731*E1731</f>
        <v>81.780400000000014</v>
      </c>
      <c r="N1731">
        <f t="shared" ref="N1731:N1794" si="55">D1731-M1731</f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f t="shared" si="54"/>
        <v>978.83800000000008</v>
      </c>
      <c r="N1732">
        <f t="shared" si="55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f t="shared" si="54"/>
        <v>1233.5519999999999</v>
      </c>
      <c r="N1733">
        <f t="shared" si="55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f t="shared" si="54"/>
        <v>48.604199999999999</v>
      </c>
      <c r="N1734">
        <f t="shared" si="55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f t="shared" si="54"/>
        <v>1604.7744</v>
      </c>
      <c r="N1735">
        <f t="shared" si="55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f t="shared" si="54"/>
        <v>254.76959999999997</v>
      </c>
      <c r="N1736">
        <f t="shared" si="55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f t="shared" si="54"/>
        <v>540.02189999999996</v>
      </c>
      <c r="N1737">
        <f t="shared" si="55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f t="shared" si="54"/>
        <v>1076.46</v>
      </c>
      <c r="N1738">
        <f t="shared" si="55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f t="shared" si="54"/>
        <v>491.84720000000004</v>
      </c>
      <c r="N1739">
        <f t="shared" si="55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f t="shared" si="54"/>
        <v>334.50889999999998</v>
      </c>
      <c r="N1740">
        <f t="shared" si="55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f t="shared" si="54"/>
        <v>359.82010000000002</v>
      </c>
      <c r="N1741">
        <f t="shared" si="55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f t="shared" si="54"/>
        <v>769.39919999999995</v>
      </c>
      <c r="N1742">
        <f t="shared" si="55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f t="shared" si="54"/>
        <v>81.008400000000009</v>
      </c>
      <c r="N1743">
        <f t="shared" si="55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f t="shared" si="54"/>
        <v>602.40859999999998</v>
      </c>
      <c r="N1744">
        <f t="shared" si="55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f t="shared" si="54"/>
        <v>903.0791999999999</v>
      </c>
      <c r="N1745">
        <f t="shared" si="55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f t="shared" si="54"/>
        <v>811.8180000000001</v>
      </c>
      <c r="N1746">
        <f t="shared" si="55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f t="shared" si="54"/>
        <v>40.179299999999998</v>
      </c>
      <c r="N1747">
        <f t="shared" si="55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f t="shared" si="54"/>
        <v>685.77750000000003</v>
      </c>
      <c r="N1748">
        <f t="shared" si="55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f t="shared" si="54"/>
        <v>322.75439999999998</v>
      </c>
      <c r="N1749">
        <f t="shared" si="55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f t="shared" si="54"/>
        <v>64.953900000000004</v>
      </c>
      <c r="N1750">
        <f t="shared" si="55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f t="shared" si="54"/>
        <v>207.28440000000001</v>
      </c>
      <c r="N1751">
        <f t="shared" si="55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f t="shared" si="54"/>
        <v>141.83280000000002</v>
      </c>
      <c r="N1752">
        <f t="shared" si="55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f t="shared" si="54"/>
        <v>387.60529999999994</v>
      </c>
      <c r="N1753">
        <f t="shared" si="55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f t="shared" si="54"/>
        <v>1141.0074999999999</v>
      </c>
      <c r="N1754">
        <f t="shared" si="55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f t="shared" si="54"/>
        <v>1075.864</v>
      </c>
      <c r="N1755">
        <f t="shared" si="55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f t="shared" si="54"/>
        <v>567.49420000000009</v>
      </c>
      <c r="N1756">
        <f t="shared" si="55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f t="shared" si="54"/>
        <v>289.6816</v>
      </c>
      <c r="N1757">
        <f t="shared" si="55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f t="shared" si="54"/>
        <v>1378.5946000000001</v>
      </c>
      <c r="N1758">
        <f t="shared" si="55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f t="shared" si="54"/>
        <v>328.47500000000002</v>
      </c>
      <c r="N1759">
        <f t="shared" si="55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f t="shared" si="54"/>
        <v>1735.8615</v>
      </c>
      <c r="N1760">
        <f t="shared" si="55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f t="shared" si="54"/>
        <v>518.96780000000001</v>
      </c>
      <c r="N1761">
        <f t="shared" si="55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f t="shared" si="54"/>
        <v>817.00300000000004</v>
      </c>
      <c r="N1762">
        <f t="shared" si="55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f t="shared" si="54"/>
        <v>247.68720000000002</v>
      </c>
      <c r="N1763">
        <f t="shared" si="55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f t="shared" si="54"/>
        <v>42.081600000000002</v>
      </c>
      <c r="N1764">
        <f t="shared" si="55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f t="shared" si="54"/>
        <v>1009.3109999999999</v>
      </c>
      <c r="N1765">
        <f t="shared" si="55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f t="shared" si="54"/>
        <v>566.16579999999999</v>
      </c>
      <c r="N1766">
        <f t="shared" si="55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f t="shared" si="54"/>
        <v>440.98600000000005</v>
      </c>
      <c r="N1767">
        <f t="shared" si="55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f t="shared" si="54"/>
        <v>472.32849999999996</v>
      </c>
      <c r="N1768">
        <f t="shared" si="55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f t="shared" si="54"/>
        <v>559.88240000000008</v>
      </c>
      <c r="N1769">
        <f t="shared" si="55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f t="shared" si="54"/>
        <v>583.58300000000008</v>
      </c>
      <c r="N1770">
        <f t="shared" si="55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f t="shared" si="54"/>
        <v>1340.549</v>
      </c>
      <c r="N1771">
        <f t="shared" si="55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f t="shared" si="54"/>
        <v>385.05939999999998</v>
      </c>
      <c r="N1772">
        <f t="shared" si="55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f t="shared" si="54"/>
        <v>483.78749999999997</v>
      </c>
      <c r="N1773">
        <f t="shared" si="55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f t="shared" si="54"/>
        <v>1288.9613999999999</v>
      </c>
      <c r="N1774">
        <f t="shared" si="55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f t="shared" si="54"/>
        <v>2093.9722000000002</v>
      </c>
      <c r="N1775">
        <f t="shared" si="55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f t="shared" si="54"/>
        <v>23.120999999999999</v>
      </c>
      <c r="N1776">
        <f t="shared" si="55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f t="shared" si="54"/>
        <v>1552.6686</v>
      </c>
      <c r="N1777">
        <f t="shared" si="55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f t="shared" si="54"/>
        <v>290.7072</v>
      </c>
      <c r="N1778">
        <f t="shared" si="55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f t="shared" si="54"/>
        <v>1448.0200000000002</v>
      </c>
      <c r="N1779">
        <f t="shared" si="55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f t="shared" si="54"/>
        <v>729.55059999999992</v>
      </c>
      <c r="N1780">
        <f t="shared" si="55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f t="shared" si="54"/>
        <v>1166.8355999999999</v>
      </c>
      <c r="N1781">
        <f t="shared" si="55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f t="shared" si="54"/>
        <v>1634.615</v>
      </c>
      <c r="N1782">
        <f t="shared" si="55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f t="shared" si="54"/>
        <v>145.91220000000001</v>
      </c>
      <c r="N1783">
        <f t="shared" si="55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f t="shared" si="54"/>
        <v>496.40350000000001</v>
      </c>
      <c r="N1784">
        <f t="shared" si="55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f t="shared" si="54"/>
        <v>1170.8608000000002</v>
      </c>
      <c r="N1785">
        <f t="shared" si="55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f t="shared" si="54"/>
        <v>730.17</v>
      </c>
      <c r="N1786">
        <f t="shared" si="55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f t="shared" si="54"/>
        <v>65.715000000000003</v>
      </c>
      <c r="N1787">
        <f t="shared" si="55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f t="shared" si="54"/>
        <v>3.2645999999999997</v>
      </c>
      <c r="N1788">
        <f t="shared" si="55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f t="shared" si="54"/>
        <v>1169.1469999999999</v>
      </c>
      <c r="N1789">
        <f t="shared" si="55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f t="shared" si="54"/>
        <v>1573.0401999999999</v>
      </c>
      <c r="N1790">
        <f t="shared" si="55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f t="shared" si="54"/>
        <v>118.43519999999999</v>
      </c>
      <c r="N1791">
        <f t="shared" si="55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f t="shared" si="54"/>
        <v>437.65920000000006</v>
      </c>
      <c r="N1792">
        <f t="shared" si="55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f t="shared" si="54"/>
        <v>289.02359999999999</v>
      </c>
      <c r="N1793">
        <f t="shared" si="55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f t="shared" si="54"/>
        <v>498.95600000000007</v>
      </c>
      <c r="N1794">
        <f t="shared" si="55"/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f t="shared" ref="M1795:M1858" si="56">D1795*E1795</f>
        <v>98.936599999999999</v>
      </c>
      <c r="N1795">
        <f t="shared" ref="N1795:N1858" si="57">D1795-M1795</f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f t="shared" si="56"/>
        <v>96.353600000000014</v>
      </c>
      <c r="N1796">
        <f t="shared" si="57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f t="shared" si="56"/>
        <v>106.98399999999999</v>
      </c>
      <c r="N1797">
        <f t="shared" si="57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f t="shared" si="56"/>
        <v>103.1259</v>
      </c>
      <c r="N1798">
        <f t="shared" si="57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f t="shared" si="56"/>
        <v>1317.7469999999998</v>
      </c>
      <c r="N1799">
        <f t="shared" si="57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f t="shared" si="56"/>
        <v>151.4589</v>
      </c>
      <c r="N1800">
        <f t="shared" si="57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f t="shared" si="56"/>
        <v>409.5</v>
      </c>
      <c r="N1801">
        <f t="shared" si="57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f t="shared" si="56"/>
        <v>317.68330000000003</v>
      </c>
      <c r="N1802">
        <f t="shared" si="57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f t="shared" si="56"/>
        <v>532.05410000000006</v>
      </c>
      <c r="N1803">
        <f t="shared" si="57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f t="shared" si="56"/>
        <v>79.76339999999999</v>
      </c>
      <c r="N1804">
        <f t="shared" si="57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f t="shared" si="56"/>
        <v>771.41769999999997</v>
      </c>
      <c r="N1805">
        <f t="shared" si="57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f t="shared" si="56"/>
        <v>564.37919999999997</v>
      </c>
      <c r="N1806">
        <f t="shared" si="57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f t="shared" si="56"/>
        <v>1412.8258000000001</v>
      </c>
      <c r="N1807">
        <f t="shared" si="57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f t="shared" si="56"/>
        <v>202.08410000000001</v>
      </c>
      <c r="N1808">
        <f t="shared" si="57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f t="shared" si="56"/>
        <v>348.35790000000003</v>
      </c>
      <c r="N1809">
        <f t="shared" si="57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f t="shared" si="56"/>
        <v>1076.5844999999999</v>
      </c>
      <c r="N1810">
        <f t="shared" si="57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f t="shared" si="56"/>
        <v>70.979200000000006</v>
      </c>
      <c r="N1811">
        <f t="shared" si="57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f t="shared" si="56"/>
        <v>1830.432</v>
      </c>
      <c r="N1812">
        <f t="shared" si="57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f t="shared" si="56"/>
        <v>353.83319999999998</v>
      </c>
      <c r="N1813">
        <f t="shared" si="57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f t="shared" si="56"/>
        <v>140.208</v>
      </c>
      <c r="N1814">
        <f t="shared" si="57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f t="shared" si="56"/>
        <v>688.57819999999992</v>
      </c>
      <c r="N1815">
        <f t="shared" si="57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f t="shared" si="56"/>
        <v>164.93039999999999</v>
      </c>
      <c r="N1816">
        <f t="shared" si="57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f t="shared" si="56"/>
        <v>46.794799999999995</v>
      </c>
      <c r="N1817">
        <f t="shared" si="57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f t="shared" si="56"/>
        <v>622.14750000000004</v>
      </c>
      <c r="N1818">
        <f t="shared" si="57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f t="shared" si="56"/>
        <v>70.859799999999993</v>
      </c>
      <c r="N1819">
        <f t="shared" si="57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f t="shared" si="56"/>
        <v>440.48969999999997</v>
      </c>
      <c r="N1820">
        <f t="shared" si="57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f t="shared" si="56"/>
        <v>1792.6511999999998</v>
      </c>
      <c r="N1821">
        <f t="shared" si="57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f t="shared" si="56"/>
        <v>1105.1638</v>
      </c>
      <c r="N1822">
        <f t="shared" si="57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f t="shared" si="56"/>
        <v>1443.7311999999999</v>
      </c>
      <c r="N1823">
        <f t="shared" si="57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f t="shared" si="56"/>
        <v>661.25070000000005</v>
      </c>
      <c r="N1824">
        <f t="shared" si="57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f t="shared" si="56"/>
        <v>1329.4537</v>
      </c>
      <c r="N1825">
        <f t="shared" si="57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f t="shared" si="56"/>
        <v>497.43700000000001</v>
      </c>
      <c r="N1826">
        <f t="shared" si="57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f t="shared" si="56"/>
        <v>483.15959999999995</v>
      </c>
      <c r="N1827">
        <f t="shared" si="57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f t="shared" si="56"/>
        <v>47.683599999999998</v>
      </c>
      <c r="N1828">
        <f t="shared" si="57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f t="shared" si="56"/>
        <v>35.845799999999997</v>
      </c>
      <c r="N1829">
        <f t="shared" si="57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f t="shared" si="56"/>
        <v>612.28599999999994</v>
      </c>
      <c r="N1830">
        <f t="shared" si="57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f t="shared" si="56"/>
        <v>1902.8645999999999</v>
      </c>
      <c r="N1831">
        <f t="shared" si="57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f t="shared" si="56"/>
        <v>52.763200000000005</v>
      </c>
      <c r="N1832">
        <f t="shared" si="57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f t="shared" si="56"/>
        <v>1701.3562000000002</v>
      </c>
      <c r="N1833">
        <f t="shared" si="57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f t="shared" si="56"/>
        <v>483.94530000000003</v>
      </c>
      <c r="N1834">
        <f t="shared" si="57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f t="shared" si="56"/>
        <v>986.15700000000004</v>
      </c>
      <c r="N1835">
        <f t="shared" si="57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f t="shared" si="56"/>
        <v>698.70429999999999</v>
      </c>
      <c r="N1836">
        <f t="shared" si="57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f t="shared" si="56"/>
        <v>693.71939999999995</v>
      </c>
      <c r="N1837">
        <f t="shared" si="57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f t="shared" si="56"/>
        <v>602.822</v>
      </c>
      <c r="N1838">
        <f t="shared" si="57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f t="shared" si="56"/>
        <v>1585.422</v>
      </c>
      <c r="N1839">
        <f t="shared" si="57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f t="shared" si="56"/>
        <v>724.86900000000003</v>
      </c>
      <c r="N1840">
        <f t="shared" si="57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f t="shared" si="56"/>
        <v>1901.2950000000001</v>
      </c>
      <c r="N1841">
        <f t="shared" si="57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f t="shared" si="56"/>
        <v>53.169599999999996</v>
      </c>
      <c r="N1842">
        <f t="shared" si="57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f t="shared" si="56"/>
        <v>1461.7346</v>
      </c>
      <c r="N1843">
        <f t="shared" si="57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f t="shared" si="56"/>
        <v>548.18370000000004</v>
      </c>
      <c r="N1844">
        <f t="shared" si="57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f t="shared" si="56"/>
        <v>1150.5095999999999</v>
      </c>
      <c r="N1845">
        <f t="shared" si="57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f t="shared" si="56"/>
        <v>916.20899999999995</v>
      </c>
      <c r="N1846">
        <f t="shared" si="57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f t="shared" si="56"/>
        <v>1587.9423999999999</v>
      </c>
      <c r="N1847">
        <f t="shared" si="57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f t="shared" si="56"/>
        <v>857.4239</v>
      </c>
      <c r="N1848">
        <f t="shared" si="57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f t="shared" si="56"/>
        <v>312.30080000000004</v>
      </c>
      <c r="N1849">
        <f t="shared" si="57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f t="shared" si="56"/>
        <v>106.19649999999999</v>
      </c>
      <c r="N1850">
        <f t="shared" si="57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f t="shared" si="56"/>
        <v>431.33250000000004</v>
      </c>
      <c r="N1851">
        <f t="shared" si="57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f t="shared" si="56"/>
        <v>134.4425</v>
      </c>
      <c r="N1852">
        <f t="shared" si="57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f t="shared" si="56"/>
        <v>83.70320000000001</v>
      </c>
      <c r="N1853">
        <f t="shared" si="57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f t="shared" si="56"/>
        <v>325.88800000000003</v>
      </c>
      <c r="N1854">
        <f t="shared" si="57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f t="shared" si="56"/>
        <v>1434.798</v>
      </c>
      <c r="N1855">
        <f t="shared" si="57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f t="shared" si="56"/>
        <v>262.55399999999997</v>
      </c>
      <c r="N1856">
        <f t="shared" si="57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f t="shared" si="56"/>
        <v>192.81960000000001</v>
      </c>
      <c r="N1857">
        <f t="shared" si="57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f t="shared" si="56"/>
        <v>1281.5264</v>
      </c>
      <c r="N1858">
        <f t="shared" si="57"/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f t="shared" ref="M1859:M1922" si="58">D1859*E1859</f>
        <v>124.76149999999998</v>
      </c>
      <c r="N1859">
        <f t="shared" ref="N1859:N1922" si="59">D1859-M1859</f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f t="shared" si="58"/>
        <v>1130.1862000000001</v>
      </c>
      <c r="N1860">
        <f t="shared" si="59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f t="shared" si="58"/>
        <v>1174.6449</v>
      </c>
      <c r="N1861">
        <f t="shared" si="59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f t="shared" si="58"/>
        <v>148.21600000000001</v>
      </c>
      <c r="N1862">
        <f t="shared" si="59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f t="shared" si="58"/>
        <v>882.42259999999999</v>
      </c>
      <c r="N1863">
        <f t="shared" si="59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f t="shared" si="58"/>
        <v>275.39999999999998</v>
      </c>
      <c r="N1864">
        <f t="shared" si="59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f t="shared" si="58"/>
        <v>572.40300000000002</v>
      </c>
      <c r="N1865">
        <f t="shared" si="59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f t="shared" si="58"/>
        <v>95.633600000000001</v>
      </c>
      <c r="N1866">
        <f t="shared" si="59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f t="shared" si="58"/>
        <v>22.270499999999998</v>
      </c>
      <c r="N1867">
        <f t="shared" si="59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f t="shared" si="58"/>
        <v>888.16139999999996</v>
      </c>
      <c r="N1868">
        <f t="shared" si="59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f t="shared" si="58"/>
        <v>77.397599999999997</v>
      </c>
      <c r="N1869">
        <f t="shared" si="59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f t="shared" si="58"/>
        <v>377.74239999999998</v>
      </c>
      <c r="N1870">
        <f t="shared" si="59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f t="shared" si="58"/>
        <v>583.98379999999997</v>
      </c>
      <c r="N1871">
        <f t="shared" si="59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f t="shared" si="58"/>
        <v>297.94569999999999</v>
      </c>
      <c r="N1872">
        <f t="shared" si="59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f t="shared" si="58"/>
        <v>1331.9852000000001</v>
      </c>
      <c r="N1873">
        <f t="shared" si="59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f t="shared" si="58"/>
        <v>271.88639999999998</v>
      </c>
      <c r="N1874">
        <f t="shared" si="59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f t="shared" si="58"/>
        <v>420.23899999999998</v>
      </c>
      <c r="N1875">
        <f t="shared" si="59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f t="shared" si="58"/>
        <v>424.14570000000003</v>
      </c>
      <c r="N1876">
        <f t="shared" si="59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f t="shared" si="58"/>
        <v>224.3192</v>
      </c>
      <c r="N1877">
        <f t="shared" si="59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f t="shared" si="58"/>
        <v>326.09290000000004</v>
      </c>
      <c r="N1878">
        <f t="shared" si="59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f t="shared" si="58"/>
        <v>815.36560000000009</v>
      </c>
      <c r="N1879">
        <f t="shared" si="59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f t="shared" si="58"/>
        <v>25.8612</v>
      </c>
      <c r="N1880">
        <f t="shared" si="59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f t="shared" si="58"/>
        <v>451.64400000000001</v>
      </c>
      <c r="N1881">
        <f t="shared" si="59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f t="shared" si="58"/>
        <v>402.59200000000004</v>
      </c>
      <c r="N1882">
        <f t="shared" si="59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f t="shared" si="58"/>
        <v>32.819000000000003</v>
      </c>
      <c r="N1883">
        <f t="shared" si="59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f t="shared" si="58"/>
        <v>390.32249999999999</v>
      </c>
      <c r="N1884">
        <f t="shared" si="59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f t="shared" si="58"/>
        <v>114.78879999999999</v>
      </c>
      <c r="N1885">
        <f t="shared" si="59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f t="shared" si="58"/>
        <v>42.27</v>
      </c>
      <c r="N1886">
        <f t="shared" si="59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f t="shared" si="58"/>
        <v>1115.9680000000001</v>
      </c>
      <c r="N1887">
        <f t="shared" si="59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f t="shared" si="58"/>
        <v>2034.5135999999998</v>
      </c>
      <c r="N1888">
        <f t="shared" si="59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f t="shared" si="58"/>
        <v>669.84680000000003</v>
      </c>
      <c r="N1889">
        <f t="shared" si="59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f t="shared" si="58"/>
        <v>283.29719999999998</v>
      </c>
      <c r="N1890">
        <f t="shared" si="59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f t="shared" si="58"/>
        <v>284.20800000000003</v>
      </c>
      <c r="N1891">
        <f t="shared" si="59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f t="shared" si="58"/>
        <v>1749.9520000000002</v>
      </c>
      <c r="N1892">
        <f t="shared" si="59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f t="shared" si="58"/>
        <v>1799.6220000000001</v>
      </c>
      <c r="N1893">
        <f t="shared" si="59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f t="shared" si="58"/>
        <v>703.89359999999999</v>
      </c>
      <c r="N1894">
        <f t="shared" si="59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f t="shared" si="58"/>
        <v>129.99119999999999</v>
      </c>
      <c r="N1895">
        <f t="shared" si="59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f t="shared" si="58"/>
        <v>460.42139999999995</v>
      </c>
      <c r="N1896">
        <f t="shared" si="59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f t="shared" si="58"/>
        <v>1122.009</v>
      </c>
      <c r="N1897">
        <f t="shared" si="59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f t="shared" si="58"/>
        <v>389.47340000000003</v>
      </c>
      <c r="N1898">
        <f t="shared" si="59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f t="shared" si="58"/>
        <v>324.92599999999999</v>
      </c>
      <c r="N1899">
        <f t="shared" si="59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f t="shared" si="58"/>
        <v>787.71839999999997</v>
      </c>
      <c r="N1900">
        <f t="shared" si="59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f t="shared" si="58"/>
        <v>2241.9704999999999</v>
      </c>
      <c r="N1901">
        <f t="shared" si="59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f t="shared" si="58"/>
        <v>413.66950000000003</v>
      </c>
      <c r="N1902">
        <f t="shared" si="59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f t="shared" si="58"/>
        <v>553.30319999999995</v>
      </c>
      <c r="N1903">
        <f t="shared" si="59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f t="shared" si="58"/>
        <v>69.5304</v>
      </c>
      <c r="N1904">
        <f t="shared" si="59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f t="shared" si="58"/>
        <v>520.29570000000001</v>
      </c>
      <c r="N1905">
        <f t="shared" si="59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f t="shared" si="58"/>
        <v>378.97349999999994</v>
      </c>
      <c r="N1906">
        <f t="shared" si="59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f t="shared" si="58"/>
        <v>62.316800000000008</v>
      </c>
      <c r="N1907">
        <f t="shared" si="59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f t="shared" si="58"/>
        <v>867.89049999999997</v>
      </c>
      <c r="N1908">
        <f t="shared" si="59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f t="shared" si="58"/>
        <v>448.88749999999999</v>
      </c>
      <c r="N1909">
        <f t="shared" si="59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f t="shared" si="58"/>
        <v>490.76580000000001</v>
      </c>
      <c r="N1910">
        <f t="shared" si="59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f t="shared" si="58"/>
        <v>405.30840000000001</v>
      </c>
      <c r="N1911">
        <f t="shared" si="59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f t="shared" si="58"/>
        <v>543.72480000000007</v>
      </c>
      <c r="N1912">
        <f t="shared" si="59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f t="shared" si="58"/>
        <v>114.7428</v>
      </c>
      <c r="N1913">
        <f t="shared" si="59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f t="shared" si="58"/>
        <v>107.9782</v>
      </c>
      <c r="N1914">
        <f t="shared" si="59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f t="shared" si="58"/>
        <v>7.7696000000000005</v>
      </c>
      <c r="N1915">
        <f t="shared" si="59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f t="shared" si="58"/>
        <v>577.39800000000002</v>
      </c>
      <c r="N1916">
        <f t="shared" si="59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f t="shared" si="58"/>
        <v>972.31260000000009</v>
      </c>
      <c r="N1917">
        <f t="shared" si="59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f t="shared" si="58"/>
        <v>137.00750000000002</v>
      </c>
      <c r="N1918">
        <f t="shared" si="59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f t="shared" si="58"/>
        <v>107.23050000000001</v>
      </c>
      <c r="N1919">
        <f t="shared" si="59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f t="shared" si="58"/>
        <v>859.26800000000003</v>
      </c>
      <c r="N1920">
        <f t="shared" si="59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f t="shared" si="58"/>
        <v>1654.8328999999999</v>
      </c>
      <c r="N1921">
        <f t="shared" si="59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f t="shared" si="58"/>
        <v>782.24120000000005</v>
      </c>
      <c r="N1922">
        <f t="shared" si="59"/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f t="shared" ref="M1923:M1986" si="60">D1923*E1923</f>
        <v>87.967799999999997</v>
      </c>
      <c r="N1923">
        <f t="shared" ref="N1923:N1986" si="61">D1923-M1923</f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f t="shared" si="60"/>
        <v>1423.3724</v>
      </c>
      <c r="N1924">
        <f t="shared" si="61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f t="shared" si="60"/>
        <v>1116.521</v>
      </c>
      <c r="N1925">
        <f t="shared" si="61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f t="shared" si="60"/>
        <v>452.952</v>
      </c>
      <c r="N1926">
        <f t="shared" si="61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f t="shared" si="60"/>
        <v>241.51770000000002</v>
      </c>
      <c r="N1927">
        <f t="shared" si="61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f t="shared" si="60"/>
        <v>500.61599999999993</v>
      </c>
      <c r="N1928">
        <f t="shared" si="61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f t="shared" si="60"/>
        <v>1599</v>
      </c>
      <c r="N1929">
        <f t="shared" si="61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f t="shared" si="60"/>
        <v>1299.6071999999999</v>
      </c>
      <c r="N1930">
        <f t="shared" si="61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f t="shared" si="60"/>
        <v>21.674600000000002</v>
      </c>
      <c r="N1931">
        <f t="shared" si="61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f t="shared" si="60"/>
        <v>923.56799999999987</v>
      </c>
      <c r="N1932">
        <f t="shared" si="61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f t="shared" si="60"/>
        <v>0</v>
      </c>
      <c r="N1933">
        <f t="shared" si="61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f t="shared" si="60"/>
        <v>1649.8596</v>
      </c>
      <c r="N1934">
        <f t="shared" si="61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f t="shared" si="60"/>
        <v>896.62440000000004</v>
      </c>
      <c r="N1935">
        <f t="shared" si="61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f t="shared" si="60"/>
        <v>159.11250000000001</v>
      </c>
      <c r="N1936">
        <f t="shared" si="61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f t="shared" si="60"/>
        <v>327.16769999999997</v>
      </c>
      <c r="N1937">
        <f t="shared" si="61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f t="shared" si="60"/>
        <v>79.369200000000006</v>
      </c>
      <c r="N1938">
        <f t="shared" si="61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f t="shared" si="60"/>
        <v>212.226</v>
      </c>
      <c r="N1939">
        <f t="shared" si="61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f t="shared" si="60"/>
        <v>53.886400000000002</v>
      </c>
      <c r="N1940">
        <f t="shared" si="61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f t="shared" si="60"/>
        <v>296.08149999999995</v>
      </c>
      <c r="N1941">
        <f t="shared" si="61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f t="shared" si="60"/>
        <v>183.375</v>
      </c>
      <c r="N1942">
        <f t="shared" si="61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f t="shared" si="60"/>
        <v>237.37360000000001</v>
      </c>
      <c r="N1943">
        <f t="shared" si="61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f t="shared" si="60"/>
        <v>94.932599999999994</v>
      </c>
      <c r="N1944">
        <f t="shared" si="61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f t="shared" si="60"/>
        <v>260.13839999999999</v>
      </c>
      <c r="N1945">
        <f t="shared" si="61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f t="shared" si="60"/>
        <v>533.47059999999999</v>
      </c>
      <c r="N1946">
        <f t="shared" si="61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f t="shared" si="60"/>
        <v>723.09440000000006</v>
      </c>
      <c r="N1947">
        <f t="shared" si="61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f t="shared" si="60"/>
        <v>635.44349999999997</v>
      </c>
      <c r="N1948">
        <f t="shared" si="61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f t="shared" si="60"/>
        <v>2182.0642999999995</v>
      </c>
      <c r="N1949">
        <f t="shared" si="61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f t="shared" si="60"/>
        <v>273.74930000000001</v>
      </c>
      <c r="N1950">
        <f t="shared" si="61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f t="shared" si="60"/>
        <v>1208.3778</v>
      </c>
      <c r="N1951">
        <f t="shared" si="61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f t="shared" si="60"/>
        <v>476.09799999999996</v>
      </c>
      <c r="N1952">
        <f t="shared" si="61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f t="shared" si="60"/>
        <v>156.99839999999998</v>
      </c>
      <c r="N1953">
        <f t="shared" si="61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f t="shared" si="60"/>
        <v>1054.4212</v>
      </c>
      <c r="N1954">
        <f t="shared" si="61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f t="shared" si="60"/>
        <v>1155.2762</v>
      </c>
      <c r="N1955">
        <f t="shared" si="61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f t="shared" si="60"/>
        <v>489.84960000000001</v>
      </c>
      <c r="N1956">
        <f t="shared" si="61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f t="shared" si="60"/>
        <v>767.51220000000001</v>
      </c>
      <c r="N1957">
        <f t="shared" si="61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f t="shared" si="60"/>
        <v>852.94979999999987</v>
      </c>
      <c r="N1958">
        <f t="shared" si="61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f t="shared" si="60"/>
        <v>1735.9367999999999</v>
      </c>
      <c r="N1959">
        <f t="shared" si="61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f t="shared" si="60"/>
        <v>1779.8733999999999</v>
      </c>
      <c r="N1960">
        <f t="shared" si="61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f t="shared" si="60"/>
        <v>552.30340000000001</v>
      </c>
      <c r="N1961">
        <f t="shared" si="61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f t="shared" si="60"/>
        <v>462.11040000000003</v>
      </c>
      <c r="N1962">
        <f t="shared" si="61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f t="shared" si="60"/>
        <v>420.88300000000004</v>
      </c>
      <c r="N1963">
        <f t="shared" si="61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f t="shared" si="60"/>
        <v>415.15320000000003</v>
      </c>
      <c r="N1964">
        <f t="shared" si="61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f t="shared" si="60"/>
        <v>61.35</v>
      </c>
      <c r="N1965">
        <f t="shared" si="61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f t="shared" si="60"/>
        <v>855.28880000000004</v>
      </c>
      <c r="N1966">
        <f t="shared" si="61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f t="shared" si="60"/>
        <v>263.24430000000001</v>
      </c>
      <c r="N1967">
        <f t="shared" si="61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f t="shared" si="60"/>
        <v>558.54240000000004</v>
      </c>
      <c r="N1968">
        <f t="shared" si="61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f t="shared" si="60"/>
        <v>1578.4159999999999</v>
      </c>
      <c r="N1969">
        <f t="shared" si="61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f t="shared" si="60"/>
        <v>200.1688</v>
      </c>
      <c r="N1970">
        <f t="shared" si="61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f t="shared" si="60"/>
        <v>1731.9367999999999</v>
      </c>
      <c r="N1971">
        <f t="shared" si="61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f t="shared" si="60"/>
        <v>586.81840000000011</v>
      </c>
      <c r="N1972">
        <f t="shared" si="61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f t="shared" si="60"/>
        <v>519.21100000000001</v>
      </c>
      <c r="N1973">
        <f t="shared" si="61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f t="shared" si="60"/>
        <v>1158.8699999999999</v>
      </c>
      <c r="N1974">
        <f t="shared" si="61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f t="shared" si="60"/>
        <v>255.03200000000004</v>
      </c>
      <c r="N1975">
        <f t="shared" si="61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f t="shared" si="60"/>
        <v>1587.4122000000002</v>
      </c>
      <c r="N1976">
        <f t="shared" si="61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f t="shared" si="60"/>
        <v>1126.2767999999999</v>
      </c>
      <c r="N1977">
        <f t="shared" si="61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f t="shared" si="60"/>
        <v>1155.3254999999999</v>
      </c>
      <c r="N1978">
        <f t="shared" si="61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f t="shared" si="60"/>
        <v>380.17099999999999</v>
      </c>
      <c r="N1979">
        <f t="shared" si="61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f t="shared" si="60"/>
        <v>81.590400000000002</v>
      </c>
      <c r="N1980">
        <f t="shared" si="61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f t="shared" si="60"/>
        <v>577.71219999999994</v>
      </c>
      <c r="N1981">
        <f t="shared" si="61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f t="shared" si="60"/>
        <v>562.69150000000002</v>
      </c>
      <c r="N1982">
        <f t="shared" si="61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f t="shared" si="60"/>
        <v>243.65110000000001</v>
      </c>
      <c r="N1983">
        <f t="shared" si="61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f t="shared" si="60"/>
        <v>52.756</v>
      </c>
      <c r="N1984">
        <f t="shared" si="61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f t="shared" si="60"/>
        <v>201.25800000000001</v>
      </c>
      <c r="N1985">
        <f t="shared" si="61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f t="shared" si="60"/>
        <v>753.85199999999998</v>
      </c>
      <c r="N1986">
        <f t="shared" si="61"/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f t="shared" ref="M1987:M2050" si="62">D1987*E1987</f>
        <v>795.495</v>
      </c>
      <c r="N1987">
        <f t="shared" ref="N1987:N2050" si="63">D1987-M1987</f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f t="shared" si="62"/>
        <v>818.1318</v>
      </c>
      <c r="N1988">
        <f t="shared" si="63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f t="shared" si="62"/>
        <v>104.5702</v>
      </c>
      <c r="N1989">
        <f t="shared" si="63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f t="shared" si="62"/>
        <v>1532.8360000000002</v>
      </c>
      <c r="N1990">
        <f t="shared" si="63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f t="shared" si="62"/>
        <v>670.77200000000005</v>
      </c>
      <c r="N1991">
        <f t="shared" si="63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f t="shared" si="62"/>
        <v>1272.2076</v>
      </c>
      <c r="N1992">
        <f t="shared" si="63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f t="shared" si="62"/>
        <v>21.473099999999999</v>
      </c>
      <c r="N1993">
        <f t="shared" si="63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f t="shared" si="62"/>
        <v>58.724799999999995</v>
      </c>
      <c r="N1994">
        <f t="shared" si="63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f t="shared" si="62"/>
        <v>249.84179999999998</v>
      </c>
      <c r="N1995">
        <f t="shared" si="63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f t="shared" si="62"/>
        <v>116.23259999999999</v>
      </c>
      <c r="N1996">
        <f t="shared" si="63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f t="shared" si="62"/>
        <v>119.226</v>
      </c>
      <c r="N1997">
        <f t="shared" si="63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f t="shared" si="62"/>
        <v>1432.1684000000002</v>
      </c>
      <c r="N1998">
        <f t="shared" si="63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f t="shared" si="62"/>
        <v>48.631400000000006</v>
      </c>
      <c r="N1999">
        <f t="shared" si="63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f t="shared" si="62"/>
        <v>85.037000000000006</v>
      </c>
      <c r="N2000">
        <f t="shared" si="63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f t="shared" si="62"/>
        <v>48.454999999999998</v>
      </c>
      <c r="N2001">
        <f t="shared" si="63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f t="shared" si="62"/>
        <v>989.90849999999989</v>
      </c>
      <c r="N2002">
        <f t="shared" si="63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f t="shared" si="62"/>
        <v>1343.7549000000001</v>
      </c>
      <c r="N2003">
        <f t="shared" si="63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f t="shared" si="62"/>
        <v>904.85029999999995</v>
      </c>
      <c r="N2004">
        <f t="shared" si="63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f t="shared" si="62"/>
        <v>486.6352</v>
      </c>
      <c r="N2005">
        <f t="shared" si="63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f t="shared" si="62"/>
        <v>1219.7948000000001</v>
      </c>
      <c r="N2006">
        <f t="shared" si="63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f t="shared" si="62"/>
        <v>0</v>
      </c>
      <c r="N2007">
        <f t="shared" si="63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f t="shared" si="62"/>
        <v>188.63040000000001</v>
      </c>
      <c r="N2008">
        <f t="shared" si="63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f t="shared" si="62"/>
        <v>525.83939999999996</v>
      </c>
      <c r="N2009">
        <f t="shared" si="63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f t="shared" si="62"/>
        <v>977.5100000000001</v>
      </c>
      <c r="N2010">
        <f t="shared" si="63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f t="shared" si="62"/>
        <v>1900.9146000000003</v>
      </c>
      <c r="N2011">
        <f t="shared" si="63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f t="shared" si="62"/>
        <v>64.771199999999993</v>
      </c>
      <c r="N2012">
        <f t="shared" si="63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f t="shared" si="62"/>
        <v>38.790599999999998</v>
      </c>
      <c r="N2013">
        <f t="shared" si="63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f t="shared" si="62"/>
        <v>1815.2460000000001</v>
      </c>
      <c r="N2014">
        <f t="shared" si="63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f t="shared" si="62"/>
        <v>476.71249999999998</v>
      </c>
      <c r="N2015">
        <f t="shared" si="63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f t="shared" si="62"/>
        <v>565.61040000000003</v>
      </c>
      <c r="N2016">
        <f t="shared" si="63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f t="shared" si="62"/>
        <v>1021.7117999999999</v>
      </c>
      <c r="N2017">
        <f t="shared" si="63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f t="shared" si="62"/>
        <v>12.1668</v>
      </c>
      <c r="N2018">
        <f t="shared" si="63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f t="shared" si="62"/>
        <v>383.01900000000001</v>
      </c>
      <c r="N2019">
        <f t="shared" si="63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f t="shared" si="62"/>
        <v>110.9992</v>
      </c>
      <c r="N2020">
        <f t="shared" si="63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f t="shared" si="62"/>
        <v>654.23030000000006</v>
      </c>
      <c r="N2021">
        <f t="shared" si="63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f t="shared" si="62"/>
        <v>164.9744</v>
      </c>
      <c r="N2022">
        <f t="shared" si="63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f t="shared" si="62"/>
        <v>1413.5277000000001</v>
      </c>
      <c r="N2023">
        <f t="shared" si="63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f t="shared" si="62"/>
        <v>46.954999999999998</v>
      </c>
      <c r="N2024">
        <f t="shared" si="63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f t="shared" si="62"/>
        <v>681.75900000000001</v>
      </c>
      <c r="N2025">
        <f t="shared" si="63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f t="shared" si="62"/>
        <v>489.97760000000005</v>
      </c>
      <c r="N2026">
        <f t="shared" si="63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f t="shared" si="62"/>
        <v>78.353099999999998</v>
      </c>
      <c r="N2027">
        <f t="shared" si="63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f t="shared" si="62"/>
        <v>1845.3894999999998</v>
      </c>
      <c r="N2028">
        <f t="shared" si="63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f t="shared" si="62"/>
        <v>499.59630000000004</v>
      </c>
      <c r="N2029">
        <f t="shared" si="63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f t="shared" si="62"/>
        <v>549.83420000000001</v>
      </c>
      <c r="N2030">
        <f t="shared" si="63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f t="shared" si="62"/>
        <v>14.4156</v>
      </c>
      <c r="N2031">
        <f t="shared" si="63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f t="shared" si="62"/>
        <v>369.19200000000001</v>
      </c>
      <c r="N2032">
        <f t="shared" si="63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f t="shared" si="62"/>
        <v>645.3678000000001</v>
      </c>
      <c r="N2033">
        <f t="shared" si="63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f t="shared" si="62"/>
        <v>818.09699999999998</v>
      </c>
      <c r="N2034">
        <f t="shared" si="63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f t="shared" si="62"/>
        <v>1382.7059999999999</v>
      </c>
      <c r="N2035">
        <f t="shared" si="63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f t="shared" si="62"/>
        <v>29.671799999999998</v>
      </c>
      <c r="N2036">
        <f t="shared" si="63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f t="shared" si="62"/>
        <v>487.947</v>
      </c>
      <c r="N2037">
        <f t="shared" si="63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f t="shared" si="62"/>
        <v>1661.5583999999999</v>
      </c>
      <c r="N2038">
        <f t="shared" si="63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f t="shared" si="62"/>
        <v>188.3784</v>
      </c>
      <c r="N2039">
        <f t="shared" si="63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f t="shared" si="62"/>
        <v>1233.8717999999999</v>
      </c>
      <c r="N2040">
        <f t="shared" si="63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f t="shared" si="62"/>
        <v>753.13119999999992</v>
      </c>
      <c r="N2041">
        <f t="shared" si="63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f t="shared" si="62"/>
        <v>724.93600000000004</v>
      </c>
      <c r="N2042">
        <f t="shared" si="63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f t="shared" si="62"/>
        <v>20.269500000000001</v>
      </c>
      <c r="N2043">
        <f t="shared" si="63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f t="shared" si="62"/>
        <v>136.9067</v>
      </c>
      <c r="N2044">
        <f t="shared" si="63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f t="shared" si="62"/>
        <v>72.840599999999995</v>
      </c>
      <c r="N2045">
        <f t="shared" si="63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f t="shared" si="62"/>
        <v>86.409199999999998</v>
      </c>
      <c r="N2046">
        <f t="shared" si="63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f t="shared" si="62"/>
        <v>314.61500000000001</v>
      </c>
      <c r="N2047">
        <f t="shared" si="63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f t="shared" si="62"/>
        <v>957.25400000000013</v>
      </c>
      <c r="N2048">
        <f t="shared" si="63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f t="shared" si="62"/>
        <v>37.393900000000002</v>
      </c>
      <c r="N2049">
        <f t="shared" si="63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f t="shared" si="62"/>
        <v>217.31300000000002</v>
      </c>
      <c r="N2050">
        <f t="shared" si="63"/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f t="shared" ref="M2051:M2114" si="64">D2051*E2051</f>
        <v>24.455200000000001</v>
      </c>
      <c r="N2051">
        <f t="shared" ref="N2051:N2114" si="65">D2051-M2051</f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f t="shared" si="64"/>
        <v>290.7824</v>
      </c>
      <c r="N2052">
        <f t="shared" si="65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f t="shared" si="64"/>
        <v>330.5025</v>
      </c>
      <c r="N2053">
        <f t="shared" si="65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f t="shared" si="64"/>
        <v>444.88339999999999</v>
      </c>
      <c r="N2054">
        <f t="shared" si="65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f t="shared" si="64"/>
        <v>1933.7585999999999</v>
      </c>
      <c r="N2055">
        <f t="shared" si="65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f t="shared" si="64"/>
        <v>62.120100000000001</v>
      </c>
      <c r="N2056">
        <f t="shared" si="65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f t="shared" si="64"/>
        <v>242.096</v>
      </c>
      <c r="N2057">
        <f t="shared" si="65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f t="shared" si="64"/>
        <v>646.20640000000014</v>
      </c>
      <c r="N2058">
        <f t="shared" si="65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f t="shared" si="64"/>
        <v>49.940200000000004</v>
      </c>
      <c r="N2059">
        <f t="shared" si="65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f t="shared" si="64"/>
        <v>624.22580000000005</v>
      </c>
      <c r="N2060">
        <f t="shared" si="65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f t="shared" si="64"/>
        <v>1030.5416</v>
      </c>
      <c r="N2061">
        <f t="shared" si="65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f t="shared" si="64"/>
        <v>331.392</v>
      </c>
      <c r="N2062">
        <f t="shared" si="65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f t="shared" si="64"/>
        <v>170.10319999999999</v>
      </c>
      <c r="N2063">
        <f t="shared" si="65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f t="shared" si="64"/>
        <v>1936.8052</v>
      </c>
      <c r="N2064">
        <f t="shared" si="65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f t="shared" si="64"/>
        <v>1383.2909999999999</v>
      </c>
      <c r="N2065">
        <f t="shared" si="65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f t="shared" si="64"/>
        <v>946.37179999999989</v>
      </c>
      <c r="N2066">
        <f t="shared" si="65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f t="shared" si="64"/>
        <v>1769.3544000000002</v>
      </c>
      <c r="N2067">
        <f t="shared" si="65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f t="shared" si="64"/>
        <v>563.30999999999995</v>
      </c>
      <c r="N2068">
        <f t="shared" si="65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f t="shared" si="64"/>
        <v>56.762</v>
      </c>
      <c r="N2069">
        <f t="shared" si="65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f t="shared" si="64"/>
        <v>119.2638</v>
      </c>
      <c r="N2070">
        <f t="shared" si="65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f t="shared" si="64"/>
        <v>23.5258</v>
      </c>
      <c r="N2071">
        <f t="shared" si="65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f t="shared" si="64"/>
        <v>247.77309999999997</v>
      </c>
      <c r="N2072">
        <f t="shared" si="65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f t="shared" si="64"/>
        <v>181.1986</v>
      </c>
      <c r="N2073">
        <f t="shared" si="65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f t="shared" si="64"/>
        <v>1807.0373999999999</v>
      </c>
      <c r="N2074">
        <f t="shared" si="65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f t="shared" si="64"/>
        <v>1034.5491999999999</v>
      </c>
      <c r="N2075">
        <f t="shared" si="65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f t="shared" si="64"/>
        <v>1297.6949999999999</v>
      </c>
      <c r="N2076">
        <f t="shared" si="65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f t="shared" si="64"/>
        <v>711.6228000000001</v>
      </c>
      <c r="N2077">
        <f t="shared" si="65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f t="shared" si="64"/>
        <v>1437.164</v>
      </c>
      <c r="N2078">
        <f t="shared" si="65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f t="shared" si="64"/>
        <v>585.84220000000005</v>
      </c>
      <c r="N2079">
        <f t="shared" si="65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f t="shared" si="64"/>
        <v>2312.4047</v>
      </c>
      <c r="N2080">
        <f t="shared" si="65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f t="shared" si="64"/>
        <v>340.37520000000001</v>
      </c>
      <c r="N2081">
        <f t="shared" si="65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f t="shared" si="64"/>
        <v>690.096</v>
      </c>
      <c r="N2082">
        <f t="shared" si="65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f t="shared" si="64"/>
        <v>827.88839999999993</v>
      </c>
      <c r="N2083">
        <f t="shared" si="65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f t="shared" si="64"/>
        <v>2153.6387</v>
      </c>
      <c r="N2084">
        <f t="shared" si="65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f t="shared" si="64"/>
        <v>429.62400000000002</v>
      </c>
      <c r="N2085">
        <f t="shared" si="65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f t="shared" si="64"/>
        <v>319.43519999999995</v>
      </c>
      <c r="N2086">
        <f t="shared" si="65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f t="shared" si="64"/>
        <v>818.65800000000002</v>
      </c>
      <c r="N2087">
        <f t="shared" si="65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f t="shared" si="64"/>
        <v>1127.5778</v>
      </c>
      <c r="N2088">
        <f t="shared" si="65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f t="shared" si="64"/>
        <v>1788.7146000000002</v>
      </c>
      <c r="N2089">
        <f t="shared" si="65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f t="shared" si="64"/>
        <v>544.26509999999996</v>
      </c>
      <c r="N2090">
        <f t="shared" si="65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f t="shared" si="64"/>
        <v>285.74779999999998</v>
      </c>
      <c r="N2091">
        <f t="shared" si="65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f t="shared" si="64"/>
        <v>36.983500000000006</v>
      </c>
      <c r="N2092">
        <f t="shared" si="65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f t="shared" si="64"/>
        <v>85.193399999999997</v>
      </c>
      <c r="N2093">
        <f t="shared" si="65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f t="shared" si="64"/>
        <v>293.41290000000004</v>
      </c>
      <c r="N2094">
        <f t="shared" si="65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f t="shared" si="64"/>
        <v>61.0182</v>
      </c>
      <c r="N2095">
        <f t="shared" si="65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f t="shared" si="64"/>
        <v>402.822</v>
      </c>
      <c r="N2096">
        <f t="shared" si="65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f t="shared" si="64"/>
        <v>385.25060000000002</v>
      </c>
      <c r="N2097">
        <f t="shared" si="65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f t="shared" si="64"/>
        <v>115.56</v>
      </c>
      <c r="N2098">
        <f t="shared" si="65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f t="shared" si="64"/>
        <v>246.3186</v>
      </c>
      <c r="N2099">
        <f t="shared" si="65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f t="shared" si="64"/>
        <v>425.72430000000003</v>
      </c>
      <c r="N2100">
        <f t="shared" si="65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f t="shared" si="64"/>
        <v>290.56560000000002</v>
      </c>
      <c r="N2101">
        <f t="shared" si="65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f t="shared" si="64"/>
        <v>218.25479999999999</v>
      </c>
      <c r="N2102">
        <f t="shared" si="65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f t="shared" si="64"/>
        <v>223.13900000000001</v>
      </c>
      <c r="N2103">
        <f t="shared" si="65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f t="shared" si="64"/>
        <v>738.66020000000015</v>
      </c>
      <c r="N2104">
        <f t="shared" si="65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f t="shared" si="64"/>
        <v>168.7448</v>
      </c>
      <c r="N2105">
        <f t="shared" si="65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f t="shared" si="64"/>
        <v>155.7182</v>
      </c>
      <c r="N2106">
        <f t="shared" si="65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f t="shared" si="64"/>
        <v>6.0112000000000005</v>
      </c>
      <c r="N2107">
        <f t="shared" si="65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f t="shared" si="64"/>
        <v>763.88549999999998</v>
      </c>
      <c r="N2108">
        <f t="shared" si="65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f t="shared" si="64"/>
        <v>612.18020000000001</v>
      </c>
      <c r="N2109">
        <f t="shared" si="65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f t="shared" si="64"/>
        <v>365.0138</v>
      </c>
      <c r="N2110">
        <f t="shared" si="65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f t="shared" si="64"/>
        <v>237.24029999999999</v>
      </c>
      <c r="N2111">
        <f t="shared" si="65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f t="shared" si="64"/>
        <v>729.98379999999997</v>
      </c>
      <c r="N2112">
        <f t="shared" si="65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f t="shared" si="64"/>
        <v>538.27559999999994</v>
      </c>
      <c r="N2113">
        <f t="shared" si="65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f t="shared" si="64"/>
        <v>461.41160000000002</v>
      </c>
      <c r="N2114">
        <f t="shared" si="65"/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f t="shared" ref="M2115:M2178" si="66">D2115*E2115</f>
        <v>120.845</v>
      </c>
      <c r="N2115">
        <f t="shared" ref="N2115:N2178" si="67">D2115-M2115</f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f t="shared" si="66"/>
        <v>1102.1049</v>
      </c>
      <c r="N2116">
        <f t="shared" si="67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f t="shared" si="66"/>
        <v>464.96320000000003</v>
      </c>
      <c r="N2117">
        <f t="shared" si="67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f t="shared" si="66"/>
        <v>62.491999999999997</v>
      </c>
      <c r="N2118">
        <f t="shared" si="67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f t="shared" si="66"/>
        <v>786.21359999999993</v>
      </c>
      <c r="N2119">
        <f t="shared" si="67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f t="shared" si="66"/>
        <v>2280.98</v>
      </c>
      <c r="N2120">
        <f t="shared" si="67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f t="shared" si="66"/>
        <v>379.95299999999997</v>
      </c>
      <c r="N2121">
        <f t="shared" si="67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f t="shared" si="66"/>
        <v>601.52179999999998</v>
      </c>
      <c r="N2122">
        <f t="shared" si="67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f t="shared" si="66"/>
        <v>197.99500000000003</v>
      </c>
      <c r="N2123">
        <f t="shared" si="67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f t="shared" si="66"/>
        <v>376.03250000000003</v>
      </c>
      <c r="N2124">
        <f t="shared" si="67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f t="shared" si="66"/>
        <v>26.0456</v>
      </c>
      <c r="N2125">
        <f t="shared" si="67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f t="shared" si="66"/>
        <v>180.2088</v>
      </c>
      <c r="N2126">
        <f t="shared" si="67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f t="shared" si="66"/>
        <v>148.59359999999998</v>
      </c>
      <c r="N2127">
        <f t="shared" si="67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f t="shared" si="66"/>
        <v>337.62330000000003</v>
      </c>
      <c r="N2128">
        <f t="shared" si="67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f t="shared" si="66"/>
        <v>1453.0894000000001</v>
      </c>
      <c r="N2129">
        <f t="shared" si="67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f t="shared" si="66"/>
        <v>142.2645</v>
      </c>
      <c r="N2130">
        <f t="shared" si="67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f t="shared" si="66"/>
        <v>194.92639999999997</v>
      </c>
      <c r="N2131">
        <f t="shared" si="67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f t="shared" si="66"/>
        <v>306.17599999999999</v>
      </c>
      <c r="N2132">
        <f t="shared" si="67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f t="shared" si="66"/>
        <v>385.7928</v>
      </c>
      <c r="N2133">
        <f t="shared" si="67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f t="shared" si="66"/>
        <v>660.75749999999994</v>
      </c>
      <c r="N2134">
        <f t="shared" si="67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f t="shared" si="66"/>
        <v>71.824799999999996</v>
      </c>
      <c r="N2135">
        <f t="shared" si="67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f t="shared" si="66"/>
        <v>1966.4243999999999</v>
      </c>
      <c r="N2136">
        <f t="shared" si="67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f t="shared" si="66"/>
        <v>807.36599999999999</v>
      </c>
      <c r="N2137">
        <f t="shared" si="67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f t="shared" si="66"/>
        <v>875.82990000000007</v>
      </c>
      <c r="N2138">
        <f t="shared" si="67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f t="shared" si="66"/>
        <v>121.56270000000001</v>
      </c>
      <c r="N2139">
        <f t="shared" si="67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f t="shared" si="66"/>
        <v>45.493600000000001</v>
      </c>
      <c r="N2140">
        <f t="shared" si="67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f t="shared" si="66"/>
        <v>64.031400000000005</v>
      </c>
      <c r="N2141">
        <f t="shared" si="67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f t="shared" si="66"/>
        <v>1215.0287999999998</v>
      </c>
      <c r="N2142">
        <f t="shared" si="67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f t="shared" si="66"/>
        <v>1422.4040000000002</v>
      </c>
      <c r="N2143">
        <f t="shared" si="67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f t="shared" si="66"/>
        <v>619.16</v>
      </c>
      <c r="N2144">
        <f t="shared" si="67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f t="shared" si="66"/>
        <v>415.01660000000004</v>
      </c>
      <c r="N2145">
        <f t="shared" si="67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f t="shared" si="66"/>
        <v>372.55360000000002</v>
      </c>
      <c r="N2146">
        <f t="shared" si="67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f t="shared" si="66"/>
        <v>855.23</v>
      </c>
      <c r="N2147">
        <f t="shared" si="67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f t="shared" si="66"/>
        <v>1426.4136000000001</v>
      </c>
      <c r="N2148">
        <f t="shared" si="67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f t="shared" si="66"/>
        <v>223.39650000000003</v>
      </c>
      <c r="N2149">
        <f t="shared" si="67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f t="shared" si="66"/>
        <v>485.35200000000003</v>
      </c>
      <c r="N2150">
        <f t="shared" si="67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f t="shared" si="66"/>
        <v>1527.1307999999999</v>
      </c>
      <c r="N2151">
        <f t="shared" si="67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f t="shared" si="66"/>
        <v>1110.6649</v>
      </c>
      <c r="N2152">
        <f t="shared" si="67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f t="shared" si="66"/>
        <v>951.50579999999991</v>
      </c>
      <c r="N2153">
        <f t="shared" si="67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f t="shared" si="66"/>
        <v>159.7704</v>
      </c>
      <c r="N2154">
        <f t="shared" si="67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f t="shared" si="66"/>
        <v>559.59119999999996</v>
      </c>
      <c r="N2155">
        <f t="shared" si="67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f t="shared" si="66"/>
        <v>193.20000000000002</v>
      </c>
      <c r="N2156">
        <f t="shared" si="67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f t="shared" si="66"/>
        <v>478.67879999999997</v>
      </c>
      <c r="N2157">
        <f t="shared" si="67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f t="shared" si="66"/>
        <v>1072.6848</v>
      </c>
      <c r="N2158">
        <f t="shared" si="67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f t="shared" si="66"/>
        <v>106.8826</v>
      </c>
      <c r="N2159">
        <f t="shared" si="67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f t="shared" si="66"/>
        <v>92.923299999999998</v>
      </c>
      <c r="N2160">
        <f t="shared" si="67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f t="shared" si="66"/>
        <v>20.087800000000001</v>
      </c>
      <c r="N2161">
        <f t="shared" si="67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f t="shared" si="66"/>
        <v>903.46050000000002</v>
      </c>
      <c r="N2162">
        <f t="shared" si="67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f t="shared" si="66"/>
        <v>61.339500000000001</v>
      </c>
      <c r="N2163">
        <f t="shared" si="67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f t="shared" si="66"/>
        <v>208.08539999999999</v>
      </c>
      <c r="N2164">
        <f t="shared" si="67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f t="shared" si="66"/>
        <v>864.20039999999995</v>
      </c>
      <c r="N2165">
        <f t="shared" si="67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f t="shared" si="66"/>
        <v>843.82400000000007</v>
      </c>
      <c r="N2166">
        <f t="shared" si="67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f t="shared" si="66"/>
        <v>952.38779999999997</v>
      </c>
      <c r="N2167">
        <f t="shared" si="67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f t="shared" si="66"/>
        <v>2004.1832000000002</v>
      </c>
      <c r="N2168">
        <f t="shared" si="67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f t="shared" si="66"/>
        <v>1423.769</v>
      </c>
      <c r="N2169">
        <f t="shared" si="67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f t="shared" si="66"/>
        <v>78.046800000000005</v>
      </c>
      <c r="N2170">
        <f t="shared" si="67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f t="shared" si="66"/>
        <v>766.64109999999994</v>
      </c>
      <c r="N2171">
        <f t="shared" si="67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f t="shared" si="66"/>
        <v>1074.0828000000001</v>
      </c>
      <c r="N2172">
        <f t="shared" si="67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f t="shared" si="66"/>
        <v>3.7643</v>
      </c>
      <c r="N2173">
        <f t="shared" si="67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f t="shared" si="66"/>
        <v>781.48080000000004</v>
      </c>
      <c r="N2174">
        <f t="shared" si="67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f t="shared" si="66"/>
        <v>254.20229999999998</v>
      </c>
      <c r="N2175">
        <f t="shared" si="67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f t="shared" si="66"/>
        <v>1957.6269999999997</v>
      </c>
      <c r="N2176">
        <f t="shared" si="67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f t="shared" si="66"/>
        <v>680.63800000000003</v>
      </c>
      <c r="N2177">
        <f t="shared" si="67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f t="shared" si="66"/>
        <v>1849.5099</v>
      </c>
      <c r="N2178">
        <f t="shared" si="67"/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f t="shared" ref="M2179:M2242" si="68">D2179*E2179</f>
        <v>174.26420000000002</v>
      </c>
      <c r="N2179">
        <f t="shared" ref="N2179:N2242" si="69">D2179-M2179</f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f t="shared" si="68"/>
        <v>1410.6959999999999</v>
      </c>
      <c r="N2180">
        <f t="shared" si="69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f t="shared" si="68"/>
        <v>453.88350000000003</v>
      </c>
      <c r="N2181">
        <f t="shared" si="69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f t="shared" si="68"/>
        <v>1037.3463999999999</v>
      </c>
      <c r="N2182">
        <f t="shared" si="69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f t="shared" si="68"/>
        <v>318.4298</v>
      </c>
      <c r="N2183">
        <f t="shared" si="69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f t="shared" si="68"/>
        <v>139.1754</v>
      </c>
      <c r="N2184">
        <f t="shared" si="69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f t="shared" si="68"/>
        <v>97.718400000000017</v>
      </c>
      <c r="N2185">
        <f t="shared" si="69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f t="shared" si="68"/>
        <v>276.80900000000003</v>
      </c>
      <c r="N2186">
        <f t="shared" si="69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f t="shared" si="68"/>
        <v>569.30240000000003</v>
      </c>
      <c r="N2187">
        <f t="shared" si="69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f t="shared" si="68"/>
        <v>1435.7637</v>
      </c>
      <c r="N2188">
        <f t="shared" si="69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f t="shared" si="68"/>
        <v>39.975000000000001</v>
      </c>
      <c r="N2189">
        <f t="shared" si="69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f t="shared" si="68"/>
        <v>424.7824</v>
      </c>
      <c r="N2190">
        <f t="shared" si="69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f t="shared" si="68"/>
        <v>246.97659999999999</v>
      </c>
      <c r="N2191">
        <f t="shared" si="69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f t="shared" si="68"/>
        <v>0</v>
      </c>
      <c r="N2192">
        <f t="shared" si="69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f t="shared" si="68"/>
        <v>2013.0817</v>
      </c>
      <c r="N2193">
        <f t="shared" si="69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f t="shared" si="68"/>
        <v>40.247999999999998</v>
      </c>
      <c r="N2194">
        <f t="shared" si="69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f t="shared" si="68"/>
        <v>1935.1290000000001</v>
      </c>
      <c r="N2195">
        <f t="shared" si="69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f t="shared" si="68"/>
        <v>892.00859999999989</v>
      </c>
      <c r="N2196">
        <f t="shared" si="69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f t="shared" si="68"/>
        <v>504.07040000000001</v>
      </c>
      <c r="N2197">
        <f t="shared" si="69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f t="shared" si="68"/>
        <v>595.98059999999998</v>
      </c>
      <c r="N2198">
        <f t="shared" si="69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f t="shared" si="68"/>
        <v>1499.5710000000001</v>
      </c>
      <c r="N2199">
        <f t="shared" si="69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f t="shared" si="68"/>
        <v>57.472200000000001</v>
      </c>
      <c r="N2200">
        <f t="shared" si="69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f t="shared" si="68"/>
        <v>721.46199999999999</v>
      </c>
      <c r="N2201">
        <f t="shared" si="69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f t="shared" si="68"/>
        <v>497.60490000000004</v>
      </c>
      <c r="N2202">
        <f t="shared" si="69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f t="shared" si="68"/>
        <v>201.1438</v>
      </c>
      <c r="N2203">
        <f t="shared" si="69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f t="shared" si="68"/>
        <v>452.0838</v>
      </c>
      <c r="N2204">
        <f t="shared" si="69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f t="shared" si="68"/>
        <v>318.57659999999998</v>
      </c>
      <c r="N2205">
        <f t="shared" si="69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f t="shared" si="68"/>
        <v>1681.4615999999999</v>
      </c>
      <c r="N2206">
        <f t="shared" si="69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f t="shared" si="68"/>
        <v>186.2653</v>
      </c>
      <c r="N2207">
        <f t="shared" si="69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f t="shared" si="68"/>
        <v>1920.0432000000001</v>
      </c>
      <c r="N2208">
        <f t="shared" si="69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f t="shared" si="68"/>
        <v>27.485700000000001</v>
      </c>
      <c r="N2209">
        <f t="shared" si="69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f t="shared" si="68"/>
        <v>1813.7957999999999</v>
      </c>
      <c r="N2210">
        <f t="shared" si="69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f t="shared" si="68"/>
        <v>1265.8500000000001</v>
      </c>
      <c r="N2211">
        <f t="shared" si="69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f t="shared" si="68"/>
        <v>52.3581</v>
      </c>
      <c r="N2212">
        <f t="shared" si="69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f t="shared" si="68"/>
        <v>1368.75</v>
      </c>
      <c r="N2213">
        <f t="shared" si="69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f t="shared" si="68"/>
        <v>1405.9304999999999</v>
      </c>
      <c r="N2214">
        <f t="shared" si="69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f t="shared" si="68"/>
        <v>494.37400000000002</v>
      </c>
      <c r="N2215">
        <f t="shared" si="69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f t="shared" si="68"/>
        <v>161.17000000000002</v>
      </c>
      <c r="N2216">
        <f t="shared" si="69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f t="shared" si="68"/>
        <v>1278.2283</v>
      </c>
      <c r="N2217">
        <f t="shared" si="69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f t="shared" si="68"/>
        <v>426.59710000000001</v>
      </c>
      <c r="N2218">
        <f t="shared" si="69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f t="shared" si="68"/>
        <v>282.94240000000002</v>
      </c>
      <c r="N2219">
        <f t="shared" si="69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f t="shared" si="68"/>
        <v>66.378399999999999</v>
      </c>
      <c r="N2220">
        <f t="shared" si="69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f t="shared" si="68"/>
        <v>1599.2448000000002</v>
      </c>
      <c r="N2221">
        <f t="shared" si="69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f t="shared" si="68"/>
        <v>58.846400000000003</v>
      </c>
      <c r="N2222">
        <f t="shared" si="69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f t="shared" si="68"/>
        <v>220.42800000000003</v>
      </c>
      <c r="N2223">
        <f t="shared" si="69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f t="shared" si="68"/>
        <v>1031.0157000000002</v>
      </c>
      <c r="N2224">
        <f t="shared" si="69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f t="shared" si="68"/>
        <v>55.169600000000003</v>
      </c>
      <c r="N2225">
        <f t="shared" si="69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f t="shared" si="68"/>
        <v>363.45600000000002</v>
      </c>
      <c r="N2226">
        <f t="shared" si="69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f t="shared" si="68"/>
        <v>754.11930000000007</v>
      </c>
      <c r="N2227">
        <f t="shared" si="69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f t="shared" si="68"/>
        <v>1304.6063999999999</v>
      </c>
      <c r="N2228">
        <f t="shared" si="69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f t="shared" si="68"/>
        <v>1269.6554000000001</v>
      </c>
      <c r="N2229">
        <f t="shared" si="69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f t="shared" si="68"/>
        <v>2456.4450000000002</v>
      </c>
      <c r="N2230">
        <f t="shared" si="69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f t="shared" si="68"/>
        <v>92.886399999999995</v>
      </c>
      <c r="N2231">
        <f t="shared" si="69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f t="shared" si="68"/>
        <v>711.58100000000002</v>
      </c>
      <c r="N2232">
        <f t="shared" si="69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f t="shared" si="68"/>
        <v>246.2304</v>
      </c>
      <c r="N2233">
        <f t="shared" si="69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f t="shared" si="68"/>
        <v>354.14120000000003</v>
      </c>
      <c r="N2234">
        <f t="shared" si="69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f t="shared" si="68"/>
        <v>1019.9952000000002</v>
      </c>
      <c r="N2235">
        <f t="shared" si="69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f t="shared" si="68"/>
        <v>1850.1965999999998</v>
      </c>
      <c r="N2236">
        <f t="shared" si="69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f t="shared" si="68"/>
        <v>1673.095</v>
      </c>
      <c r="N2237">
        <f t="shared" si="69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f t="shared" si="68"/>
        <v>835.8175</v>
      </c>
      <c r="N2238">
        <f t="shared" si="69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f t="shared" si="68"/>
        <v>554.80200000000002</v>
      </c>
      <c r="N2239">
        <f t="shared" si="69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f t="shared" si="68"/>
        <v>752.97250000000008</v>
      </c>
      <c r="N2240">
        <f t="shared" si="69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f t="shared" si="68"/>
        <v>505.05560000000003</v>
      </c>
      <c r="N2241">
        <f t="shared" si="69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f t="shared" si="68"/>
        <v>188.197</v>
      </c>
      <c r="N2242">
        <f t="shared" si="69"/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f t="shared" ref="M2243:M2306" si="70">D2243*E2243</f>
        <v>318.42320000000001</v>
      </c>
      <c r="N2243">
        <f t="shared" ref="N2243:N2306" si="71">D2243-M2243</f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f t="shared" si="70"/>
        <v>428.72180000000003</v>
      </c>
      <c r="N2244">
        <f t="shared" si="71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f t="shared" si="70"/>
        <v>589.36680000000001</v>
      </c>
      <c r="N2245">
        <f t="shared" si="71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f t="shared" si="70"/>
        <v>760.83529999999996</v>
      </c>
      <c r="N2246">
        <f t="shared" si="71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f t="shared" si="70"/>
        <v>2193.8224</v>
      </c>
      <c r="N2247">
        <f t="shared" si="71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f t="shared" si="70"/>
        <v>1939.7663999999997</v>
      </c>
      <c r="N2248">
        <f t="shared" si="71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f t="shared" si="70"/>
        <v>698.43619999999999</v>
      </c>
      <c r="N2249">
        <f t="shared" si="71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f t="shared" si="70"/>
        <v>972.24120000000005</v>
      </c>
      <c r="N2250">
        <f t="shared" si="71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f t="shared" si="70"/>
        <v>48.8568</v>
      </c>
      <c r="N2251">
        <f t="shared" si="71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f t="shared" si="70"/>
        <v>1030.5383999999999</v>
      </c>
      <c r="N2252">
        <f t="shared" si="71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f t="shared" si="70"/>
        <v>518.74019999999996</v>
      </c>
      <c r="N2253">
        <f t="shared" si="71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f t="shared" si="70"/>
        <v>408.495</v>
      </c>
      <c r="N2254">
        <f t="shared" si="71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f t="shared" si="70"/>
        <v>547.79779999999994</v>
      </c>
      <c r="N2255">
        <f t="shared" si="71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f t="shared" si="70"/>
        <v>834.76580000000001</v>
      </c>
      <c r="N2256">
        <f t="shared" si="71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f t="shared" si="70"/>
        <v>1740.7720000000002</v>
      </c>
      <c r="N2257">
        <f t="shared" si="71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f t="shared" si="70"/>
        <v>867.65829999999994</v>
      </c>
      <c r="N2258">
        <f t="shared" si="71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f t="shared" si="70"/>
        <v>54.941700000000004</v>
      </c>
      <c r="N2259">
        <f t="shared" si="71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f t="shared" si="70"/>
        <v>431.72480000000002</v>
      </c>
      <c r="N2260">
        <f t="shared" si="71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f t="shared" si="70"/>
        <v>274.98480000000001</v>
      </c>
      <c r="N2261">
        <f t="shared" si="71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f t="shared" si="70"/>
        <v>1005.9983999999999</v>
      </c>
      <c r="N2262">
        <f t="shared" si="71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f t="shared" si="70"/>
        <v>519.73180000000002</v>
      </c>
      <c r="N2263">
        <f t="shared" si="71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f t="shared" si="70"/>
        <v>254.0865</v>
      </c>
      <c r="N2264">
        <f t="shared" si="71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f t="shared" si="70"/>
        <v>176.81200000000001</v>
      </c>
      <c r="N2265">
        <f t="shared" si="71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f t="shared" si="70"/>
        <v>1045.3696</v>
      </c>
      <c r="N2266">
        <f t="shared" si="71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f t="shared" si="70"/>
        <v>282.46869999999996</v>
      </c>
      <c r="N2267">
        <f t="shared" si="71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f t="shared" si="70"/>
        <v>533.12379999999996</v>
      </c>
      <c r="N2268">
        <f t="shared" si="71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f t="shared" si="70"/>
        <v>238.51490000000001</v>
      </c>
      <c r="N2269">
        <f t="shared" si="71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f t="shared" si="70"/>
        <v>668.26890000000003</v>
      </c>
      <c r="N2270">
        <f t="shared" si="71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f t="shared" si="70"/>
        <v>763.55600000000004</v>
      </c>
      <c r="N2271">
        <f t="shared" si="71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f t="shared" si="70"/>
        <v>137.35749999999999</v>
      </c>
      <c r="N2272">
        <f t="shared" si="71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f t="shared" si="70"/>
        <v>221.36240000000004</v>
      </c>
      <c r="N2273">
        <f t="shared" si="71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f t="shared" si="70"/>
        <v>38.077799999999996</v>
      </c>
      <c r="N2274">
        <f t="shared" si="71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f t="shared" si="70"/>
        <v>565.07220000000007</v>
      </c>
      <c r="N2275">
        <f t="shared" si="71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f t="shared" si="70"/>
        <v>751.6069</v>
      </c>
      <c r="N2276">
        <f t="shared" si="71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f t="shared" si="70"/>
        <v>704.08199999999999</v>
      </c>
      <c r="N2277">
        <f t="shared" si="71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f t="shared" si="70"/>
        <v>1176.2891999999999</v>
      </c>
      <c r="N2278">
        <f t="shared" si="71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f t="shared" si="70"/>
        <v>919.96079999999995</v>
      </c>
      <c r="N2279">
        <f t="shared" si="71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f t="shared" si="70"/>
        <v>468.33480000000003</v>
      </c>
      <c r="N2280">
        <f t="shared" si="71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f t="shared" si="70"/>
        <v>1160.3616</v>
      </c>
      <c r="N2281">
        <f t="shared" si="71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f t="shared" si="70"/>
        <v>125.9752</v>
      </c>
      <c r="N2282">
        <f t="shared" si="71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f t="shared" si="70"/>
        <v>5.1052</v>
      </c>
      <c r="N2283">
        <f t="shared" si="71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f t="shared" si="70"/>
        <v>897.351</v>
      </c>
      <c r="N2284">
        <f t="shared" si="71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f t="shared" si="70"/>
        <v>694.5270999999999</v>
      </c>
      <c r="N2285">
        <f t="shared" si="71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f t="shared" si="70"/>
        <v>569.0874</v>
      </c>
      <c r="N2286">
        <f t="shared" si="71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f t="shared" si="70"/>
        <v>606.16840000000002</v>
      </c>
      <c r="N2287">
        <f t="shared" si="71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f t="shared" si="70"/>
        <v>120.61070000000001</v>
      </c>
      <c r="N2288">
        <f t="shared" si="71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f t="shared" si="70"/>
        <v>142.53440000000001</v>
      </c>
      <c r="N2289">
        <f t="shared" si="71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f t="shared" si="70"/>
        <v>729.7962</v>
      </c>
      <c r="N2290">
        <f t="shared" si="71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f t="shared" si="70"/>
        <v>289.04880000000003</v>
      </c>
      <c r="N2291">
        <f t="shared" si="71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f t="shared" si="70"/>
        <v>224.72170000000003</v>
      </c>
      <c r="N2292">
        <f t="shared" si="71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f t="shared" si="70"/>
        <v>114.73090000000001</v>
      </c>
      <c r="N2293">
        <f t="shared" si="71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f t="shared" si="70"/>
        <v>211.84</v>
      </c>
      <c r="N2294">
        <f t="shared" si="71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f t="shared" si="70"/>
        <v>19.4694</v>
      </c>
      <c r="N2295">
        <f t="shared" si="71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f t="shared" si="70"/>
        <v>936.10249999999996</v>
      </c>
      <c r="N2296">
        <f t="shared" si="71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f t="shared" si="70"/>
        <v>167.25200000000001</v>
      </c>
      <c r="N2297">
        <f t="shared" si="71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f t="shared" si="70"/>
        <v>20.5992</v>
      </c>
      <c r="N2298">
        <f t="shared" si="71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f t="shared" si="70"/>
        <v>616.37400000000002</v>
      </c>
      <c r="N2299">
        <f t="shared" si="71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f t="shared" si="70"/>
        <v>806.18560000000002</v>
      </c>
      <c r="N2300">
        <f t="shared" si="71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f t="shared" si="70"/>
        <v>1643.2380000000001</v>
      </c>
      <c r="N2301">
        <f t="shared" si="71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f t="shared" si="70"/>
        <v>76.706699999999998</v>
      </c>
      <c r="N2302">
        <f t="shared" si="71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f t="shared" si="70"/>
        <v>554.39670000000001</v>
      </c>
      <c r="N2303">
        <f t="shared" si="71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f t="shared" si="70"/>
        <v>442.47059999999999</v>
      </c>
      <c r="N2304">
        <f t="shared" si="71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f t="shared" si="70"/>
        <v>537.24720000000002</v>
      </c>
      <c r="N2305">
        <f t="shared" si="71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f t="shared" si="70"/>
        <v>710.42579999999998</v>
      </c>
      <c r="N2306">
        <f t="shared" si="71"/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f t="shared" ref="M2307:M2370" si="72">D2307*E2307</f>
        <v>129.5719</v>
      </c>
      <c r="N2307">
        <f t="shared" ref="N2307:N2370" si="73">D2307-M2307</f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f t="shared" si="72"/>
        <v>682.82540000000006</v>
      </c>
      <c r="N2308">
        <f t="shared" si="73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f t="shared" si="72"/>
        <v>817.03</v>
      </c>
      <c r="N2309">
        <f t="shared" si="73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f t="shared" si="72"/>
        <v>625.07759999999996</v>
      </c>
      <c r="N2310">
        <f t="shared" si="73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f t="shared" si="72"/>
        <v>1199.8320000000001</v>
      </c>
      <c r="N2311">
        <f t="shared" si="73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f t="shared" si="72"/>
        <v>0</v>
      </c>
      <c r="N2312">
        <f t="shared" si="73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f t="shared" si="72"/>
        <v>916.25519999999995</v>
      </c>
      <c r="N2313">
        <f t="shared" si="73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f t="shared" si="72"/>
        <v>7.9386000000000001</v>
      </c>
      <c r="N2314">
        <f t="shared" si="73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f t="shared" si="72"/>
        <v>689.70150000000001</v>
      </c>
      <c r="N2315">
        <f t="shared" si="73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f t="shared" si="72"/>
        <v>376.36</v>
      </c>
      <c r="N2316">
        <f t="shared" si="73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f t="shared" si="72"/>
        <v>412.1336</v>
      </c>
      <c r="N2317">
        <f t="shared" si="73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f t="shared" si="72"/>
        <v>506.29799999999994</v>
      </c>
      <c r="N2318">
        <f t="shared" si="73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f t="shared" si="72"/>
        <v>43.594899999999996</v>
      </c>
      <c r="N2319">
        <f t="shared" si="73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f t="shared" si="72"/>
        <v>111.11400000000002</v>
      </c>
      <c r="N2320">
        <f t="shared" si="73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f t="shared" si="72"/>
        <v>773.96240000000012</v>
      </c>
      <c r="N2321">
        <f t="shared" si="73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f t="shared" si="72"/>
        <v>489.31440000000003</v>
      </c>
      <c r="N2322">
        <f t="shared" si="73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f t="shared" si="72"/>
        <v>782.8125</v>
      </c>
      <c r="N2323">
        <f t="shared" si="73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f t="shared" si="72"/>
        <v>87.222000000000008</v>
      </c>
      <c r="N2324">
        <f t="shared" si="73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f t="shared" si="72"/>
        <v>216.1764</v>
      </c>
      <c r="N2325">
        <f t="shared" si="73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f t="shared" si="72"/>
        <v>946.50549999999998</v>
      </c>
      <c r="N2326">
        <f t="shared" si="73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f t="shared" si="72"/>
        <v>364.69799999999998</v>
      </c>
      <c r="N2327">
        <f t="shared" si="73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f t="shared" si="72"/>
        <v>80.2149</v>
      </c>
      <c r="N2328">
        <f t="shared" si="73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f t="shared" si="72"/>
        <v>661.16960000000006</v>
      </c>
      <c r="N2329">
        <f t="shared" si="73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f t="shared" si="72"/>
        <v>768.35839999999996</v>
      </c>
      <c r="N2330">
        <f t="shared" si="73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f t="shared" si="72"/>
        <v>362.37959999999998</v>
      </c>
      <c r="N2331">
        <f t="shared" si="73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f t="shared" si="72"/>
        <v>34.966799999999999</v>
      </c>
      <c r="N2332">
        <f t="shared" si="73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f t="shared" si="72"/>
        <v>1725.96</v>
      </c>
      <c r="N2333">
        <f t="shared" si="73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f t="shared" si="72"/>
        <v>41.877000000000002</v>
      </c>
      <c r="N2334">
        <f t="shared" si="73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f t="shared" si="72"/>
        <v>443.91059999999999</v>
      </c>
      <c r="N2335">
        <f t="shared" si="73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f t="shared" si="72"/>
        <v>593.24639999999999</v>
      </c>
      <c r="N2336">
        <f t="shared" si="73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f t="shared" si="72"/>
        <v>728.60399999999993</v>
      </c>
      <c r="N2337">
        <f t="shared" si="73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f t="shared" si="72"/>
        <v>1677.3011999999999</v>
      </c>
      <c r="N2338">
        <f t="shared" si="73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f t="shared" si="72"/>
        <v>103.91220000000001</v>
      </c>
      <c r="N2339">
        <f t="shared" si="73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f t="shared" si="72"/>
        <v>332.94139999999999</v>
      </c>
      <c r="N2340">
        <f t="shared" si="73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f t="shared" si="72"/>
        <v>336.97890000000001</v>
      </c>
      <c r="N2341">
        <f t="shared" si="73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f t="shared" si="72"/>
        <v>285.02600000000001</v>
      </c>
      <c r="N2342">
        <f t="shared" si="73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f t="shared" si="72"/>
        <v>546.25850000000003</v>
      </c>
      <c r="N2343">
        <f t="shared" si="73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f t="shared" si="72"/>
        <v>790.3605</v>
      </c>
      <c r="N2344">
        <f t="shared" si="73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f t="shared" si="72"/>
        <v>1419.9079999999999</v>
      </c>
      <c r="N2345">
        <f t="shared" si="73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f t="shared" si="72"/>
        <v>776.29250000000002</v>
      </c>
      <c r="N2346">
        <f t="shared" si="73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f t="shared" si="72"/>
        <v>523.30529999999999</v>
      </c>
      <c r="N2347">
        <f t="shared" si="73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f t="shared" si="72"/>
        <v>129.06200000000001</v>
      </c>
      <c r="N2348">
        <f t="shared" si="73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f t="shared" si="72"/>
        <v>1706.586</v>
      </c>
      <c r="N2349">
        <f t="shared" si="73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f t="shared" si="72"/>
        <v>74.901200000000003</v>
      </c>
      <c r="N2350">
        <f t="shared" si="73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f t="shared" si="72"/>
        <v>961.46600000000001</v>
      </c>
      <c r="N2351">
        <f t="shared" si="73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f t="shared" si="72"/>
        <v>1206.7450999999999</v>
      </c>
      <c r="N2352">
        <f t="shared" si="73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f t="shared" si="72"/>
        <v>639.68380000000002</v>
      </c>
      <c r="N2353">
        <f t="shared" si="73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f t="shared" si="72"/>
        <v>878.77240000000006</v>
      </c>
      <c r="N2354">
        <f t="shared" si="73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f t="shared" si="72"/>
        <v>255.90959999999998</v>
      </c>
      <c r="N2355">
        <f t="shared" si="73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f t="shared" si="72"/>
        <v>829.35090000000002</v>
      </c>
      <c r="N2356">
        <f t="shared" si="73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f t="shared" si="72"/>
        <v>1604.8159000000001</v>
      </c>
      <c r="N2357">
        <f t="shared" si="73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f t="shared" si="72"/>
        <v>296.488</v>
      </c>
      <c r="N2358">
        <f t="shared" si="73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f t="shared" si="72"/>
        <v>641.33600000000001</v>
      </c>
      <c r="N2359">
        <f t="shared" si="73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f t="shared" si="72"/>
        <v>44.884399999999999</v>
      </c>
      <c r="N2360">
        <f t="shared" si="73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f t="shared" si="72"/>
        <v>200.73759999999999</v>
      </c>
      <c r="N2361">
        <f t="shared" si="73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f t="shared" si="72"/>
        <v>730.44920000000013</v>
      </c>
      <c r="N2362">
        <f t="shared" si="73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f t="shared" si="72"/>
        <v>157.167</v>
      </c>
      <c r="N2363">
        <f t="shared" si="73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f t="shared" si="72"/>
        <v>25.704599999999999</v>
      </c>
      <c r="N2364">
        <f t="shared" si="73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f t="shared" si="72"/>
        <v>89.667599999999993</v>
      </c>
      <c r="N2365">
        <f t="shared" si="73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f t="shared" si="72"/>
        <v>40.920500000000004</v>
      </c>
      <c r="N2366">
        <f t="shared" si="73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f t="shared" si="72"/>
        <v>89.977800000000002</v>
      </c>
      <c r="N2367">
        <f t="shared" si="73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f t="shared" si="72"/>
        <v>427.74810000000002</v>
      </c>
      <c r="N2368">
        <f t="shared" si="73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f t="shared" si="72"/>
        <v>375.59500000000003</v>
      </c>
      <c r="N2369">
        <f t="shared" si="73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f t="shared" si="72"/>
        <v>777.74980000000005</v>
      </c>
      <c r="N2370">
        <f t="shared" si="73"/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f t="shared" ref="M2371:M2434" si="74">D2371*E2371</f>
        <v>412.85159999999996</v>
      </c>
      <c r="N2371">
        <f t="shared" ref="N2371:N2434" si="75">D2371-M2371</f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f t="shared" si="74"/>
        <v>899.03109999999992</v>
      </c>
      <c r="N2372">
        <f t="shared" si="75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f t="shared" si="74"/>
        <v>327.69900000000001</v>
      </c>
      <c r="N2373">
        <f t="shared" si="75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f t="shared" si="74"/>
        <v>311.13420000000002</v>
      </c>
      <c r="N2374">
        <f t="shared" si="75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f t="shared" si="74"/>
        <v>1705.4086</v>
      </c>
      <c r="N2375">
        <f t="shared" si="75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f t="shared" si="74"/>
        <v>786.4597</v>
      </c>
      <c r="N2376">
        <f t="shared" si="75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f t="shared" si="74"/>
        <v>241.96600000000001</v>
      </c>
      <c r="N2377">
        <f t="shared" si="75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f t="shared" si="74"/>
        <v>1.7099000000000002</v>
      </c>
      <c r="N2378">
        <f t="shared" si="75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f t="shared" si="74"/>
        <v>226.72319999999999</v>
      </c>
      <c r="N2379">
        <f t="shared" si="75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f t="shared" si="74"/>
        <v>799.30089999999996</v>
      </c>
      <c r="N2380">
        <f t="shared" si="75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f t="shared" si="74"/>
        <v>723.71199999999999</v>
      </c>
      <c r="N2381">
        <f t="shared" si="75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f t="shared" si="74"/>
        <v>935.43039999999996</v>
      </c>
      <c r="N2382">
        <f t="shared" si="75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f t="shared" si="74"/>
        <v>572.16750000000002</v>
      </c>
      <c r="N2383">
        <f t="shared" si="75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f t="shared" si="74"/>
        <v>571.65390000000002</v>
      </c>
      <c r="N2384">
        <f t="shared" si="75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f t="shared" si="74"/>
        <v>460.26860000000005</v>
      </c>
      <c r="N2385">
        <f t="shared" si="75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f t="shared" si="74"/>
        <v>59.369599999999998</v>
      </c>
      <c r="N2386">
        <f t="shared" si="75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f t="shared" si="74"/>
        <v>244.48320000000001</v>
      </c>
      <c r="N2387">
        <f t="shared" si="75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f t="shared" si="74"/>
        <v>910.93389999999988</v>
      </c>
      <c r="N2388">
        <f t="shared" si="75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f t="shared" si="74"/>
        <v>310.81050000000005</v>
      </c>
      <c r="N2389">
        <f t="shared" si="75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f t="shared" si="74"/>
        <v>176.38</v>
      </c>
      <c r="N2390">
        <f t="shared" si="75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f t="shared" si="74"/>
        <v>644.29820000000007</v>
      </c>
      <c r="N2391">
        <f t="shared" si="75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f t="shared" si="74"/>
        <v>1398.3359999999998</v>
      </c>
      <c r="N2392">
        <f t="shared" si="75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f t="shared" si="74"/>
        <v>384.85039999999998</v>
      </c>
      <c r="N2393">
        <f t="shared" si="75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f t="shared" si="74"/>
        <v>102.65549999999999</v>
      </c>
      <c r="N2394">
        <f t="shared" si="75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f t="shared" si="74"/>
        <v>1154.0004000000001</v>
      </c>
      <c r="N2395">
        <f t="shared" si="75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f t="shared" si="74"/>
        <v>614.40989999999999</v>
      </c>
      <c r="N2396">
        <f t="shared" si="75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f t="shared" si="74"/>
        <v>1597.5408</v>
      </c>
      <c r="N2397">
        <f t="shared" si="75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f t="shared" si="74"/>
        <v>705.52940000000001</v>
      </c>
      <c r="N2398">
        <f t="shared" si="75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f t="shared" si="74"/>
        <v>795.53759999999988</v>
      </c>
      <c r="N2399">
        <f t="shared" si="75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f t="shared" si="74"/>
        <v>727.48260000000005</v>
      </c>
      <c r="N2400">
        <f t="shared" si="75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f t="shared" si="74"/>
        <v>626.02200000000005</v>
      </c>
      <c r="N2401">
        <f t="shared" si="75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f t="shared" si="74"/>
        <v>709.74959999999999</v>
      </c>
      <c r="N2402">
        <f t="shared" si="75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f t="shared" si="74"/>
        <v>1051.098</v>
      </c>
      <c r="N2403">
        <f t="shared" si="75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f t="shared" si="74"/>
        <v>29.797699999999999</v>
      </c>
      <c r="N2404">
        <f t="shared" si="75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f t="shared" si="74"/>
        <v>217.95600000000002</v>
      </c>
      <c r="N2405">
        <f t="shared" si="75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f t="shared" si="74"/>
        <v>533.62869999999998</v>
      </c>
      <c r="N2406">
        <f t="shared" si="75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f t="shared" si="74"/>
        <v>483.08920000000001</v>
      </c>
      <c r="N2407">
        <f t="shared" si="75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f t="shared" si="74"/>
        <v>689.71680000000003</v>
      </c>
      <c r="N2408">
        <f t="shared" si="75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f t="shared" si="74"/>
        <v>212.56439999999998</v>
      </c>
      <c r="N2409">
        <f t="shared" si="75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f t="shared" si="74"/>
        <v>31.0702</v>
      </c>
      <c r="N2410">
        <f t="shared" si="75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f t="shared" si="74"/>
        <v>113.69050000000001</v>
      </c>
      <c r="N2411">
        <f t="shared" si="75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f t="shared" si="74"/>
        <v>1723.7668000000001</v>
      </c>
      <c r="N2412">
        <f t="shared" si="75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f t="shared" si="74"/>
        <v>243.10499999999999</v>
      </c>
      <c r="N2413">
        <f t="shared" si="75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f t="shared" si="74"/>
        <v>1155.232</v>
      </c>
      <c r="N2414">
        <f t="shared" si="75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f t="shared" si="74"/>
        <v>201.49500000000003</v>
      </c>
      <c r="N2415">
        <f t="shared" si="75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f t="shared" si="74"/>
        <v>374.06879999999995</v>
      </c>
      <c r="N2416">
        <f t="shared" si="75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f t="shared" si="74"/>
        <v>23.363400000000002</v>
      </c>
      <c r="N2417">
        <f t="shared" si="75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f t="shared" si="74"/>
        <v>932.10720000000003</v>
      </c>
      <c r="N2418">
        <f t="shared" si="75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f t="shared" si="74"/>
        <v>230.83670000000001</v>
      </c>
      <c r="N2419">
        <f t="shared" si="75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f t="shared" si="74"/>
        <v>1874.4264000000001</v>
      </c>
      <c r="N2420">
        <f t="shared" si="75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f t="shared" si="74"/>
        <v>1469.3508000000002</v>
      </c>
      <c r="N2421">
        <f t="shared" si="75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f t="shared" si="74"/>
        <v>131.30110000000002</v>
      </c>
      <c r="N2422">
        <f t="shared" si="75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f t="shared" si="74"/>
        <v>975.35479999999995</v>
      </c>
      <c r="N2423">
        <f t="shared" si="75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f t="shared" si="74"/>
        <v>1379.5743</v>
      </c>
      <c r="N2424">
        <f t="shared" si="75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f t="shared" si="74"/>
        <v>195.4188</v>
      </c>
      <c r="N2425">
        <f t="shared" si="75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f t="shared" si="74"/>
        <v>54.616099999999996</v>
      </c>
      <c r="N2426">
        <f t="shared" si="75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f t="shared" si="74"/>
        <v>345.59550000000002</v>
      </c>
      <c r="N2427">
        <f t="shared" si="75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f t="shared" si="74"/>
        <v>685.47119999999995</v>
      </c>
      <c r="N2428">
        <f t="shared" si="75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f t="shared" si="74"/>
        <v>124.51649999999999</v>
      </c>
      <c r="N2429">
        <f t="shared" si="75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f t="shared" si="74"/>
        <v>481.90559999999999</v>
      </c>
      <c r="N2430">
        <f t="shared" si="75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f t="shared" si="74"/>
        <v>359.6857</v>
      </c>
      <c r="N2431">
        <f t="shared" si="75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f t="shared" si="74"/>
        <v>79.451999999999998</v>
      </c>
      <c r="N2432">
        <f t="shared" si="75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f t="shared" si="74"/>
        <v>422.75880000000001</v>
      </c>
      <c r="N2433">
        <f t="shared" si="75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f t="shared" si="74"/>
        <v>1071.0318</v>
      </c>
      <c r="N2434">
        <f t="shared" si="75"/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f t="shared" ref="M2435:M2498" si="76">D2435*E2435</f>
        <v>335.15300000000002</v>
      </c>
      <c r="N2435">
        <f t="shared" ref="N2435:N2498" si="77">D2435-M2435</f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f t="shared" si="76"/>
        <v>399.3</v>
      </c>
      <c r="N2436">
        <f t="shared" si="77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f t="shared" si="76"/>
        <v>22.539300000000004</v>
      </c>
      <c r="N2437">
        <f t="shared" si="77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f t="shared" si="76"/>
        <v>386.31319999999999</v>
      </c>
      <c r="N2438">
        <f t="shared" si="77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f t="shared" si="76"/>
        <v>286.08959999999996</v>
      </c>
      <c r="N2439">
        <f t="shared" si="77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f t="shared" si="76"/>
        <v>48.0486</v>
      </c>
      <c r="N2440">
        <f t="shared" si="77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f t="shared" si="76"/>
        <v>1317.1218000000001</v>
      </c>
      <c r="N2441">
        <f t="shared" si="77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f t="shared" si="76"/>
        <v>487.32100000000003</v>
      </c>
      <c r="N2442">
        <f t="shared" si="77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f t="shared" si="76"/>
        <v>1831.6280000000002</v>
      </c>
      <c r="N2443">
        <f t="shared" si="77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f t="shared" si="76"/>
        <v>24.668299999999999</v>
      </c>
      <c r="N2444">
        <f t="shared" si="77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f t="shared" si="76"/>
        <v>912.83220000000006</v>
      </c>
      <c r="N2445">
        <f t="shared" si="77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f t="shared" si="76"/>
        <v>1590.9386999999999</v>
      </c>
      <c r="N2446">
        <f t="shared" si="77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f t="shared" si="76"/>
        <v>351.96840000000003</v>
      </c>
      <c r="N2447">
        <f t="shared" si="77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f t="shared" si="76"/>
        <v>140.45150000000001</v>
      </c>
      <c r="N2448">
        <f t="shared" si="77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f t="shared" si="76"/>
        <v>865.86839999999995</v>
      </c>
      <c r="N2449">
        <f t="shared" si="77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f t="shared" si="76"/>
        <v>236.73919999999998</v>
      </c>
      <c r="N2450">
        <f t="shared" si="77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f t="shared" si="76"/>
        <v>648.495</v>
      </c>
      <c r="N2451">
        <f t="shared" si="77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f t="shared" si="76"/>
        <v>1339.6812</v>
      </c>
      <c r="N2452">
        <f t="shared" si="77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f t="shared" si="76"/>
        <v>1539.2275</v>
      </c>
      <c r="N2453">
        <f t="shared" si="77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f t="shared" si="76"/>
        <v>954.351</v>
      </c>
      <c r="N2454">
        <f t="shared" si="77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f t="shared" si="76"/>
        <v>1648.4787999999999</v>
      </c>
      <c r="N2455">
        <f t="shared" si="77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f t="shared" si="76"/>
        <v>169.75319999999999</v>
      </c>
      <c r="N2456">
        <f t="shared" si="77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f t="shared" si="76"/>
        <v>211.93439999999998</v>
      </c>
      <c r="N2457">
        <f t="shared" si="77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f t="shared" si="76"/>
        <v>872.74980000000005</v>
      </c>
      <c r="N2458">
        <f t="shared" si="77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f t="shared" si="76"/>
        <v>152.01760000000002</v>
      </c>
      <c r="N2459">
        <f t="shared" si="77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f t="shared" si="76"/>
        <v>562.83940000000007</v>
      </c>
      <c r="N2460">
        <f t="shared" si="77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f t="shared" si="76"/>
        <v>268.94800000000004</v>
      </c>
      <c r="N2461">
        <f t="shared" si="77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f t="shared" si="76"/>
        <v>880.75750000000005</v>
      </c>
      <c r="N2462">
        <f t="shared" si="77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f t="shared" si="76"/>
        <v>577.86820000000012</v>
      </c>
      <c r="N2463">
        <f t="shared" si="77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f t="shared" si="76"/>
        <v>553.90950000000009</v>
      </c>
      <c r="N2464">
        <f t="shared" si="77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f t="shared" si="76"/>
        <v>498.40140000000008</v>
      </c>
      <c r="N2465">
        <f t="shared" si="77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f t="shared" si="76"/>
        <v>872.51299999999992</v>
      </c>
      <c r="N2466">
        <f t="shared" si="77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f t="shared" si="76"/>
        <v>150.03120000000001</v>
      </c>
      <c r="N2467">
        <f t="shared" si="77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f t="shared" si="76"/>
        <v>1382.7456</v>
      </c>
      <c r="N2468">
        <f t="shared" si="77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f t="shared" si="76"/>
        <v>55.138199999999998</v>
      </c>
      <c r="N2469">
        <f t="shared" si="77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f t="shared" si="76"/>
        <v>361.58130000000006</v>
      </c>
      <c r="N2470">
        <f t="shared" si="77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f t="shared" si="76"/>
        <v>1889.4816000000001</v>
      </c>
      <c r="N2471">
        <f t="shared" si="77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f t="shared" si="76"/>
        <v>1233.0284999999999</v>
      </c>
      <c r="N2472">
        <f t="shared" si="77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f t="shared" si="76"/>
        <v>551.65499999999997</v>
      </c>
      <c r="N2473">
        <f t="shared" si="77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f t="shared" si="76"/>
        <v>612.39490000000001</v>
      </c>
      <c r="N2474">
        <f t="shared" si="77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f t="shared" si="76"/>
        <v>461.96000000000004</v>
      </c>
      <c r="N2475">
        <f t="shared" si="77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f t="shared" si="76"/>
        <v>894.375</v>
      </c>
      <c r="N2476">
        <f t="shared" si="77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f t="shared" si="76"/>
        <v>891.7704</v>
      </c>
      <c r="N2477">
        <f t="shared" si="77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f t="shared" si="76"/>
        <v>182.09609999999998</v>
      </c>
      <c r="N2478">
        <f t="shared" si="77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f t="shared" si="76"/>
        <v>177.29040000000001</v>
      </c>
      <c r="N2479">
        <f t="shared" si="77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f t="shared" si="76"/>
        <v>434.33000000000004</v>
      </c>
      <c r="N2480">
        <f t="shared" si="77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f t="shared" si="76"/>
        <v>325.28919999999999</v>
      </c>
      <c r="N2481">
        <f t="shared" si="77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f t="shared" si="76"/>
        <v>1353.2143000000001</v>
      </c>
      <c r="N2482">
        <f t="shared" si="77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f t="shared" si="76"/>
        <v>277.2885</v>
      </c>
      <c r="N2483">
        <f t="shared" si="77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f t="shared" si="76"/>
        <v>757.31459999999993</v>
      </c>
      <c r="N2484">
        <f t="shared" si="77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f t="shared" si="76"/>
        <v>1600.1789999999999</v>
      </c>
      <c r="N2485">
        <f t="shared" si="77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f t="shared" si="76"/>
        <v>245.98800000000003</v>
      </c>
      <c r="N2486">
        <f t="shared" si="77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f t="shared" si="76"/>
        <v>327.33360000000005</v>
      </c>
      <c r="N2487">
        <f t="shared" si="77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f t="shared" si="76"/>
        <v>42.140799999999999</v>
      </c>
      <c r="N2488">
        <f t="shared" si="77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f t="shared" si="76"/>
        <v>432.30119999999999</v>
      </c>
      <c r="N2489">
        <f t="shared" si="77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f t="shared" si="76"/>
        <v>1391.7639999999999</v>
      </c>
      <c r="N2490">
        <f t="shared" si="77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f t="shared" si="76"/>
        <v>601.64249999999993</v>
      </c>
      <c r="N2491">
        <f t="shared" si="77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f t="shared" si="76"/>
        <v>30.494800000000001</v>
      </c>
      <c r="N2492">
        <f t="shared" si="77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f t="shared" si="76"/>
        <v>11.295199999999999</v>
      </c>
      <c r="N2493">
        <f t="shared" si="77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f t="shared" si="76"/>
        <v>128.529</v>
      </c>
      <c r="N2494">
        <f t="shared" si="77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f t="shared" si="76"/>
        <v>113.71250000000001</v>
      </c>
      <c r="N2495">
        <f t="shared" si="77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f t="shared" si="76"/>
        <v>30.238500000000002</v>
      </c>
      <c r="N2496">
        <f t="shared" si="77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f t="shared" si="76"/>
        <v>1370.0159999999998</v>
      </c>
      <c r="N2497">
        <f t="shared" si="77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f t="shared" si="76"/>
        <v>391.01530000000002</v>
      </c>
      <c r="N2498">
        <f t="shared" si="77"/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f t="shared" ref="M2499:M2562" si="78">D2499*E2499</f>
        <v>0</v>
      </c>
      <c r="N2499">
        <f t="shared" ref="N2499:N2562" si="79">D2499-M2499</f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f t="shared" si="78"/>
        <v>1009.0523999999999</v>
      </c>
      <c r="N2500">
        <f t="shared" si="79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f t="shared" si="78"/>
        <v>785.52009999999996</v>
      </c>
      <c r="N2501">
        <f t="shared" si="79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f t="shared" si="78"/>
        <v>198.29560000000001</v>
      </c>
      <c r="N2502">
        <f t="shared" si="79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f t="shared" si="78"/>
        <v>54.120800000000003</v>
      </c>
      <c r="N2503">
        <f t="shared" si="79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f t="shared" si="78"/>
        <v>145.52600000000001</v>
      </c>
      <c r="N2504">
        <f t="shared" si="79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f t="shared" si="78"/>
        <v>1494</v>
      </c>
      <c r="N2505">
        <f t="shared" si="79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f t="shared" si="78"/>
        <v>149.13689999999997</v>
      </c>
      <c r="N2506">
        <f t="shared" si="79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f t="shared" si="78"/>
        <v>609.7700000000001</v>
      </c>
      <c r="N2507">
        <f t="shared" si="79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f t="shared" si="78"/>
        <v>1059.7092</v>
      </c>
      <c r="N2508">
        <f t="shared" si="79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f t="shared" si="78"/>
        <v>171.9151</v>
      </c>
      <c r="N2509">
        <f t="shared" si="79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f t="shared" si="78"/>
        <v>871.56240000000003</v>
      </c>
      <c r="N2510">
        <f t="shared" si="79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f t="shared" si="78"/>
        <v>2255.0832</v>
      </c>
      <c r="N2511">
        <f t="shared" si="79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f t="shared" si="78"/>
        <v>679.27859999999998</v>
      </c>
      <c r="N2512">
        <f t="shared" si="79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f t="shared" si="78"/>
        <v>1480.4963999999998</v>
      </c>
      <c r="N2513">
        <f t="shared" si="79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f t="shared" si="78"/>
        <v>860.27760000000012</v>
      </c>
      <c r="N2514">
        <f t="shared" si="79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f t="shared" si="78"/>
        <v>294.58200000000005</v>
      </c>
      <c r="N2515">
        <f t="shared" si="79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f t="shared" si="78"/>
        <v>921.55709999999999</v>
      </c>
      <c r="N2516">
        <f t="shared" si="79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f t="shared" si="78"/>
        <v>833.32099999999991</v>
      </c>
      <c r="N2517">
        <f t="shared" si="79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f t="shared" si="78"/>
        <v>193.18600000000004</v>
      </c>
      <c r="N2518">
        <f t="shared" si="79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f t="shared" si="78"/>
        <v>1887.7411999999999</v>
      </c>
      <c r="N2519">
        <f t="shared" si="79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f t="shared" si="78"/>
        <v>1049.1215999999999</v>
      </c>
      <c r="N2520">
        <f t="shared" si="79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f t="shared" si="78"/>
        <v>881.15520000000004</v>
      </c>
      <c r="N2521">
        <f t="shared" si="79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f t="shared" si="78"/>
        <v>1217.703</v>
      </c>
      <c r="N2522">
        <f t="shared" si="79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f t="shared" si="78"/>
        <v>961.65800000000002</v>
      </c>
      <c r="N2523">
        <f t="shared" si="79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f t="shared" si="78"/>
        <v>437.71499999999997</v>
      </c>
      <c r="N2524">
        <f t="shared" si="79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f t="shared" si="78"/>
        <v>507.82440000000003</v>
      </c>
      <c r="N2525">
        <f t="shared" si="79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f t="shared" si="78"/>
        <v>721.21659999999997</v>
      </c>
      <c r="N2526">
        <f t="shared" si="79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f t="shared" si="78"/>
        <v>29.526999999999997</v>
      </c>
      <c r="N2527">
        <f t="shared" si="79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f t="shared" si="78"/>
        <v>568.25519999999995</v>
      </c>
      <c r="N2528">
        <f t="shared" si="79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f t="shared" si="78"/>
        <v>2037.9893</v>
      </c>
      <c r="N2529">
        <f t="shared" si="79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f t="shared" si="78"/>
        <v>1794.3849</v>
      </c>
      <c r="N2530">
        <f t="shared" si="79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f t="shared" si="78"/>
        <v>68.025999999999996</v>
      </c>
      <c r="N2531">
        <f t="shared" si="79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f t="shared" si="78"/>
        <v>60.379199999999997</v>
      </c>
      <c r="N2532">
        <f t="shared" si="79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f t="shared" si="78"/>
        <v>370.13440000000003</v>
      </c>
      <c r="N2533">
        <f t="shared" si="79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f t="shared" si="78"/>
        <v>851.74400000000014</v>
      </c>
      <c r="N2534">
        <f t="shared" si="79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f t="shared" si="78"/>
        <v>273.04309999999998</v>
      </c>
      <c r="N2535">
        <f t="shared" si="79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f t="shared" si="78"/>
        <v>1061.8846000000001</v>
      </c>
      <c r="N2536">
        <f t="shared" si="79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f t="shared" si="78"/>
        <v>60.770800000000001</v>
      </c>
      <c r="N2537">
        <f t="shared" si="79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f t="shared" si="78"/>
        <v>876.67139999999995</v>
      </c>
      <c r="N2538">
        <f t="shared" si="79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f t="shared" si="78"/>
        <v>427.87640000000005</v>
      </c>
      <c r="N2539">
        <f t="shared" si="79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f t="shared" si="78"/>
        <v>1051.395</v>
      </c>
      <c r="N2540">
        <f t="shared" si="79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f t="shared" si="78"/>
        <v>774.82400000000007</v>
      </c>
      <c r="N2541">
        <f t="shared" si="79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f t="shared" si="78"/>
        <v>1016.2090000000001</v>
      </c>
      <c r="N2542">
        <f t="shared" si="79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f t="shared" si="78"/>
        <v>536.46720000000005</v>
      </c>
      <c r="N2543">
        <f t="shared" si="79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f t="shared" si="78"/>
        <v>854.18279999999993</v>
      </c>
      <c r="N2544">
        <f t="shared" si="79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f t="shared" si="78"/>
        <v>2037.3959</v>
      </c>
      <c r="N2545">
        <f t="shared" si="79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f t="shared" si="78"/>
        <v>1232.0939999999998</v>
      </c>
      <c r="N2546">
        <f t="shared" si="79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f t="shared" si="78"/>
        <v>1639.4770000000001</v>
      </c>
      <c r="N2547">
        <f t="shared" si="79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f t="shared" si="78"/>
        <v>1444.8473000000001</v>
      </c>
      <c r="N2548">
        <f t="shared" si="79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f t="shared" si="78"/>
        <v>87.485300000000009</v>
      </c>
      <c r="N2549">
        <f t="shared" si="79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f t="shared" si="78"/>
        <v>1797.7641000000001</v>
      </c>
      <c r="N2550">
        <f t="shared" si="79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f t="shared" si="78"/>
        <v>457.33949999999999</v>
      </c>
      <c r="N2551">
        <f t="shared" si="79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f t="shared" si="78"/>
        <v>383.92120000000006</v>
      </c>
      <c r="N2552">
        <f t="shared" si="79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f t="shared" si="78"/>
        <v>245.53440000000001</v>
      </c>
      <c r="N2553">
        <f t="shared" si="79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f t="shared" si="78"/>
        <v>826.78499999999997</v>
      </c>
      <c r="N2554">
        <f t="shared" si="79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f t="shared" si="78"/>
        <v>1165.7444</v>
      </c>
      <c r="N2555">
        <f t="shared" si="79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f t="shared" si="78"/>
        <v>231.1164</v>
      </c>
      <c r="N2556">
        <f t="shared" si="79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f t="shared" si="78"/>
        <v>80.016300000000001</v>
      </c>
      <c r="N2557">
        <f t="shared" si="79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f t="shared" si="78"/>
        <v>310.54229999999995</v>
      </c>
      <c r="N2558">
        <f t="shared" si="79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f t="shared" si="78"/>
        <v>1411.1819999999998</v>
      </c>
      <c r="N2559">
        <f t="shared" si="79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f t="shared" si="78"/>
        <v>420.32850000000002</v>
      </c>
      <c r="N2560">
        <f t="shared" si="79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f t="shared" si="78"/>
        <v>108.9044</v>
      </c>
      <c r="N2561">
        <f t="shared" si="79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f t="shared" si="78"/>
        <v>243.1781</v>
      </c>
      <c r="N2562">
        <f t="shared" si="79"/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f t="shared" ref="M2563:M2626" si="80">D2563*E2563</f>
        <v>267.05420000000004</v>
      </c>
      <c r="N2563">
        <f t="shared" ref="N2563:N2626" si="81">D2563-M2563</f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f t="shared" si="80"/>
        <v>726.61890000000005</v>
      </c>
      <c r="N2564">
        <f t="shared" si="81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f t="shared" si="80"/>
        <v>82.984200000000001</v>
      </c>
      <c r="N2565">
        <f t="shared" si="81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f t="shared" si="80"/>
        <v>2181.9690000000001</v>
      </c>
      <c r="N2566">
        <f t="shared" si="81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f t="shared" si="80"/>
        <v>406.12320000000005</v>
      </c>
      <c r="N2567">
        <f t="shared" si="81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f t="shared" si="80"/>
        <v>436.56670000000003</v>
      </c>
      <c r="N2568">
        <f t="shared" si="81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f t="shared" si="80"/>
        <v>470.66000000000008</v>
      </c>
      <c r="N2569">
        <f t="shared" si="81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f t="shared" si="80"/>
        <v>511.04699999999997</v>
      </c>
      <c r="N2570">
        <f t="shared" si="81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f t="shared" si="80"/>
        <v>1230.3824999999999</v>
      </c>
      <c r="N2571">
        <f t="shared" si="81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f t="shared" si="80"/>
        <v>37.984000000000002</v>
      </c>
      <c r="N2572">
        <f t="shared" si="81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f t="shared" si="80"/>
        <v>32.030999999999999</v>
      </c>
      <c r="N2573">
        <f t="shared" si="81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f t="shared" si="80"/>
        <v>671.61559999999997</v>
      </c>
      <c r="N2574">
        <f t="shared" si="81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f t="shared" si="80"/>
        <v>151.07699999999997</v>
      </c>
      <c r="N2575">
        <f t="shared" si="81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f t="shared" si="80"/>
        <v>5.4116999999999997</v>
      </c>
      <c r="N2576">
        <f t="shared" si="81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f t="shared" si="80"/>
        <v>110.7854</v>
      </c>
      <c r="N2577">
        <f t="shared" si="81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f t="shared" si="80"/>
        <v>504.40989999999999</v>
      </c>
      <c r="N2578">
        <f t="shared" si="81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f t="shared" si="80"/>
        <v>1069.5518</v>
      </c>
      <c r="N2579">
        <f t="shared" si="81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f t="shared" si="80"/>
        <v>1699.3152</v>
      </c>
      <c r="N2580">
        <f t="shared" si="81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f t="shared" si="80"/>
        <v>346.38300000000004</v>
      </c>
      <c r="N2581">
        <f t="shared" si="81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f t="shared" si="80"/>
        <v>1410.4258</v>
      </c>
      <c r="N2582">
        <f t="shared" si="81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f t="shared" si="80"/>
        <v>777.6472</v>
      </c>
      <c r="N2583">
        <f t="shared" si="81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f t="shared" si="80"/>
        <v>349.31199999999995</v>
      </c>
      <c r="N2584">
        <f t="shared" si="81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f t="shared" si="80"/>
        <v>988.21379999999988</v>
      </c>
      <c r="N2585">
        <f t="shared" si="81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f t="shared" si="80"/>
        <v>391.58499999999998</v>
      </c>
      <c r="N2586">
        <f t="shared" si="81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f t="shared" si="80"/>
        <v>95.512199999999993</v>
      </c>
      <c r="N2587">
        <f t="shared" si="81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f t="shared" si="80"/>
        <v>244.39520000000005</v>
      </c>
      <c r="N2588">
        <f t="shared" si="81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f t="shared" si="80"/>
        <v>451.55</v>
      </c>
      <c r="N2589">
        <f t="shared" si="81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f t="shared" si="80"/>
        <v>64.233000000000004</v>
      </c>
      <c r="N2590">
        <f t="shared" si="81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f t="shared" si="80"/>
        <v>263.78280000000001</v>
      </c>
      <c r="N2591">
        <f t="shared" si="81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f t="shared" si="80"/>
        <v>466.77730000000003</v>
      </c>
      <c r="N2592">
        <f t="shared" si="81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f t="shared" si="80"/>
        <v>90.499199999999988</v>
      </c>
      <c r="N2593">
        <f t="shared" si="81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f t="shared" si="80"/>
        <v>330.09899999999999</v>
      </c>
      <c r="N2594">
        <f t="shared" si="81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f t="shared" si="80"/>
        <v>280.05040000000002</v>
      </c>
      <c r="N2595">
        <f t="shared" si="81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f t="shared" si="80"/>
        <v>549.78300000000002</v>
      </c>
      <c r="N2596">
        <f t="shared" si="81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f t="shared" si="80"/>
        <v>403.01519999999999</v>
      </c>
      <c r="N2597">
        <f t="shared" si="81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f t="shared" si="80"/>
        <v>74.783799999999999</v>
      </c>
      <c r="N2598">
        <f t="shared" si="81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f t="shared" si="80"/>
        <v>368.01100000000002</v>
      </c>
      <c r="N2599">
        <f t="shared" si="81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f t="shared" si="80"/>
        <v>230.1215</v>
      </c>
      <c r="N2600">
        <f t="shared" si="81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f t="shared" si="80"/>
        <v>1144.6695</v>
      </c>
      <c r="N2601">
        <f t="shared" si="81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f t="shared" si="80"/>
        <v>1162.0038999999999</v>
      </c>
      <c r="N2602">
        <f t="shared" si="81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f t="shared" si="80"/>
        <v>136.03059999999999</v>
      </c>
      <c r="N2603">
        <f t="shared" si="81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f t="shared" si="80"/>
        <v>1826.796</v>
      </c>
      <c r="N2604">
        <f t="shared" si="81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f t="shared" si="80"/>
        <v>1594.3520000000001</v>
      </c>
      <c r="N2605">
        <f t="shared" si="81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f t="shared" si="80"/>
        <v>56.681600000000003</v>
      </c>
      <c r="N2606">
        <f t="shared" si="81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f t="shared" si="80"/>
        <v>1742.9183999999998</v>
      </c>
      <c r="N2607">
        <f t="shared" si="81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f t="shared" si="80"/>
        <v>37.671900000000001</v>
      </c>
      <c r="N2608">
        <f t="shared" si="81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f t="shared" si="80"/>
        <v>663.75739999999996</v>
      </c>
      <c r="N2609">
        <f t="shared" si="81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f t="shared" si="80"/>
        <v>735.92160000000001</v>
      </c>
      <c r="N2610">
        <f t="shared" si="81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f t="shared" si="80"/>
        <v>345.39440000000002</v>
      </c>
      <c r="N2611">
        <f t="shared" si="81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f t="shared" si="80"/>
        <v>702.28350000000012</v>
      </c>
      <c r="N2612">
        <f t="shared" si="81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f t="shared" si="80"/>
        <v>168.24780000000001</v>
      </c>
      <c r="N2613">
        <f t="shared" si="81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f t="shared" si="80"/>
        <v>578.55680000000007</v>
      </c>
      <c r="N2614">
        <f t="shared" si="81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f t="shared" si="80"/>
        <v>1093.7592</v>
      </c>
      <c r="N2615">
        <f t="shared" si="81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f t="shared" si="80"/>
        <v>828.97919999999999</v>
      </c>
      <c r="N2616">
        <f t="shared" si="81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f t="shared" si="80"/>
        <v>1032.3410999999999</v>
      </c>
      <c r="N2617">
        <f t="shared" si="81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f t="shared" si="80"/>
        <v>2211.8434999999999</v>
      </c>
      <c r="N2618">
        <f t="shared" si="81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f t="shared" si="80"/>
        <v>1864.8396000000002</v>
      </c>
      <c r="N2619">
        <f t="shared" si="81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f t="shared" si="80"/>
        <v>574.40369999999996</v>
      </c>
      <c r="N2620">
        <f t="shared" si="81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f t="shared" si="80"/>
        <v>310.5598</v>
      </c>
      <c r="N2621">
        <f t="shared" si="81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f t="shared" si="80"/>
        <v>798.54720000000009</v>
      </c>
      <c r="N2622">
        <f t="shared" si="81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f t="shared" si="80"/>
        <v>12.321700000000002</v>
      </c>
      <c r="N2623">
        <f t="shared" si="81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f t="shared" si="80"/>
        <v>1430.3583000000001</v>
      </c>
      <c r="N2624">
        <f t="shared" si="81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f t="shared" si="80"/>
        <v>101.76479999999999</v>
      </c>
      <c r="N2625">
        <f t="shared" si="81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f t="shared" si="80"/>
        <v>56.877299999999998</v>
      </c>
      <c r="N2626">
        <f t="shared" si="81"/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f t="shared" ref="M2627:M2690" si="82">D2627*E2627</f>
        <v>494.6472</v>
      </c>
      <c r="N2627">
        <f t="shared" ref="N2627:N2690" si="83">D2627-M2627</f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f t="shared" si="82"/>
        <v>489.91719999999998</v>
      </c>
      <c r="N2628">
        <f t="shared" si="83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f t="shared" si="82"/>
        <v>117.9657</v>
      </c>
      <c r="N2629">
        <f t="shared" si="83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f t="shared" si="82"/>
        <v>1358.4437999999998</v>
      </c>
      <c r="N2630">
        <f t="shared" si="83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f t="shared" si="82"/>
        <v>33.084800000000001</v>
      </c>
      <c r="N2631">
        <f t="shared" si="83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f t="shared" si="82"/>
        <v>697.29600000000005</v>
      </c>
      <c r="N2632">
        <f t="shared" si="83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f t="shared" si="82"/>
        <v>1481.22</v>
      </c>
      <c r="N2633">
        <f t="shared" si="83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f t="shared" si="82"/>
        <v>1041.1119000000001</v>
      </c>
      <c r="N2634">
        <f t="shared" si="83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f t="shared" si="82"/>
        <v>361.51819999999998</v>
      </c>
      <c r="N2635">
        <f t="shared" si="83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f t="shared" si="82"/>
        <v>1420.4788999999998</v>
      </c>
      <c r="N2636">
        <f t="shared" si="83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f t="shared" si="82"/>
        <v>852.15679999999998</v>
      </c>
      <c r="N2637">
        <f t="shared" si="83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f t="shared" si="82"/>
        <v>57.950800000000001</v>
      </c>
      <c r="N2638">
        <f t="shared" si="83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f t="shared" si="82"/>
        <v>74.262600000000006</v>
      </c>
      <c r="N2639">
        <f t="shared" si="83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f t="shared" si="82"/>
        <v>891.2088</v>
      </c>
      <c r="N2640">
        <f t="shared" si="83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f t="shared" si="82"/>
        <v>836.35200000000009</v>
      </c>
      <c r="N2641">
        <f t="shared" si="83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f t="shared" si="82"/>
        <v>136.6302</v>
      </c>
      <c r="N2642">
        <f t="shared" si="83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f t="shared" si="82"/>
        <v>794.21580000000006</v>
      </c>
      <c r="N2643">
        <f t="shared" si="83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f t="shared" si="82"/>
        <v>1694.9503999999999</v>
      </c>
      <c r="N2644">
        <f t="shared" si="83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f t="shared" si="82"/>
        <v>299.72879999999998</v>
      </c>
      <c r="N2645">
        <f t="shared" si="83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f t="shared" si="82"/>
        <v>538.98080000000004</v>
      </c>
      <c r="N2646">
        <f t="shared" si="83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f t="shared" si="82"/>
        <v>898.77760000000001</v>
      </c>
      <c r="N2647">
        <f t="shared" si="83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f t="shared" si="82"/>
        <v>960.92370000000005</v>
      </c>
      <c r="N2648">
        <f t="shared" si="83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f t="shared" si="82"/>
        <v>416.71769999999998</v>
      </c>
      <c r="N2649">
        <f t="shared" si="83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f t="shared" si="82"/>
        <v>698.90920000000006</v>
      </c>
      <c r="N2650">
        <f t="shared" si="83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f t="shared" si="82"/>
        <v>1459.9531999999999</v>
      </c>
      <c r="N2651">
        <f t="shared" si="83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f t="shared" si="82"/>
        <v>1214.0192</v>
      </c>
      <c r="N2652">
        <f t="shared" si="83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f t="shared" si="82"/>
        <v>645.37199999999996</v>
      </c>
      <c r="N2653">
        <f t="shared" si="83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f t="shared" si="82"/>
        <v>824.98899999999992</v>
      </c>
      <c r="N2654">
        <f t="shared" si="83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f t="shared" si="82"/>
        <v>872.33749999999998</v>
      </c>
      <c r="N2655">
        <f t="shared" si="83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f t="shared" si="82"/>
        <v>855.60089999999991</v>
      </c>
      <c r="N2656">
        <f t="shared" si="83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f t="shared" si="82"/>
        <v>1553.9715000000001</v>
      </c>
      <c r="N2657">
        <f t="shared" si="83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f t="shared" si="82"/>
        <v>687.64</v>
      </c>
      <c r="N2658">
        <f t="shared" si="83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f t="shared" si="82"/>
        <v>525.41390000000001</v>
      </c>
      <c r="N2659">
        <f t="shared" si="83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f t="shared" si="82"/>
        <v>1012.258</v>
      </c>
      <c r="N2660">
        <f t="shared" si="83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f t="shared" si="82"/>
        <v>13.327999999999999</v>
      </c>
      <c r="N2661">
        <f t="shared" si="83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f t="shared" si="82"/>
        <v>1020.5568</v>
      </c>
      <c r="N2662">
        <f t="shared" si="83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f t="shared" si="82"/>
        <v>126.40979999999999</v>
      </c>
      <c r="N2663">
        <f t="shared" si="83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f t="shared" si="82"/>
        <v>239.71079999999998</v>
      </c>
      <c r="N2664">
        <f t="shared" si="83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f t="shared" si="82"/>
        <v>149.8595</v>
      </c>
      <c r="N2665">
        <f t="shared" si="83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f t="shared" si="82"/>
        <v>823.89450000000011</v>
      </c>
      <c r="N2666">
        <f t="shared" si="83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f t="shared" si="82"/>
        <v>348.50549999999998</v>
      </c>
      <c r="N2667">
        <f t="shared" si="83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f t="shared" si="82"/>
        <v>95.017199999999988</v>
      </c>
      <c r="N2668">
        <f t="shared" si="83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f t="shared" si="82"/>
        <v>821.5788</v>
      </c>
      <c r="N2669">
        <f t="shared" si="83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f t="shared" si="82"/>
        <v>1630.4255999999998</v>
      </c>
      <c r="N2670">
        <f t="shared" si="83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f t="shared" si="82"/>
        <v>468.05500000000001</v>
      </c>
      <c r="N2671">
        <f t="shared" si="83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f t="shared" si="82"/>
        <v>853.18870000000004</v>
      </c>
      <c r="N2672">
        <f t="shared" si="83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f t="shared" si="82"/>
        <v>360.5736</v>
      </c>
      <c r="N2673">
        <f t="shared" si="83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f t="shared" si="82"/>
        <v>863.28359999999998</v>
      </c>
      <c r="N2674">
        <f t="shared" si="83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f t="shared" si="82"/>
        <v>538.94200000000001</v>
      </c>
      <c r="N2675">
        <f t="shared" si="83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f t="shared" si="82"/>
        <v>282.76080000000002</v>
      </c>
      <c r="N2676">
        <f t="shared" si="83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f t="shared" si="82"/>
        <v>222.38170000000002</v>
      </c>
      <c r="N2677">
        <f t="shared" si="83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f t="shared" si="82"/>
        <v>1286.5056</v>
      </c>
      <c r="N2678">
        <f t="shared" si="83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f t="shared" si="82"/>
        <v>256.15900000000005</v>
      </c>
      <c r="N2679">
        <f t="shared" si="83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f t="shared" si="82"/>
        <v>177.98850000000002</v>
      </c>
      <c r="N2680">
        <f t="shared" si="83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f t="shared" si="82"/>
        <v>57.851000000000006</v>
      </c>
      <c r="N2681">
        <f t="shared" si="83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f t="shared" si="82"/>
        <v>60.811799999999991</v>
      </c>
      <c r="N2682">
        <f t="shared" si="83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f t="shared" si="82"/>
        <v>320.11599999999999</v>
      </c>
      <c r="N2683">
        <f t="shared" si="83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f t="shared" si="82"/>
        <v>207.595</v>
      </c>
      <c r="N2684">
        <f t="shared" si="83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f t="shared" si="82"/>
        <v>1888.6200000000001</v>
      </c>
      <c r="N2685">
        <f t="shared" si="83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f t="shared" si="82"/>
        <v>404.37249999999995</v>
      </c>
      <c r="N2686">
        <f t="shared" si="83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f t="shared" si="82"/>
        <v>1044.316</v>
      </c>
      <c r="N2687">
        <f t="shared" si="83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f t="shared" si="82"/>
        <v>53.505400000000002</v>
      </c>
      <c r="N2688">
        <f t="shared" si="83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f t="shared" si="82"/>
        <v>1973.4748</v>
      </c>
      <c r="N2689">
        <f t="shared" si="83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f t="shared" si="82"/>
        <v>2450.855</v>
      </c>
      <c r="N2690">
        <f t="shared" si="83"/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f t="shared" ref="M2691:M2754" si="84">D2691*E2691</f>
        <v>114.35620000000002</v>
      </c>
      <c r="N2691">
        <f t="shared" ref="N2691:N2754" si="85">D2691-M2691</f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f t="shared" si="84"/>
        <v>759.18149999999991</v>
      </c>
      <c r="N2692">
        <f t="shared" si="85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f t="shared" si="84"/>
        <v>28.444800000000001</v>
      </c>
      <c r="N2693">
        <f t="shared" si="85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f t="shared" si="84"/>
        <v>39.561300000000003</v>
      </c>
      <c r="N2694">
        <f t="shared" si="85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f t="shared" si="84"/>
        <v>292.7124</v>
      </c>
      <c r="N2695">
        <f t="shared" si="85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f t="shared" si="84"/>
        <v>1492.65</v>
      </c>
      <c r="N2696">
        <f t="shared" si="85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f t="shared" si="84"/>
        <v>93.494400000000013</v>
      </c>
      <c r="N2697">
        <f t="shared" si="85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f t="shared" si="84"/>
        <v>1262.0160000000001</v>
      </c>
      <c r="N2698">
        <f t="shared" si="85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f t="shared" si="84"/>
        <v>323.28960000000001</v>
      </c>
      <c r="N2699">
        <f t="shared" si="85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f t="shared" si="84"/>
        <v>255.66800000000003</v>
      </c>
      <c r="N2700">
        <f t="shared" si="85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f t="shared" si="84"/>
        <v>1746.3027999999999</v>
      </c>
      <c r="N2701">
        <f t="shared" si="85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f t="shared" si="84"/>
        <v>112.83089999999999</v>
      </c>
      <c r="N2702">
        <f t="shared" si="85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f t="shared" si="84"/>
        <v>0</v>
      </c>
      <c r="N2703">
        <f t="shared" si="85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f t="shared" si="84"/>
        <v>492.70949999999999</v>
      </c>
      <c r="N2704">
        <f t="shared" si="85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f t="shared" si="84"/>
        <v>263.19200000000001</v>
      </c>
      <c r="N2705">
        <f t="shared" si="85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f t="shared" si="84"/>
        <v>298.14299999999997</v>
      </c>
      <c r="N2706">
        <f t="shared" si="85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f t="shared" si="84"/>
        <v>1519.4033999999999</v>
      </c>
      <c r="N2707">
        <f t="shared" si="85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f t="shared" si="84"/>
        <v>1246.8875</v>
      </c>
      <c r="N2708">
        <f t="shared" si="85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f t="shared" si="84"/>
        <v>436.44779999999997</v>
      </c>
      <c r="N2709">
        <f t="shared" si="85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f t="shared" si="84"/>
        <v>117.29669999999999</v>
      </c>
      <c r="N2710">
        <f t="shared" si="85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f t="shared" si="84"/>
        <v>343.79680000000002</v>
      </c>
      <c r="N2711">
        <f t="shared" si="85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f t="shared" si="84"/>
        <v>701.10800000000006</v>
      </c>
      <c r="N2712">
        <f t="shared" si="85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f t="shared" si="84"/>
        <v>91.532699999999991</v>
      </c>
      <c r="N2713">
        <f t="shared" si="85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f t="shared" si="84"/>
        <v>278.17400000000004</v>
      </c>
      <c r="N2714">
        <f t="shared" si="85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f t="shared" si="84"/>
        <v>8.6463999999999999</v>
      </c>
      <c r="N2715">
        <f t="shared" si="85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f t="shared" si="84"/>
        <v>336.56</v>
      </c>
      <c r="N2716">
        <f t="shared" si="85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f t="shared" si="84"/>
        <v>1519.8850000000002</v>
      </c>
      <c r="N2717">
        <f t="shared" si="85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f t="shared" si="84"/>
        <v>484.57799999999997</v>
      </c>
      <c r="N2718">
        <f t="shared" si="85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f t="shared" si="84"/>
        <v>1281.9438</v>
      </c>
      <c r="N2719">
        <f t="shared" si="85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f t="shared" si="84"/>
        <v>219.9624</v>
      </c>
      <c r="N2720">
        <f t="shared" si="85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f t="shared" si="84"/>
        <v>1580.0329999999999</v>
      </c>
      <c r="N2721">
        <f t="shared" si="85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f t="shared" si="84"/>
        <v>341.15339999999998</v>
      </c>
      <c r="N2722">
        <f t="shared" si="85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f t="shared" si="84"/>
        <v>388.13099999999997</v>
      </c>
      <c r="N2723">
        <f t="shared" si="85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f t="shared" si="84"/>
        <v>1464.2774999999999</v>
      </c>
      <c r="N2724">
        <f t="shared" si="85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f t="shared" si="84"/>
        <v>828.13149999999996</v>
      </c>
      <c r="N2725">
        <f t="shared" si="85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f t="shared" si="84"/>
        <v>95.28</v>
      </c>
      <c r="N2726">
        <f t="shared" si="85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f t="shared" si="84"/>
        <v>693.096</v>
      </c>
      <c r="N2727">
        <f t="shared" si="85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f t="shared" si="84"/>
        <v>671.03750000000002</v>
      </c>
      <c r="N2728">
        <f t="shared" si="85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f t="shared" si="84"/>
        <v>220.75899999999999</v>
      </c>
      <c r="N2729">
        <f t="shared" si="85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f t="shared" si="84"/>
        <v>684.14400000000001</v>
      </c>
      <c r="N2730">
        <f t="shared" si="85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f t="shared" si="84"/>
        <v>637.64400000000001</v>
      </c>
      <c r="N2731">
        <f t="shared" si="85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f t="shared" si="84"/>
        <v>1695.6528000000001</v>
      </c>
      <c r="N2732">
        <f t="shared" si="85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f t="shared" si="84"/>
        <v>482.02000000000004</v>
      </c>
      <c r="N2733">
        <f t="shared" si="85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f t="shared" si="84"/>
        <v>819.28559999999993</v>
      </c>
      <c r="N2734">
        <f t="shared" si="85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f t="shared" si="84"/>
        <v>981.92</v>
      </c>
      <c r="N2735">
        <f t="shared" si="85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f t="shared" si="84"/>
        <v>510.94399999999996</v>
      </c>
      <c r="N2736">
        <f t="shared" si="85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f t="shared" si="84"/>
        <v>1328.4431999999999</v>
      </c>
      <c r="N2737">
        <f t="shared" si="85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f t="shared" si="84"/>
        <v>1251.3227999999999</v>
      </c>
      <c r="N2738">
        <f t="shared" si="85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f t="shared" si="84"/>
        <v>669.81600000000003</v>
      </c>
      <c r="N2739">
        <f t="shared" si="85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f t="shared" si="84"/>
        <v>170.89920000000001</v>
      </c>
      <c r="N2740">
        <f t="shared" si="85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f t="shared" si="84"/>
        <v>36.315400000000004</v>
      </c>
      <c r="N2741">
        <f t="shared" si="85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f t="shared" si="84"/>
        <v>229.04640000000001</v>
      </c>
      <c r="N2742">
        <f t="shared" si="85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f t="shared" si="84"/>
        <v>1092.4368000000002</v>
      </c>
      <c r="N2743">
        <f t="shared" si="85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f t="shared" si="84"/>
        <v>32.7624</v>
      </c>
      <c r="N2744">
        <f t="shared" si="85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f t="shared" si="84"/>
        <v>70.721400000000003</v>
      </c>
      <c r="N2745">
        <f t="shared" si="85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f t="shared" si="84"/>
        <v>139.9923</v>
      </c>
      <c r="N2746">
        <f t="shared" si="85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f t="shared" si="84"/>
        <v>798.66680000000008</v>
      </c>
      <c r="N2747">
        <f t="shared" si="85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f t="shared" si="84"/>
        <v>259.27600000000001</v>
      </c>
      <c r="N2748">
        <f t="shared" si="85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f t="shared" si="84"/>
        <v>1149.2525000000001</v>
      </c>
      <c r="N2749">
        <f t="shared" si="85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f t="shared" si="84"/>
        <v>410.39530000000008</v>
      </c>
      <c r="N2750">
        <f t="shared" si="85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f t="shared" si="84"/>
        <v>272.79329999999999</v>
      </c>
      <c r="N2751">
        <f t="shared" si="85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f t="shared" si="84"/>
        <v>329.66460000000001</v>
      </c>
      <c r="N2752">
        <f t="shared" si="85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f t="shared" si="84"/>
        <v>217.27800000000002</v>
      </c>
      <c r="N2753">
        <f t="shared" si="85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f t="shared" si="84"/>
        <v>1156.3128000000002</v>
      </c>
      <c r="N2754">
        <f t="shared" si="85"/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f t="shared" ref="M2755:M2818" si="86">D2755*E2755</f>
        <v>111.26150000000001</v>
      </c>
      <c r="N2755">
        <f t="shared" ref="N2755:N2818" si="87">D2755-M2755</f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f t="shared" si="86"/>
        <v>439.06200000000001</v>
      </c>
      <c r="N2756">
        <f t="shared" si="87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f t="shared" si="86"/>
        <v>898.51679999999999</v>
      </c>
      <c r="N2757">
        <f t="shared" si="87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f t="shared" si="86"/>
        <v>164.184</v>
      </c>
      <c r="N2758">
        <f t="shared" si="87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f t="shared" si="86"/>
        <v>54.474000000000004</v>
      </c>
      <c r="N2759">
        <f t="shared" si="87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f t="shared" si="86"/>
        <v>1229.3855000000001</v>
      </c>
      <c r="N2760">
        <f t="shared" si="87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f t="shared" si="86"/>
        <v>1217.1207999999999</v>
      </c>
      <c r="N2761">
        <f t="shared" si="87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f t="shared" si="86"/>
        <v>512.77200000000005</v>
      </c>
      <c r="N2762">
        <f t="shared" si="87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f t="shared" si="86"/>
        <v>124.38119999999999</v>
      </c>
      <c r="N2763">
        <f t="shared" si="87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f t="shared" si="86"/>
        <v>1353.8000000000002</v>
      </c>
      <c r="N2764">
        <f t="shared" si="87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f t="shared" si="86"/>
        <v>471.28949999999998</v>
      </c>
      <c r="N2765">
        <f t="shared" si="87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f t="shared" si="86"/>
        <v>137.4924</v>
      </c>
      <c r="N2766">
        <f t="shared" si="87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f t="shared" si="86"/>
        <v>39.880400000000009</v>
      </c>
      <c r="N2767">
        <f t="shared" si="87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f t="shared" si="86"/>
        <v>60.472500000000004</v>
      </c>
      <c r="N2768">
        <f t="shared" si="87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f t="shared" si="86"/>
        <v>1329.0498</v>
      </c>
      <c r="N2769">
        <f t="shared" si="87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f t="shared" si="86"/>
        <v>277.6404</v>
      </c>
      <c r="N2770">
        <f t="shared" si="87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f t="shared" si="86"/>
        <v>1291.212</v>
      </c>
      <c r="N2771">
        <f t="shared" si="87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f t="shared" si="86"/>
        <v>379.10470000000004</v>
      </c>
      <c r="N2772">
        <f t="shared" si="87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f t="shared" si="86"/>
        <v>563.72760000000005</v>
      </c>
      <c r="N2773">
        <f t="shared" si="87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f t="shared" si="86"/>
        <v>2058.1220000000003</v>
      </c>
      <c r="N2774">
        <f t="shared" si="87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f t="shared" si="86"/>
        <v>226.655</v>
      </c>
      <c r="N2775">
        <f t="shared" si="87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f t="shared" si="86"/>
        <v>828.24599999999998</v>
      </c>
      <c r="N2776">
        <f t="shared" si="87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f t="shared" si="86"/>
        <v>34.639199999999995</v>
      </c>
      <c r="N2777">
        <f t="shared" si="87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f t="shared" si="86"/>
        <v>130.11110000000002</v>
      </c>
      <c r="N2778">
        <f t="shared" si="87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f t="shared" si="86"/>
        <v>173.39279999999999</v>
      </c>
      <c r="N2779">
        <f t="shared" si="87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f t="shared" si="86"/>
        <v>438.77199999999999</v>
      </c>
      <c r="N2780">
        <f t="shared" si="87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f t="shared" si="86"/>
        <v>561.65879999999993</v>
      </c>
      <c r="N2781">
        <f t="shared" si="87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f t="shared" si="86"/>
        <v>958.62540000000001</v>
      </c>
      <c r="N2782">
        <f t="shared" si="87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f t="shared" si="86"/>
        <v>1967.4907999999998</v>
      </c>
      <c r="N2783">
        <f t="shared" si="87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f t="shared" si="86"/>
        <v>1068.4275</v>
      </c>
      <c r="N2784">
        <f t="shared" si="87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f t="shared" si="86"/>
        <v>1514.2249999999999</v>
      </c>
      <c r="N2785">
        <f t="shared" si="87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f t="shared" si="86"/>
        <v>97.758799999999994</v>
      </c>
      <c r="N2786">
        <f t="shared" si="87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f t="shared" si="86"/>
        <v>96.022400000000005</v>
      </c>
      <c r="N2787">
        <f t="shared" si="87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f t="shared" si="86"/>
        <v>1260.1072000000001</v>
      </c>
      <c r="N2788">
        <f t="shared" si="87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f t="shared" si="86"/>
        <v>80.17240000000001</v>
      </c>
      <c r="N2789">
        <f t="shared" si="87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f t="shared" si="86"/>
        <v>1111.18</v>
      </c>
      <c r="N2790">
        <f t="shared" si="87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f t="shared" si="86"/>
        <v>46.427099999999996</v>
      </c>
      <c r="N2791">
        <f t="shared" si="87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f t="shared" si="86"/>
        <v>556.12559999999996</v>
      </c>
      <c r="N2792">
        <f t="shared" si="87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f t="shared" si="86"/>
        <v>299.70490000000001</v>
      </c>
      <c r="N2793">
        <f t="shared" si="87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f t="shared" si="86"/>
        <v>1091.5894000000001</v>
      </c>
      <c r="N2794">
        <f t="shared" si="87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f t="shared" si="86"/>
        <v>210.95999999999998</v>
      </c>
      <c r="N2795">
        <f t="shared" si="87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f t="shared" si="86"/>
        <v>930.88710000000003</v>
      </c>
      <c r="N2796">
        <f t="shared" si="87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f t="shared" si="86"/>
        <v>1052.9648999999999</v>
      </c>
      <c r="N2797">
        <f t="shared" si="87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f t="shared" si="86"/>
        <v>105.0384</v>
      </c>
      <c r="N2798">
        <f t="shared" si="87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f t="shared" si="86"/>
        <v>833.63800000000003</v>
      </c>
      <c r="N2799">
        <f t="shared" si="87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f t="shared" si="86"/>
        <v>707.62729999999988</v>
      </c>
      <c r="N2800">
        <f t="shared" si="87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f t="shared" si="86"/>
        <v>194.70720000000003</v>
      </c>
      <c r="N2801">
        <f t="shared" si="87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f t="shared" si="86"/>
        <v>360.87950000000001</v>
      </c>
      <c r="N2802">
        <f t="shared" si="87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f t="shared" si="86"/>
        <v>1364.7678000000001</v>
      </c>
      <c r="N2803">
        <f t="shared" si="87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f t="shared" si="86"/>
        <v>195.2672</v>
      </c>
      <c r="N2804">
        <f t="shared" si="87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f t="shared" si="86"/>
        <v>1098.4524000000001</v>
      </c>
      <c r="N2805">
        <f t="shared" si="87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f t="shared" si="86"/>
        <v>190.23119999999997</v>
      </c>
      <c r="N2806">
        <f t="shared" si="87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f t="shared" si="86"/>
        <v>188.02769999999998</v>
      </c>
      <c r="N2807">
        <f t="shared" si="87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f t="shared" si="86"/>
        <v>210.5181</v>
      </c>
      <c r="N2808">
        <f t="shared" si="87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f t="shared" si="86"/>
        <v>955.56319999999994</v>
      </c>
      <c r="N2809">
        <f t="shared" si="87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f t="shared" si="86"/>
        <v>544.01880000000006</v>
      </c>
      <c r="N2810">
        <f t="shared" si="87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f t="shared" si="86"/>
        <v>103.3182</v>
      </c>
      <c r="N2811">
        <f t="shared" si="87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f t="shared" si="86"/>
        <v>281.88020000000006</v>
      </c>
      <c r="N2812">
        <f t="shared" si="87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f t="shared" si="86"/>
        <v>686.28</v>
      </c>
      <c r="N2813">
        <f t="shared" si="87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f t="shared" si="86"/>
        <v>425.60419999999999</v>
      </c>
      <c r="N2814">
        <f t="shared" si="87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f t="shared" si="86"/>
        <v>241.00100000000003</v>
      </c>
      <c r="N2815">
        <f t="shared" si="87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f t="shared" si="86"/>
        <v>100.04540000000001</v>
      </c>
      <c r="N2816">
        <f t="shared" si="87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f t="shared" si="86"/>
        <v>412.17540000000008</v>
      </c>
      <c r="N2817">
        <f t="shared" si="87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f t="shared" si="86"/>
        <v>813.04540000000009</v>
      </c>
      <c r="N2818">
        <f t="shared" si="87"/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f t="shared" ref="M2819:M2882" si="88">D2819*E2819</f>
        <v>170.0412</v>
      </c>
      <c r="N2819">
        <f t="shared" ref="N2819:N2882" si="89">D2819-M2819</f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f t="shared" si="88"/>
        <v>289.95650000000001</v>
      </c>
      <c r="N2820">
        <f t="shared" si="89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f t="shared" si="88"/>
        <v>0</v>
      </c>
      <c r="N2821">
        <f t="shared" si="89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f t="shared" si="88"/>
        <v>1336.962</v>
      </c>
      <c r="N2822">
        <f t="shared" si="89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f t="shared" si="88"/>
        <v>142.70999999999998</v>
      </c>
      <c r="N2823">
        <f t="shared" si="89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f t="shared" si="88"/>
        <v>165.71100000000001</v>
      </c>
      <c r="N2824">
        <f t="shared" si="89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f t="shared" si="88"/>
        <v>709.58699999999999</v>
      </c>
      <c r="N2825">
        <f t="shared" si="89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f t="shared" si="88"/>
        <v>851.28599999999994</v>
      </c>
      <c r="N2826">
        <f t="shared" si="89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f t="shared" si="88"/>
        <v>222.29379999999998</v>
      </c>
      <c r="N2827">
        <f t="shared" si="89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f t="shared" si="88"/>
        <v>224.09549999999999</v>
      </c>
      <c r="N2828">
        <f t="shared" si="89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f t="shared" si="88"/>
        <v>180.3802</v>
      </c>
      <c r="N2829">
        <f t="shared" si="89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f t="shared" si="88"/>
        <v>404.99600000000004</v>
      </c>
      <c r="N2830">
        <f t="shared" si="89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f t="shared" si="88"/>
        <v>592.78679999999997</v>
      </c>
      <c r="N2831">
        <f t="shared" si="89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f t="shared" si="88"/>
        <v>31.001299999999997</v>
      </c>
      <c r="N2832">
        <f t="shared" si="89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f t="shared" si="88"/>
        <v>0</v>
      </c>
      <c r="N2833">
        <f t="shared" si="89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f t="shared" si="88"/>
        <v>1631.3847000000001</v>
      </c>
      <c r="N2834">
        <f t="shared" si="89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f t="shared" si="88"/>
        <v>256.54640000000001</v>
      </c>
      <c r="N2835">
        <f t="shared" si="89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f t="shared" si="88"/>
        <v>897.24959999999999</v>
      </c>
      <c r="N2836">
        <f t="shared" si="89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f t="shared" si="88"/>
        <v>1011.828</v>
      </c>
      <c r="N2837">
        <f t="shared" si="89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f t="shared" si="88"/>
        <v>1218.1805999999999</v>
      </c>
      <c r="N2838">
        <f t="shared" si="89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f t="shared" si="88"/>
        <v>1699.644</v>
      </c>
      <c r="N2839">
        <f t="shared" si="89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f t="shared" si="88"/>
        <v>881.21320000000014</v>
      </c>
      <c r="N2840">
        <f t="shared" si="89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f t="shared" si="88"/>
        <v>705.53339999999992</v>
      </c>
      <c r="N2841">
        <f t="shared" si="89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f t="shared" si="88"/>
        <v>296.53750000000002</v>
      </c>
      <c r="N2842">
        <f t="shared" si="89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f t="shared" si="88"/>
        <v>854.62800000000016</v>
      </c>
      <c r="N2843">
        <f t="shared" si="89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f t="shared" si="88"/>
        <v>572.04480000000001</v>
      </c>
      <c r="N2844">
        <f t="shared" si="89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f t="shared" si="88"/>
        <v>15.597999999999999</v>
      </c>
      <c r="N2845">
        <f t="shared" si="89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f t="shared" si="88"/>
        <v>490.52399999999994</v>
      </c>
      <c r="N2846">
        <f t="shared" si="89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f t="shared" si="88"/>
        <v>496.34</v>
      </c>
      <c r="N2847">
        <f t="shared" si="89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f t="shared" si="88"/>
        <v>91.177800000000005</v>
      </c>
      <c r="N2848">
        <f t="shared" si="89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f t="shared" si="88"/>
        <v>889.08410000000003</v>
      </c>
      <c r="N2849">
        <f t="shared" si="89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f t="shared" si="88"/>
        <v>139.8826</v>
      </c>
      <c r="N2850">
        <f t="shared" si="89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f t="shared" si="88"/>
        <v>355.69799999999998</v>
      </c>
      <c r="N2851">
        <f t="shared" si="89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f t="shared" si="88"/>
        <v>218.01400000000001</v>
      </c>
      <c r="N2852">
        <f t="shared" si="89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f t="shared" si="88"/>
        <v>848.70899999999995</v>
      </c>
      <c r="N2853">
        <f t="shared" si="89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f t="shared" si="88"/>
        <v>871.84299999999996</v>
      </c>
      <c r="N2854">
        <f t="shared" si="89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f t="shared" si="88"/>
        <v>299.05199999999996</v>
      </c>
      <c r="N2855">
        <f t="shared" si="89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f t="shared" si="88"/>
        <v>421.32800000000003</v>
      </c>
      <c r="N2856">
        <f t="shared" si="89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f t="shared" si="88"/>
        <v>190.881</v>
      </c>
      <c r="N2857">
        <f t="shared" si="89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f t="shared" si="88"/>
        <v>841.24589999999989</v>
      </c>
      <c r="N2858">
        <f t="shared" si="89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f t="shared" si="88"/>
        <v>356.99400000000003</v>
      </c>
      <c r="N2859">
        <f t="shared" si="89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f t="shared" si="88"/>
        <v>205.05119999999999</v>
      </c>
      <c r="N2860">
        <f t="shared" si="89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f t="shared" si="88"/>
        <v>1422.3296</v>
      </c>
      <c r="N2861">
        <f t="shared" si="89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f t="shared" si="88"/>
        <v>1161.2592</v>
      </c>
      <c r="N2862">
        <f t="shared" si="89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f t="shared" si="88"/>
        <v>906.48809999999992</v>
      </c>
      <c r="N2863">
        <f t="shared" si="89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f t="shared" si="88"/>
        <v>392.34800000000001</v>
      </c>
      <c r="N2864">
        <f t="shared" si="89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f t="shared" si="88"/>
        <v>8.1256000000000004</v>
      </c>
      <c r="N2865">
        <f t="shared" si="89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f t="shared" si="88"/>
        <v>282.51049999999998</v>
      </c>
      <c r="N2866">
        <f t="shared" si="89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f t="shared" si="88"/>
        <v>917.37360000000012</v>
      </c>
      <c r="N2867">
        <f t="shared" si="89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f t="shared" si="88"/>
        <v>1722.1248000000001</v>
      </c>
      <c r="N2868">
        <f t="shared" si="89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f t="shared" si="88"/>
        <v>1193.2175999999999</v>
      </c>
      <c r="N2869">
        <f t="shared" si="89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f t="shared" si="88"/>
        <v>662.46900000000005</v>
      </c>
      <c r="N2870">
        <f t="shared" si="89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f t="shared" si="88"/>
        <v>104.6793</v>
      </c>
      <c r="N2871">
        <f t="shared" si="89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f t="shared" si="88"/>
        <v>71.916000000000011</v>
      </c>
      <c r="N2872">
        <f t="shared" si="89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f t="shared" si="88"/>
        <v>307.43200000000002</v>
      </c>
      <c r="N2873">
        <f t="shared" si="89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f t="shared" si="88"/>
        <v>1500.2449999999999</v>
      </c>
      <c r="N2874">
        <f t="shared" si="89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f t="shared" si="88"/>
        <v>1143.4858999999999</v>
      </c>
      <c r="N2875">
        <f t="shared" si="89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f t="shared" si="88"/>
        <v>738.49749999999995</v>
      </c>
      <c r="N2876">
        <f t="shared" si="89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f t="shared" si="88"/>
        <v>401.8476</v>
      </c>
      <c r="N2877">
        <f t="shared" si="89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f t="shared" si="88"/>
        <v>731.75990000000013</v>
      </c>
      <c r="N2878">
        <f t="shared" si="89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f t="shared" si="88"/>
        <v>285.20819999999998</v>
      </c>
      <c r="N2879">
        <f t="shared" si="89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f t="shared" si="88"/>
        <v>283.8</v>
      </c>
      <c r="N2880">
        <f t="shared" si="89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f t="shared" si="88"/>
        <v>710.63580000000002</v>
      </c>
      <c r="N2881">
        <f t="shared" si="89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f t="shared" si="88"/>
        <v>2153.6292999999996</v>
      </c>
      <c r="N2882">
        <f t="shared" si="89"/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f t="shared" ref="M2883:M2946" si="90">D2883*E2883</f>
        <v>650.14919999999995</v>
      </c>
      <c r="N2883">
        <f t="shared" ref="N2883:N2946" si="91">D2883-M2883</f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f t="shared" si="90"/>
        <v>57.4</v>
      </c>
      <c r="N2884">
        <f t="shared" si="91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f t="shared" si="90"/>
        <v>217.43279999999999</v>
      </c>
      <c r="N2885">
        <f t="shared" si="91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f t="shared" si="90"/>
        <v>94.290700000000015</v>
      </c>
      <c r="N2886">
        <f t="shared" si="91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f t="shared" si="90"/>
        <v>106.5638</v>
      </c>
      <c r="N2887">
        <f t="shared" si="91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f t="shared" si="90"/>
        <v>1451.6207999999999</v>
      </c>
      <c r="N2888">
        <f t="shared" si="91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f t="shared" si="90"/>
        <v>516.61749999999995</v>
      </c>
      <c r="N2889">
        <f t="shared" si="91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f t="shared" si="90"/>
        <v>0</v>
      </c>
      <c r="N2890">
        <f t="shared" si="91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f t="shared" si="90"/>
        <v>81.0976</v>
      </c>
      <c r="N2891">
        <f t="shared" si="91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f t="shared" si="90"/>
        <v>146.46280000000002</v>
      </c>
      <c r="N2892">
        <f t="shared" si="91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f t="shared" si="90"/>
        <v>818.13</v>
      </c>
      <c r="N2893">
        <f t="shared" si="91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f t="shared" si="90"/>
        <v>651.625</v>
      </c>
      <c r="N2894">
        <f t="shared" si="91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f t="shared" si="90"/>
        <v>42.911999999999999</v>
      </c>
      <c r="N2895">
        <f t="shared" si="91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f t="shared" si="90"/>
        <v>1079.7644</v>
      </c>
      <c r="N2896">
        <f t="shared" si="91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f t="shared" si="90"/>
        <v>71.1571</v>
      </c>
      <c r="N2897">
        <f t="shared" si="91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f t="shared" si="90"/>
        <v>485.48240000000004</v>
      </c>
      <c r="N2898">
        <f t="shared" si="91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f t="shared" si="90"/>
        <v>338.64120000000003</v>
      </c>
      <c r="N2899">
        <f t="shared" si="91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f t="shared" si="90"/>
        <v>304.45310000000001</v>
      </c>
      <c r="N2900">
        <f t="shared" si="91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f t="shared" si="90"/>
        <v>301.12600000000003</v>
      </c>
      <c r="N2901">
        <f t="shared" si="91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f t="shared" si="90"/>
        <v>102.657</v>
      </c>
      <c r="N2902">
        <f t="shared" si="91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f t="shared" si="90"/>
        <v>411.56220000000002</v>
      </c>
      <c r="N2903">
        <f t="shared" si="91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f t="shared" si="90"/>
        <v>710.27829999999994</v>
      </c>
      <c r="N2904">
        <f t="shared" si="91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f t="shared" si="90"/>
        <v>536.24249999999995</v>
      </c>
      <c r="N2905">
        <f t="shared" si="91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f t="shared" si="90"/>
        <v>316.46639999999996</v>
      </c>
      <c r="N2906">
        <f t="shared" si="91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f t="shared" si="90"/>
        <v>1074.7516000000001</v>
      </c>
      <c r="N2907">
        <f t="shared" si="91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f t="shared" si="90"/>
        <v>129.10769999999999</v>
      </c>
      <c r="N2908">
        <f t="shared" si="91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f t="shared" si="90"/>
        <v>1092.1327999999999</v>
      </c>
      <c r="N2909">
        <f t="shared" si="91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f t="shared" si="90"/>
        <v>709.78809999999999</v>
      </c>
      <c r="N2910">
        <f t="shared" si="91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f t="shared" si="90"/>
        <v>176.25</v>
      </c>
      <c r="N2911">
        <f t="shared" si="91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f t="shared" si="90"/>
        <v>941.63840000000005</v>
      </c>
      <c r="N2912">
        <f t="shared" si="91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f t="shared" si="90"/>
        <v>574.49480000000005</v>
      </c>
      <c r="N2913">
        <f t="shared" si="91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f t="shared" si="90"/>
        <v>519.52600000000007</v>
      </c>
      <c r="N2914">
        <f t="shared" si="91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f t="shared" si="90"/>
        <v>426.59399999999999</v>
      </c>
      <c r="N2915">
        <f t="shared" si="91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f t="shared" si="90"/>
        <v>387.09360000000004</v>
      </c>
      <c r="N2916">
        <f t="shared" si="91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f t="shared" si="90"/>
        <v>545.27760000000001</v>
      </c>
      <c r="N2917">
        <f t="shared" si="91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f t="shared" si="90"/>
        <v>53.263500000000001</v>
      </c>
      <c r="N2918">
        <f t="shared" si="91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f t="shared" si="90"/>
        <v>1346.9372000000001</v>
      </c>
      <c r="N2919">
        <f t="shared" si="91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f t="shared" si="90"/>
        <v>545.68499999999995</v>
      </c>
      <c r="N2920">
        <f t="shared" si="91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f t="shared" si="90"/>
        <v>616.86090000000002</v>
      </c>
      <c r="N2921">
        <f t="shared" si="91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f t="shared" si="90"/>
        <v>661.51400000000012</v>
      </c>
      <c r="N2922">
        <f t="shared" si="91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f t="shared" si="90"/>
        <v>632.01599999999996</v>
      </c>
      <c r="N2923">
        <f t="shared" si="91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f t="shared" si="90"/>
        <v>184.75240000000002</v>
      </c>
      <c r="N2924">
        <f t="shared" si="91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f t="shared" si="90"/>
        <v>346.97280000000001</v>
      </c>
      <c r="N2925">
        <f t="shared" si="91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f t="shared" si="90"/>
        <v>291.30860000000001</v>
      </c>
      <c r="N2926">
        <f t="shared" si="91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f t="shared" si="90"/>
        <v>200.4093</v>
      </c>
      <c r="N2927">
        <f t="shared" si="91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f t="shared" si="90"/>
        <v>1483.1172000000001</v>
      </c>
      <c r="N2928">
        <f t="shared" si="91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f t="shared" si="90"/>
        <v>1746.2835</v>
      </c>
      <c r="N2929">
        <f t="shared" si="91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f t="shared" si="90"/>
        <v>277.89659999999998</v>
      </c>
      <c r="N2930">
        <f t="shared" si="91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f t="shared" si="90"/>
        <v>157.08719999999997</v>
      </c>
      <c r="N2931">
        <f t="shared" si="91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f t="shared" si="90"/>
        <v>422.38900000000001</v>
      </c>
      <c r="N2932">
        <f t="shared" si="91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f t="shared" si="90"/>
        <v>1745.181</v>
      </c>
      <c r="N2933">
        <f t="shared" si="91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f t="shared" si="90"/>
        <v>2123.9944</v>
      </c>
      <c r="N2934">
        <f t="shared" si="91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f t="shared" si="90"/>
        <v>314.89529999999996</v>
      </c>
      <c r="N2935">
        <f t="shared" si="91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f t="shared" si="90"/>
        <v>1849.2615000000001</v>
      </c>
      <c r="N2936">
        <f t="shared" si="91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f t="shared" si="90"/>
        <v>267.71139999999997</v>
      </c>
      <c r="N2937">
        <f t="shared" si="91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f t="shared" si="90"/>
        <v>1543.518</v>
      </c>
      <c r="N2938">
        <f t="shared" si="91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f t="shared" si="90"/>
        <v>198.7869</v>
      </c>
      <c r="N2939">
        <f t="shared" si="91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f t="shared" si="90"/>
        <v>326.47449999999998</v>
      </c>
      <c r="N2940">
        <f t="shared" si="91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f t="shared" si="90"/>
        <v>652.75380000000007</v>
      </c>
      <c r="N2941">
        <f t="shared" si="91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f t="shared" si="90"/>
        <v>556.39799999999991</v>
      </c>
      <c r="N2942">
        <f t="shared" si="91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f t="shared" si="90"/>
        <v>683.90099999999995</v>
      </c>
      <c r="N2943">
        <f t="shared" si="91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f t="shared" si="90"/>
        <v>636.23160000000007</v>
      </c>
      <c r="N2944">
        <f t="shared" si="91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f t="shared" si="90"/>
        <v>1392.3788999999999</v>
      </c>
      <c r="N2945">
        <f t="shared" si="91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f t="shared" si="90"/>
        <v>112.37750000000001</v>
      </c>
      <c r="N2946">
        <f t="shared" si="91"/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f t="shared" ref="M2947:M3010" si="92">D2947*E2947</f>
        <v>38.046599999999998</v>
      </c>
      <c r="N2947">
        <f t="shared" ref="N2947:N3010" si="93">D2947-M2947</f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f t="shared" si="92"/>
        <v>1335.8255999999999</v>
      </c>
      <c r="N2948">
        <f t="shared" si="93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f t="shared" si="92"/>
        <v>716.71320000000003</v>
      </c>
      <c r="N2949">
        <f t="shared" si="93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f t="shared" si="92"/>
        <v>933.47940000000006</v>
      </c>
      <c r="N2950">
        <f t="shared" si="93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f t="shared" si="92"/>
        <v>262.90249999999997</v>
      </c>
      <c r="N2951">
        <f t="shared" si="93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f t="shared" si="92"/>
        <v>593.13900000000001</v>
      </c>
      <c r="N2952">
        <f t="shared" si="93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f t="shared" si="92"/>
        <v>1624.1562000000001</v>
      </c>
      <c r="N2953">
        <f t="shared" si="93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f t="shared" si="92"/>
        <v>18.116400000000002</v>
      </c>
      <c r="N2954">
        <f t="shared" si="93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f t="shared" si="92"/>
        <v>441.28980000000001</v>
      </c>
      <c r="N2955">
        <f t="shared" si="93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f t="shared" si="92"/>
        <v>982.60199999999998</v>
      </c>
      <c r="N2956">
        <f t="shared" si="93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f t="shared" si="92"/>
        <v>208.43819999999999</v>
      </c>
      <c r="N2957">
        <f t="shared" si="93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f t="shared" si="92"/>
        <v>644.49720000000002</v>
      </c>
      <c r="N2958">
        <f t="shared" si="93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f t="shared" si="92"/>
        <v>612.14790000000005</v>
      </c>
      <c r="N2959">
        <f t="shared" si="93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f t="shared" si="92"/>
        <v>122.5539</v>
      </c>
      <c r="N2960">
        <f t="shared" si="93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f t="shared" si="92"/>
        <v>1210.7328</v>
      </c>
      <c r="N2961">
        <f t="shared" si="93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f t="shared" si="92"/>
        <v>1055.6849999999999</v>
      </c>
      <c r="N2962">
        <f t="shared" si="93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f t="shared" si="92"/>
        <v>568.46399999999994</v>
      </c>
      <c r="N2963">
        <f t="shared" si="93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f t="shared" si="92"/>
        <v>345.62999999999994</v>
      </c>
      <c r="N2964">
        <f t="shared" si="93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f t="shared" si="92"/>
        <v>1603.9169999999999</v>
      </c>
      <c r="N2965">
        <f t="shared" si="93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f t="shared" si="92"/>
        <v>1191.5191</v>
      </c>
      <c r="N2966">
        <f t="shared" si="93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f t="shared" si="92"/>
        <v>59.001300000000001</v>
      </c>
      <c r="N2967">
        <f t="shared" si="93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f t="shared" si="92"/>
        <v>307.73790000000002</v>
      </c>
      <c r="N2968">
        <f t="shared" si="93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f t="shared" si="92"/>
        <v>440.24960000000004</v>
      </c>
      <c r="N2969">
        <f t="shared" si="93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f t="shared" si="92"/>
        <v>624.99059999999997</v>
      </c>
      <c r="N2970">
        <f t="shared" si="93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f t="shared" si="92"/>
        <v>154.22699999999998</v>
      </c>
      <c r="N2971">
        <f t="shared" si="93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f t="shared" si="92"/>
        <v>571.50720000000001</v>
      </c>
      <c r="N2972">
        <f t="shared" si="93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f t="shared" si="92"/>
        <v>863.66000000000008</v>
      </c>
      <c r="N2973">
        <f t="shared" si="93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f t="shared" si="92"/>
        <v>884.048</v>
      </c>
      <c r="N2974">
        <f t="shared" si="93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f t="shared" si="92"/>
        <v>1134.8010000000002</v>
      </c>
      <c r="N2975">
        <f t="shared" si="93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f t="shared" si="92"/>
        <v>173.98500000000001</v>
      </c>
      <c r="N2976">
        <f t="shared" si="93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f t="shared" si="92"/>
        <v>637.17360000000008</v>
      </c>
      <c r="N2977">
        <f t="shared" si="93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f t="shared" si="92"/>
        <v>662.255</v>
      </c>
      <c r="N2978">
        <f t="shared" si="93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f t="shared" si="92"/>
        <v>493.22179999999997</v>
      </c>
      <c r="N2979">
        <f t="shared" si="93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f t="shared" si="92"/>
        <v>212.63060000000002</v>
      </c>
      <c r="N2980">
        <f t="shared" si="93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f t="shared" si="92"/>
        <v>594.49529999999993</v>
      </c>
      <c r="N2981">
        <f t="shared" si="93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f t="shared" si="92"/>
        <v>304.834</v>
      </c>
      <c r="N2982">
        <f t="shared" si="93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f t="shared" si="92"/>
        <v>871.93080000000009</v>
      </c>
      <c r="N2983">
        <f t="shared" si="93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f t="shared" si="92"/>
        <v>1886.7772</v>
      </c>
      <c r="N2984">
        <f t="shared" si="93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f t="shared" si="92"/>
        <v>432.35789999999997</v>
      </c>
      <c r="N2985">
        <f t="shared" si="93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f t="shared" si="92"/>
        <v>739.58640000000003</v>
      </c>
      <c r="N2986">
        <f t="shared" si="93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f t="shared" si="92"/>
        <v>9.844100000000001</v>
      </c>
      <c r="N2987">
        <f t="shared" si="93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f t="shared" si="92"/>
        <v>154.57259999999999</v>
      </c>
      <c r="N2988">
        <f t="shared" si="93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f t="shared" si="92"/>
        <v>420.62670000000003</v>
      </c>
      <c r="N2989">
        <f t="shared" si="93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f t="shared" si="92"/>
        <v>60.525600000000004</v>
      </c>
      <c r="N2990">
        <f t="shared" si="93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f t="shared" si="92"/>
        <v>389.96519999999998</v>
      </c>
      <c r="N2991">
        <f t="shared" si="93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f t="shared" si="92"/>
        <v>642.54560000000004</v>
      </c>
      <c r="N2992">
        <f t="shared" si="93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f t="shared" si="92"/>
        <v>38.688599999999994</v>
      </c>
      <c r="N2993">
        <f t="shared" si="93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f t="shared" si="92"/>
        <v>561.06880000000001</v>
      </c>
      <c r="N2994">
        <f t="shared" si="93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f t="shared" si="92"/>
        <v>707.70150000000001</v>
      </c>
      <c r="N2995">
        <f t="shared" si="93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f t="shared" si="92"/>
        <v>448.8426</v>
      </c>
      <c r="N2996">
        <f t="shared" si="93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f t="shared" si="92"/>
        <v>657.4076</v>
      </c>
      <c r="N2997">
        <f t="shared" si="93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f t="shared" si="92"/>
        <v>290.43099999999998</v>
      </c>
      <c r="N2998">
        <f t="shared" si="93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f t="shared" si="92"/>
        <v>1464.2698999999998</v>
      </c>
      <c r="N2999">
        <f t="shared" si="93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f t="shared" si="92"/>
        <v>1436.0070000000001</v>
      </c>
      <c r="N3000">
        <f t="shared" si="93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f t="shared" si="92"/>
        <v>1823.3683999999998</v>
      </c>
      <c r="N3001">
        <f t="shared" si="93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f t="shared" si="92"/>
        <v>135.34290000000001</v>
      </c>
      <c r="N3002">
        <f t="shared" si="93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f t="shared" si="92"/>
        <v>64.817599999999999</v>
      </c>
      <c r="N3003">
        <f t="shared" si="93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f t="shared" si="92"/>
        <v>320.9058</v>
      </c>
      <c r="N3004">
        <f t="shared" si="93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f t="shared" si="92"/>
        <v>801.92699999999991</v>
      </c>
      <c r="N3005">
        <f t="shared" si="93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f t="shared" si="92"/>
        <v>357.42800000000005</v>
      </c>
      <c r="N3006">
        <f t="shared" si="93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f t="shared" si="92"/>
        <v>910.05250000000001</v>
      </c>
      <c r="N3007">
        <f t="shared" si="93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f t="shared" si="92"/>
        <v>790.28460000000007</v>
      </c>
      <c r="N3008">
        <f t="shared" si="93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f t="shared" si="92"/>
        <v>14.704800000000001</v>
      </c>
      <c r="N3009">
        <f t="shared" si="93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f t="shared" si="92"/>
        <v>62.090800000000002</v>
      </c>
      <c r="N3010">
        <f t="shared" si="93"/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f t="shared" ref="M3011:M3074" si="94">D3011*E3011</f>
        <v>284.03549999999996</v>
      </c>
      <c r="N3011">
        <f t="shared" ref="N3011:N3074" si="95">D3011-M3011</f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f t="shared" si="94"/>
        <v>124.07399999999998</v>
      </c>
      <c r="N3012">
        <f t="shared" si="95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f t="shared" si="94"/>
        <v>53.864399999999996</v>
      </c>
      <c r="N3013">
        <f t="shared" si="95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f t="shared" si="94"/>
        <v>1206.1534999999999</v>
      </c>
      <c r="N3014">
        <f t="shared" si="95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f t="shared" si="94"/>
        <v>718.62650000000008</v>
      </c>
      <c r="N3015">
        <f t="shared" si="95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f t="shared" si="94"/>
        <v>1244.9322999999999</v>
      </c>
      <c r="N3016">
        <f t="shared" si="95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f t="shared" si="94"/>
        <v>165.41640000000001</v>
      </c>
      <c r="N3017">
        <f t="shared" si="95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f t="shared" si="94"/>
        <v>1477.5816000000002</v>
      </c>
      <c r="N3018">
        <f t="shared" si="95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f t="shared" si="94"/>
        <v>63.944500000000005</v>
      </c>
      <c r="N3019">
        <f t="shared" si="95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f t="shared" si="94"/>
        <v>445.29759999999999</v>
      </c>
      <c r="N3020">
        <f t="shared" si="95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f t="shared" si="94"/>
        <v>403.286</v>
      </c>
      <c r="N3021">
        <f t="shared" si="95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f t="shared" si="94"/>
        <v>30.7012</v>
      </c>
      <c r="N3022">
        <f t="shared" si="95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f t="shared" si="94"/>
        <v>0</v>
      </c>
      <c r="N3023">
        <f t="shared" si="95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f t="shared" si="94"/>
        <v>1405.2464999999997</v>
      </c>
      <c r="N3024">
        <f t="shared" si="95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f t="shared" si="94"/>
        <v>952.15800000000002</v>
      </c>
      <c r="N3025">
        <f t="shared" si="95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f t="shared" si="94"/>
        <v>624.24740000000008</v>
      </c>
      <c r="N3026">
        <f t="shared" si="95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f t="shared" si="94"/>
        <v>515.00900000000001</v>
      </c>
      <c r="N3027">
        <f t="shared" si="95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f t="shared" si="94"/>
        <v>128.75239999999999</v>
      </c>
      <c r="N3028">
        <f t="shared" si="95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f t="shared" si="94"/>
        <v>246.08200000000002</v>
      </c>
      <c r="N3029">
        <f t="shared" si="95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f t="shared" si="94"/>
        <v>331.95839999999998</v>
      </c>
      <c r="N3030">
        <f t="shared" si="95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f t="shared" si="94"/>
        <v>1747.5160000000001</v>
      </c>
      <c r="N3031">
        <f t="shared" si="95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f t="shared" si="94"/>
        <v>21.876299999999997</v>
      </c>
      <c r="N3032">
        <f t="shared" si="95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f t="shared" si="94"/>
        <v>1029.9975999999999</v>
      </c>
      <c r="N3033">
        <f t="shared" si="95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f t="shared" si="94"/>
        <v>1094.1775</v>
      </c>
      <c r="N3034">
        <f t="shared" si="95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f t="shared" si="94"/>
        <v>27.914000000000001</v>
      </c>
      <c r="N3035">
        <f t="shared" si="95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f t="shared" si="94"/>
        <v>2358.9503999999997</v>
      </c>
      <c r="N3036">
        <f t="shared" si="95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f t="shared" si="94"/>
        <v>59.4664</v>
      </c>
      <c r="N3037">
        <f t="shared" si="95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f t="shared" si="94"/>
        <v>577.45870000000002</v>
      </c>
      <c r="N3038">
        <f t="shared" si="95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f t="shared" si="94"/>
        <v>531.56999999999994</v>
      </c>
      <c r="N3039">
        <f t="shared" si="95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f t="shared" si="94"/>
        <v>337.58099999999996</v>
      </c>
      <c r="N3040">
        <f t="shared" si="95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f t="shared" si="94"/>
        <v>409.39819999999997</v>
      </c>
      <c r="N3041">
        <f t="shared" si="95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f t="shared" si="94"/>
        <v>1308.2386000000001</v>
      </c>
      <c r="N3042">
        <f t="shared" si="95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f t="shared" si="94"/>
        <v>1571.9507999999998</v>
      </c>
      <c r="N3043">
        <f t="shared" si="95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f t="shared" si="94"/>
        <v>453.77220000000005</v>
      </c>
      <c r="N3044">
        <f t="shared" si="95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f t="shared" si="94"/>
        <v>2278.8674999999998</v>
      </c>
      <c r="N3045">
        <f t="shared" si="95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f t="shared" si="94"/>
        <v>507.37799999999993</v>
      </c>
      <c r="N3046">
        <f t="shared" si="95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f t="shared" si="94"/>
        <v>5.7703999999999995</v>
      </c>
      <c r="N3047">
        <f t="shared" si="95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f t="shared" si="94"/>
        <v>1656.3028999999999</v>
      </c>
      <c r="N3048">
        <f t="shared" si="95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f t="shared" si="94"/>
        <v>127.41680000000001</v>
      </c>
      <c r="N3049">
        <f t="shared" si="95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f t="shared" si="94"/>
        <v>605.03300000000002</v>
      </c>
      <c r="N3050">
        <f t="shared" si="95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f t="shared" si="94"/>
        <v>128.9725</v>
      </c>
      <c r="N3051">
        <f t="shared" si="95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f t="shared" si="94"/>
        <v>622.56179999999995</v>
      </c>
      <c r="N3052">
        <f t="shared" si="95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f t="shared" si="94"/>
        <v>640.03200000000004</v>
      </c>
      <c r="N3053">
        <f t="shared" si="95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f t="shared" si="94"/>
        <v>292.51749999999998</v>
      </c>
      <c r="N3054">
        <f t="shared" si="95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f t="shared" si="94"/>
        <v>65.458600000000004</v>
      </c>
      <c r="N3055">
        <f t="shared" si="95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f t="shared" si="94"/>
        <v>462.286</v>
      </c>
      <c r="N3056">
        <f t="shared" si="95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f t="shared" si="94"/>
        <v>52.168199999999999</v>
      </c>
      <c r="N3057">
        <f t="shared" si="95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f t="shared" si="94"/>
        <v>948.06719999999996</v>
      </c>
      <c r="N3058">
        <f t="shared" si="95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f t="shared" si="94"/>
        <v>389.09519999999998</v>
      </c>
      <c r="N3059">
        <f t="shared" si="95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f t="shared" si="94"/>
        <v>59.129999999999995</v>
      </c>
      <c r="N3060">
        <f t="shared" si="95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f t="shared" si="94"/>
        <v>556.05480000000011</v>
      </c>
      <c r="N3061">
        <f t="shared" si="95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f t="shared" si="94"/>
        <v>336.04200000000003</v>
      </c>
      <c r="N3062">
        <f t="shared" si="95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f t="shared" si="94"/>
        <v>42.075600000000001</v>
      </c>
      <c r="N3063">
        <f t="shared" si="95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f t="shared" si="94"/>
        <v>61.405300000000004</v>
      </c>
      <c r="N3064">
        <f t="shared" si="95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f t="shared" si="94"/>
        <v>489.32279999999997</v>
      </c>
      <c r="N3065">
        <f t="shared" si="95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f t="shared" si="94"/>
        <v>1168.998</v>
      </c>
      <c r="N3066">
        <f t="shared" si="95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f t="shared" si="94"/>
        <v>558.3596</v>
      </c>
      <c r="N3067">
        <f t="shared" si="95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f t="shared" si="94"/>
        <v>231.7225</v>
      </c>
      <c r="N3068">
        <f t="shared" si="95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f t="shared" si="94"/>
        <v>420.59700000000004</v>
      </c>
      <c r="N3069">
        <f t="shared" si="95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f t="shared" si="94"/>
        <v>1230.3900000000001</v>
      </c>
      <c r="N3070">
        <f t="shared" si="95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f t="shared" si="94"/>
        <v>1264.4664</v>
      </c>
      <c r="N3071">
        <f t="shared" si="95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f t="shared" si="94"/>
        <v>363.07600000000002</v>
      </c>
      <c r="N3072">
        <f t="shared" si="95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f t="shared" si="94"/>
        <v>45.675200000000004</v>
      </c>
      <c r="N3073">
        <f t="shared" si="95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f t="shared" si="94"/>
        <v>2177.9349999999999</v>
      </c>
      <c r="N3074">
        <f t="shared" si="95"/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f t="shared" ref="M3075:M3138" si="96">D3075*E3075</f>
        <v>142.66499999999999</v>
      </c>
      <c r="N3075">
        <f t="shared" ref="N3075:N3138" si="97">D3075-M3075</f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f t="shared" si="96"/>
        <v>26.332800000000002</v>
      </c>
      <c r="N3076">
        <f t="shared" si="97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f t="shared" si="96"/>
        <v>600.01250000000005</v>
      </c>
      <c r="N3077">
        <f t="shared" si="97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f t="shared" si="96"/>
        <v>478.81990000000002</v>
      </c>
      <c r="N3078">
        <f t="shared" si="97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f t="shared" si="96"/>
        <v>46.8386</v>
      </c>
      <c r="N3079">
        <f t="shared" si="97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f t="shared" si="96"/>
        <v>154.84040000000002</v>
      </c>
      <c r="N3080">
        <f t="shared" si="97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f t="shared" si="96"/>
        <v>731.0394</v>
      </c>
      <c r="N3081">
        <f t="shared" si="97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f t="shared" si="96"/>
        <v>1234.0234</v>
      </c>
      <c r="N3082">
        <f t="shared" si="97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f t="shared" si="96"/>
        <v>1685.355</v>
      </c>
      <c r="N3083">
        <f t="shared" si="97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f t="shared" si="96"/>
        <v>363.16480000000001</v>
      </c>
      <c r="N3084">
        <f t="shared" si="97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f t="shared" si="96"/>
        <v>1399.6219999999998</v>
      </c>
      <c r="N3085">
        <f t="shared" si="97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f t="shared" si="96"/>
        <v>1150.5224000000001</v>
      </c>
      <c r="N3086">
        <f t="shared" si="97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f t="shared" si="96"/>
        <v>709.31380000000001</v>
      </c>
      <c r="N3087">
        <f t="shared" si="97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f t="shared" si="96"/>
        <v>443.93120000000005</v>
      </c>
      <c r="N3088">
        <f t="shared" si="97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f t="shared" si="96"/>
        <v>692.46100000000001</v>
      </c>
      <c r="N3089">
        <f t="shared" si="97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f t="shared" si="96"/>
        <v>39.769800000000004</v>
      </c>
      <c r="N3090">
        <f t="shared" si="97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f t="shared" si="96"/>
        <v>13.5685</v>
      </c>
      <c r="N3091">
        <f t="shared" si="97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f t="shared" si="96"/>
        <v>347.37630000000001</v>
      </c>
      <c r="N3092">
        <f t="shared" si="97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f t="shared" si="96"/>
        <v>966.03000000000009</v>
      </c>
      <c r="N3093">
        <f t="shared" si="97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f t="shared" si="96"/>
        <v>1682.883</v>
      </c>
      <c r="N3094">
        <f t="shared" si="97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f t="shared" si="96"/>
        <v>98.088100000000011</v>
      </c>
      <c r="N3095">
        <f t="shared" si="97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f t="shared" si="96"/>
        <v>647.85700000000008</v>
      </c>
      <c r="N3096">
        <f t="shared" si="97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f t="shared" si="96"/>
        <v>250.81200000000001</v>
      </c>
      <c r="N3097">
        <f t="shared" si="97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f t="shared" si="96"/>
        <v>625.98690000000011</v>
      </c>
      <c r="N3098">
        <f t="shared" si="97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f t="shared" si="96"/>
        <v>26.958400000000001</v>
      </c>
      <c r="N3099">
        <f t="shared" si="97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f t="shared" si="96"/>
        <v>891.09990000000005</v>
      </c>
      <c r="N3100">
        <f t="shared" si="97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f t="shared" si="96"/>
        <v>1036.3788</v>
      </c>
      <c r="N3101">
        <f t="shared" si="97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f t="shared" si="96"/>
        <v>1627.8779999999999</v>
      </c>
      <c r="N3102">
        <f t="shared" si="97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f t="shared" si="96"/>
        <v>525.13800000000003</v>
      </c>
      <c r="N3103">
        <f t="shared" si="97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f t="shared" si="96"/>
        <v>68.055499999999995</v>
      </c>
      <c r="N3104">
        <f t="shared" si="97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f t="shared" si="96"/>
        <v>1243.6588000000002</v>
      </c>
      <c r="N3105">
        <f t="shared" si="97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f t="shared" si="96"/>
        <v>35.633200000000002</v>
      </c>
      <c r="N3106">
        <f t="shared" si="97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f t="shared" si="96"/>
        <v>938.38200000000006</v>
      </c>
      <c r="N3107">
        <f t="shared" si="97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f t="shared" si="96"/>
        <v>232.27259999999998</v>
      </c>
      <c r="N3108">
        <f t="shared" si="97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f t="shared" si="96"/>
        <v>213.35579999999999</v>
      </c>
      <c r="N3109">
        <f t="shared" si="97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f t="shared" si="96"/>
        <v>0</v>
      </c>
      <c r="N3110">
        <f t="shared" si="97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f t="shared" si="96"/>
        <v>98.152000000000015</v>
      </c>
      <c r="N3111">
        <f t="shared" si="97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f t="shared" si="96"/>
        <v>150.7022</v>
      </c>
      <c r="N3112">
        <f t="shared" si="97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f t="shared" si="96"/>
        <v>396.05039999999997</v>
      </c>
      <c r="N3113">
        <f t="shared" si="97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f t="shared" si="96"/>
        <v>91.415700000000001</v>
      </c>
      <c r="N3114">
        <f t="shared" si="97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f t="shared" si="96"/>
        <v>44.106400000000001</v>
      </c>
      <c r="N3115">
        <f t="shared" si="97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f t="shared" si="96"/>
        <v>433.19380000000007</v>
      </c>
      <c r="N3116">
        <f t="shared" si="97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f t="shared" si="96"/>
        <v>753.19420000000002</v>
      </c>
      <c r="N3117">
        <f t="shared" si="97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f t="shared" si="96"/>
        <v>276.255</v>
      </c>
      <c r="N3118">
        <f t="shared" si="97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f t="shared" si="96"/>
        <v>89.738800000000012</v>
      </c>
      <c r="N3119">
        <f t="shared" si="97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f t="shared" si="96"/>
        <v>498.66899999999998</v>
      </c>
      <c r="N3120">
        <f t="shared" si="97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f t="shared" si="96"/>
        <v>1792.7370000000001</v>
      </c>
      <c r="N3121">
        <f t="shared" si="97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f t="shared" si="96"/>
        <v>167.80769999999998</v>
      </c>
      <c r="N3122">
        <f t="shared" si="97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f t="shared" si="96"/>
        <v>404.2824</v>
      </c>
      <c r="N3123">
        <f t="shared" si="97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f t="shared" si="96"/>
        <v>1508.6688000000001</v>
      </c>
      <c r="N3124">
        <f t="shared" si="97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f t="shared" si="96"/>
        <v>79.037400000000005</v>
      </c>
      <c r="N3125">
        <f t="shared" si="97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f t="shared" si="96"/>
        <v>887.7333000000001</v>
      </c>
      <c r="N3126">
        <f t="shared" si="97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f t="shared" si="96"/>
        <v>1208.9083999999998</v>
      </c>
      <c r="N3127">
        <f t="shared" si="97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f t="shared" si="96"/>
        <v>2222.0989</v>
      </c>
      <c r="N3128">
        <f t="shared" si="97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f t="shared" si="96"/>
        <v>628.68309999999997</v>
      </c>
      <c r="N3129">
        <f t="shared" si="97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f t="shared" si="96"/>
        <v>785.27019999999993</v>
      </c>
      <c r="N3130">
        <f t="shared" si="97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f t="shared" si="96"/>
        <v>168.2184</v>
      </c>
      <c r="N3131">
        <f t="shared" si="97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f t="shared" si="96"/>
        <v>1209.2547999999999</v>
      </c>
      <c r="N3132">
        <f t="shared" si="97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f t="shared" si="96"/>
        <v>894.13</v>
      </c>
      <c r="N3133">
        <f t="shared" si="97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f t="shared" si="96"/>
        <v>906.99080000000004</v>
      </c>
      <c r="N3134">
        <f t="shared" si="97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f t="shared" si="96"/>
        <v>23.356799999999996</v>
      </c>
      <c r="N3135">
        <f t="shared" si="97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f t="shared" si="96"/>
        <v>946.64599999999996</v>
      </c>
      <c r="N3136">
        <f t="shared" si="97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f t="shared" si="96"/>
        <v>1257.0934999999999</v>
      </c>
      <c r="N3137">
        <f t="shared" si="97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f t="shared" si="96"/>
        <v>153.02279999999999</v>
      </c>
      <c r="N3138">
        <f t="shared" si="97"/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f t="shared" ref="M3139:M3202" si="98">D3139*E3139</f>
        <v>352.8091</v>
      </c>
      <c r="N3139">
        <f t="shared" ref="N3139:N3202" si="99">D3139-M3139</f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f t="shared" si="98"/>
        <v>1009.0031</v>
      </c>
      <c r="N3140">
        <f t="shared" si="99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f t="shared" si="98"/>
        <v>278.92320000000001</v>
      </c>
      <c r="N3141">
        <f t="shared" si="99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f t="shared" si="98"/>
        <v>111.48690000000002</v>
      </c>
      <c r="N3142">
        <f t="shared" si="99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f t="shared" si="98"/>
        <v>1645.9443000000001</v>
      </c>
      <c r="N3143">
        <f t="shared" si="99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f t="shared" si="98"/>
        <v>133.09520000000001</v>
      </c>
      <c r="N3144">
        <f t="shared" si="99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f t="shared" si="98"/>
        <v>2263.2462999999998</v>
      </c>
      <c r="N3145">
        <f t="shared" si="99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f t="shared" si="98"/>
        <v>849.45579999999995</v>
      </c>
      <c r="N3146">
        <f t="shared" si="99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f t="shared" si="98"/>
        <v>1754.3861999999999</v>
      </c>
      <c r="N3147">
        <f t="shared" si="99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f t="shared" si="98"/>
        <v>446.97120000000001</v>
      </c>
      <c r="N3148">
        <f t="shared" si="99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f t="shared" si="98"/>
        <v>17.082999999999998</v>
      </c>
      <c r="N3149">
        <f t="shared" si="99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f t="shared" si="98"/>
        <v>687.42700000000002</v>
      </c>
      <c r="N3150">
        <f t="shared" si="99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f t="shared" si="98"/>
        <v>131.6292</v>
      </c>
      <c r="N3151">
        <f t="shared" si="99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f t="shared" si="98"/>
        <v>1667.5809999999999</v>
      </c>
      <c r="N3152">
        <f t="shared" si="99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f t="shared" si="98"/>
        <v>632.80499999999995</v>
      </c>
      <c r="N3153">
        <f t="shared" si="99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f t="shared" si="98"/>
        <v>1548.2909999999999</v>
      </c>
      <c r="N3154">
        <f t="shared" si="99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f t="shared" si="98"/>
        <v>505.113</v>
      </c>
      <c r="N3155">
        <f t="shared" si="99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f t="shared" si="98"/>
        <v>1004.5697</v>
      </c>
      <c r="N3156">
        <f t="shared" si="99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f t="shared" si="98"/>
        <v>799.70220000000006</v>
      </c>
      <c r="N3157">
        <f t="shared" si="99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f t="shared" si="98"/>
        <v>869.87739999999997</v>
      </c>
      <c r="N3158">
        <f t="shared" si="99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f t="shared" si="98"/>
        <v>56.178899999999999</v>
      </c>
      <c r="N3159">
        <f t="shared" si="99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f t="shared" si="98"/>
        <v>114.93599999999999</v>
      </c>
      <c r="N3160">
        <f t="shared" si="99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f t="shared" si="98"/>
        <v>1977.4237999999998</v>
      </c>
      <c r="N3161">
        <f t="shared" si="99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f t="shared" si="98"/>
        <v>198.55660000000003</v>
      </c>
      <c r="N3162">
        <f t="shared" si="99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f t="shared" si="98"/>
        <v>1019.8760000000001</v>
      </c>
      <c r="N3163">
        <f t="shared" si="99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f t="shared" si="98"/>
        <v>569.61339999999996</v>
      </c>
      <c r="N3164">
        <f t="shared" si="99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f t="shared" si="98"/>
        <v>593.42579999999998</v>
      </c>
      <c r="N3165">
        <f t="shared" si="99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f t="shared" si="98"/>
        <v>267.5625</v>
      </c>
      <c r="N3166">
        <f t="shared" si="99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f t="shared" si="98"/>
        <v>19.832699999999999</v>
      </c>
      <c r="N3167">
        <f t="shared" si="99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f t="shared" si="98"/>
        <v>78.9602</v>
      </c>
      <c r="N3168">
        <f t="shared" si="99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f t="shared" si="98"/>
        <v>623.76600000000008</v>
      </c>
      <c r="N3169">
        <f t="shared" si="99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f t="shared" si="98"/>
        <v>43.157400000000003</v>
      </c>
      <c r="N3170">
        <f t="shared" si="99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f t="shared" si="98"/>
        <v>219.81960000000001</v>
      </c>
      <c r="N3171">
        <f t="shared" si="99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f t="shared" si="98"/>
        <v>191.3424</v>
      </c>
      <c r="N3172">
        <f t="shared" si="99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f t="shared" si="98"/>
        <v>47.037700000000001</v>
      </c>
      <c r="N3173">
        <f t="shared" si="99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f t="shared" si="98"/>
        <v>68.075200000000009</v>
      </c>
      <c r="N3174">
        <f t="shared" si="99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f t="shared" si="98"/>
        <v>1112.8946000000001</v>
      </c>
      <c r="N3175">
        <f t="shared" si="99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f t="shared" si="98"/>
        <v>1934.3601999999998</v>
      </c>
      <c r="N3176">
        <f t="shared" si="99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f t="shared" si="98"/>
        <v>387.68969999999996</v>
      </c>
      <c r="N3177">
        <f t="shared" si="99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f t="shared" si="98"/>
        <v>99.256</v>
      </c>
      <c r="N3178">
        <f t="shared" si="99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f t="shared" si="98"/>
        <v>440.95439999999996</v>
      </c>
      <c r="N3179">
        <f t="shared" si="99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f t="shared" si="98"/>
        <v>7</v>
      </c>
      <c r="N3180">
        <f t="shared" si="99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f t="shared" si="98"/>
        <v>1183.1648</v>
      </c>
      <c r="N3181">
        <f t="shared" si="99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f t="shared" si="98"/>
        <v>51.97290000000001</v>
      </c>
      <c r="N3182">
        <f t="shared" si="99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f t="shared" si="98"/>
        <v>511.81199999999995</v>
      </c>
      <c r="N3183">
        <f t="shared" si="99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f t="shared" si="98"/>
        <v>330.40320000000003</v>
      </c>
      <c r="N3184">
        <f t="shared" si="99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f t="shared" si="98"/>
        <v>91.83720000000001</v>
      </c>
      <c r="N3185">
        <f t="shared" si="99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f t="shared" si="98"/>
        <v>762.10140000000001</v>
      </c>
      <c r="N3186">
        <f t="shared" si="99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f t="shared" si="98"/>
        <v>352.2509</v>
      </c>
      <c r="N3187">
        <f t="shared" si="99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f t="shared" si="98"/>
        <v>1193.1383999999998</v>
      </c>
      <c r="N3188">
        <f t="shared" si="99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f t="shared" si="98"/>
        <v>459.75060000000002</v>
      </c>
      <c r="N3189">
        <f t="shared" si="99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f t="shared" si="98"/>
        <v>1708.5268000000001</v>
      </c>
      <c r="N3190">
        <f t="shared" si="99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f t="shared" si="98"/>
        <v>113.42760000000001</v>
      </c>
      <c r="N3191">
        <f t="shared" si="99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f t="shared" si="98"/>
        <v>500.14300000000003</v>
      </c>
      <c r="N3192">
        <f t="shared" si="99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f t="shared" si="98"/>
        <v>1119.3545999999999</v>
      </c>
      <c r="N3193">
        <f t="shared" si="99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f t="shared" si="98"/>
        <v>27.8352</v>
      </c>
      <c r="N3194">
        <f t="shared" si="99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f t="shared" si="98"/>
        <v>241.49459999999999</v>
      </c>
      <c r="N3195">
        <f t="shared" si="99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f t="shared" si="98"/>
        <v>1059.4317000000001</v>
      </c>
      <c r="N3196">
        <f t="shared" si="99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f t="shared" si="98"/>
        <v>1198.8604</v>
      </c>
      <c r="N3197">
        <f t="shared" si="99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f t="shared" si="98"/>
        <v>19.114000000000001</v>
      </c>
      <c r="N3198">
        <f t="shared" si="99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f t="shared" si="98"/>
        <v>227.32850000000005</v>
      </c>
      <c r="N3199">
        <f t="shared" si="99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f t="shared" si="98"/>
        <v>60.218999999999994</v>
      </c>
      <c r="N3200">
        <f t="shared" si="99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f t="shared" si="98"/>
        <v>1863.3425999999999</v>
      </c>
      <c r="N3201">
        <f t="shared" si="99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f t="shared" si="98"/>
        <v>389.3175</v>
      </c>
      <c r="N3202">
        <f t="shared" si="99"/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f t="shared" ref="M3203:M3266" si="100">D3203*E3203</f>
        <v>1074.6773000000001</v>
      </c>
      <c r="N3203">
        <f t="shared" ref="N3203:N3266" si="101">D3203-M3203</f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f t="shared" si="100"/>
        <v>2308.9823999999999</v>
      </c>
      <c r="N3204">
        <f t="shared" si="101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f t="shared" si="100"/>
        <v>1088.4525000000001</v>
      </c>
      <c r="N3205">
        <f t="shared" si="101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f t="shared" si="100"/>
        <v>754.7722</v>
      </c>
      <c r="N3206">
        <f t="shared" si="101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f t="shared" si="100"/>
        <v>1058.1108999999999</v>
      </c>
      <c r="N3207">
        <f t="shared" si="101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f t="shared" si="100"/>
        <v>23.049600000000002</v>
      </c>
      <c r="N3208">
        <f t="shared" si="101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f t="shared" si="100"/>
        <v>2323.2957999999999</v>
      </c>
      <c r="N3209">
        <f t="shared" si="101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f t="shared" si="100"/>
        <v>381.09839999999997</v>
      </c>
      <c r="N3210">
        <f t="shared" si="101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f t="shared" si="100"/>
        <v>45.976799999999997</v>
      </c>
      <c r="N3211">
        <f t="shared" si="101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f t="shared" si="100"/>
        <v>314.28750000000002</v>
      </c>
      <c r="N3212">
        <f t="shared" si="101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f t="shared" si="100"/>
        <v>2117.8463999999999</v>
      </c>
      <c r="N3213">
        <f t="shared" si="101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f t="shared" si="100"/>
        <v>119.0808</v>
      </c>
      <c r="N3214">
        <f t="shared" si="101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f t="shared" si="100"/>
        <v>10.6318</v>
      </c>
      <c r="N3215">
        <f t="shared" si="101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f t="shared" si="100"/>
        <v>538.50720000000001</v>
      </c>
      <c r="N3216">
        <f t="shared" si="101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f t="shared" si="100"/>
        <v>935.37840000000006</v>
      </c>
      <c r="N3217">
        <f t="shared" si="101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f t="shared" si="100"/>
        <v>1553.4974</v>
      </c>
      <c r="N3218">
        <f t="shared" si="101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f t="shared" si="100"/>
        <v>223.0368</v>
      </c>
      <c r="N3219">
        <f t="shared" si="101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f t="shared" si="100"/>
        <v>476.88900000000001</v>
      </c>
      <c r="N3220">
        <f t="shared" si="101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f t="shared" si="100"/>
        <v>1257.2813999999998</v>
      </c>
      <c r="N3221">
        <f t="shared" si="101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f t="shared" si="100"/>
        <v>767.55599999999993</v>
      </c>
      <c r="N3222">
        <f t="shared" si="101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f t="shared" si="100"/>
        <v>453.17430000000002</v>
      </c>
      <c r="N3223">
        <f t="shared" si="101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f t="shared" si="100"/>
        <v>620.31900000000007</v>
      </c>
      <c r="N3224">
        <f t="shared" si="101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f t="shared" si="100"/>
        <v>2168.0639999999999</v>
      </c>
      <c r="N3225">
        <f t="shared" si="101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f t="shared" si="100"/>
        <v>61.17</v>
      </c>
      <c r="N3226">
        <f t="shared" si="101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f t="shared" si="100"/>
        <v>172.63800000000003</v>
      </c>
      <c r="N3227">
        <f t="shared" si="101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f t="shared" si="100"/>
        <v>274.08150000000001</v>
      </c>
      <c r="N3228">
        <f t="shared" si="101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f t="shared" si="100"/>
        <v>1162.6295999999998</v>
      </c>
      <c r="N3229">
        <f t="shared" si="101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f t="shared" si="100"/>
        <v>187.82499999999999</v>
      </c>
      <c r="N3230">
        <f t="shared" si="101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f t="shared" si="100"/>
        <v>1088.7165</v>
      </c>
      <c r="N3231">
        <f t="shared" si="101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f t="shared" si="100"/>
        <v>118.17400000000001</v>
      </c>
      <c r="N3232">
        <f t="shared" si="101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f t="shared" si="100"/>
        <v>1196.6778000000002</v>
      </c>
      <c r="N3233">
        <f t="shared" si="101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f t="shared" si="100"/>
        <v>248.22880000000001</v>
      </c>
      <c r="N3234">
        <f t="shared" si="101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f t="shared" si="100"/>
        <v>1138.8799999999999</v>
      </c>
      <c r="N3235">
        <f t="shared" si="101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f t="shared" si="100"/>
        <v>823.49300000000005</v>
      </c>
      <c r="N3236">
        <f t="shared" si="101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f t="shared" si="100"/>
        <v>724.79520000000002</v>
      </c>
      <c r="N3237">
        <f t="shared" si="101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f t="shared" si="100"/>
        <v>143.24790000000002</v>
      </c>
      <c r="N3238">
        <f t="shared" si="101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f t="shared" si="100"/>
        <v>671.25519999999995</v>
      </c>
      <c r="N3239">
        <f t="shared" si="101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f t="shared" si="100"/>
        <v>180.76480000000001</v>
      </c>
      <c r="N3240">
        <f t="shared" si="101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f t="shared" si="100"/>
        <v>195.11699999999999</v>
      </c>
      <c r="N3241">
        <f t="shared" si="101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f t="shared" si="100"/>
        <v>170.8614</v>
      </c>
      <c r="N3242">
        <f t="shared" si="101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f t="shared" si="100"/>
        <v>469.57400000000001</v>
      </c>
      <c r="N3243">
        <f t="shared" si="101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f t="shared" si="100"/>
        <v>544.3152</v>
      </c>
      <c r="N3244">
        <f t="shared" si="101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f t="shared" si="100"/>
        <v>154.2912</v>
      </c>
      <c r="N3245">
        <f t="shared" si="101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f t="shared" si="100"/>
        <v>55.360900000000008</v>
      </c>
      <c r="N3246">
        <f t="shared" si="101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f t="shared" si="100"/>
        <v>681.3818</v>
      </c>
      <c r="N3247">
        <f t="shared" si="101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f t="shared" si="100"/>
        <v>299.02249999999998</v>
      </c>
      <c r="N3248">
        <f t="shared" si="101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f t="shared" si="100"/>
        <v>1357.3812</v>
      </c>
      <c r="N3249">
        <f t="shared" si="101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f t="shared" si="100"/>
        <v>1313.604</v>
      </c>
      <c r="N3250">
        <f t="shared" si="101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f t="shared" si="100"/>
        <v>521.16679999999997</v>
      </c>
      <c r="N3251">
        <f t="shared" si="101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f t="shared" si="100"/>
        <v>455.98800000000006</v>
      </c>
      <c r="N3252">
        <f t="shared" si="101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f t="shared" si="100"/>
        <v>140.60849999999999</v>
      </c>
      <c r="N3253">
        <f t="shared" si="101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f t="shared" si="100"/>
        <v>1082.0955999999999</v>
      </c>
      <c r="N3254">
        <f t="shared" si="101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f t="shared" si="100"/>
        <v>565.28989999999999</v>
      </c>
      <c r="N3255">
        <f t="shared" si="101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f t="shared" si="100"/>
        <v>869.70780000000013</v>
      </c>
      <c r="N3256">
        <f t="shared" si="101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f t="shared" si="100"/>
        <v>933.32749999999999</v>
      </c>
      <c r="N3257">
        <f t="shared" si="101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f t="shared" si="100"/>
        <v>1461.4512</v>
      </c>
      <c r="N3258">
        <f t="shared" si="101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f t="shared" si="100"/>
        <v>51.807200000000002</v>
      </c>
      <c r="N3259">
        <f t="shared" si="101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f t="shared" si="100"/>
        <v>1866.7319</v>
      </c>
      <c r="N3260">
        <f t="shared" si="101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f t="shared" si="100"/>
        <v>137.09640000000002</v>
      </c>
      <c r="N3261">
        <f t="shared" si="101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f t="shared" si="100"/>
        <v>98.98</v>
      </c>
      <c r="N3262">
        <f t="shared" si="101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f t="shared" si="100"/>
        <v>1122.6857</v>
      </c>
      <c r="N3263">
        <f t="shared" si="101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f t="shared" si="100"/>
        <v>919.69349999999997</v>
      </c>
      <c r="N3264">
        <f t="shared" si="101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f t="shared" si="100"/>
        <v>1303.547</v>
      </c>
      <c r="N3265">
        <f t="shared" si="101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f t="shared" si="100"/>
        <v>809.93859999999995</v>
      </c>
      <c r="N3266">
        <f t="shared" si="101"/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f t="shared" ref="M3267:M3330" si="102">D3267*E3267</f>
        <v>37.043999999999997</v>
      </c>
      <c r="N3267">
        <f t="shared" ref="N3267:N3330" si="103">D3267-M3267</f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f t="shared" si="102"/>
        <v>585.47320000000002</v>
      </c>
      <c r="N3268">
        <f t="shared" si="103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f t="shared" si="102"/>
        <v>954.75660000000005</v>
      </c>
      <c r="N3269">
        <f t="shared" si="103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f t="shared" si="102"/>
        <v>241.19000000000003</v>
      </c>
      <c r="N3270">
        <f t="shared" si="103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f t="shared" si="102"/>
        <v>1422.7983999999999</v>
      </c>
      <c r="N3271">
        <f t="shared" si="103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f t="shared" si="102"/>
        <v>399.25600000000003</v>
      </c>
      <c r="N3272">
        <f t="shared" si="103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f t="shared" si="102"/>
        <v>186.0728</v>
      </c>
      <c r="N3273">
        <f t="shared" si="103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f t="shared" si="102"/>
        <v>1624.6810999999998</v>
      </c>
      <c r="N3274">
        <f t="shared" si="103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f t="shared" si="102"/>
        <v>1372.3520000000001</v>
      </c>
      <c r="N3275">
        <f t="shared" si="103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f t="shared" si="102"/>
        <v>704.39679999999998</v>
      </c>
      <c r="N3276">
        <f t="shared" si="103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f t="shared" si="102"/>
        <v>1068.5056</v>
      </c>
      <c r="N3277">
        <f t="shared" si="103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f t="shared" si="102"/>
        <v>621.45330000000001</v>
      </c>
      <c r="N3278">
        <f t="shared" si="103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f t="shared" si="102"/>
        <v>270.39429999999999</v>
      </c>
      <c r="N3279">
        <f t="shared" si="103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f t="shared" si="102"/>
        <v>1038.635</v>
      </c>
      <c r="N3280">
        <f t="shared" si="103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f t="shared" si="102"/>
        <v>464.02159999999998</v>
      </c>
      <c r="N3281">
        <f t="shared" si="103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f t="shared" si="102"/>
        <v>781.26929999999993</v>
      </c>
      <c r="N3282">
        <f t="shared" si="103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f t="shared" si="102"/>
        <v>807.83269999999993</v>
      </c>
      <c r="N3283">
        <f t="shared" si="103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f t="shared" si="102"/>
        <v>22.819600000000001</v>
      </c>
      <c r="N3284">
        <f t="shared" si="103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f t="shared" si="102"/>
        <v>1188.8939999999998</v>
      </c>
      <c r="N3285">
        <f t="shared" si="103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f t="shared" si="102"/>
        <v>170.88</v>
      </c>
      <c r="N3286">
        <f t="shared" si="103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f t="shared" si="102"/>
        <v>39.125300000000003</v>
      </c>
      <c r="N3287">
        <f t="shared" si="103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f t="shared" si="102"/>
        <v>267.55079999999998</v>
      </c>
      <c r="N3288">
        <f t="shared" si="103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f t="shared" si="102"/>
        <v>825.19470000000013</v>
      </c>
      <c r="N3289">
        <f t="shared" si="103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f t="shared" si="102"/>
        <v>801.01479999999992</v>
      </c>
      <c r="N3290">
        <f t="shared" si="103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f t="shared" si="102"/>
        <v>676.98200000000008</v>
      </c>
      <c r="N3291">
        <f t="shared" si="103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f t="shared" si="102"/>
        <v>386.32300000000004</v>
      </c>
      <c r="N3292">
        <f t="shared" si="103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f t="shared" si="102"/>
        <v>18.549200000000003</v>
      </c>
      <c r="N3293">
        <f t="shared" si="103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f t="shared" si="102"/>
        <v>487.97579999999999</v>
      </c>
      <c r="N3294">
        <f t="shared" si="103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f t="shared" si="102"/>
        <v>868.22609999999997</v>
      </c>
      <c r="N3295">
        <f t="shared" si="103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f t="shared" si="102"/>
        <v>343.50319999999999</v>
      </c>
      <c r="N3296">
        <f t="shared" si="103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f t="shared" si="102"/>
        <v>305.07400000000001</v>
      </c>
      <c r="N3297">
        <f t="shared" si="103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f t="shared" si="102"/>
        <v>311.63</v>
      </c>
      <c r="N3298">
        <f t="shared" si="103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f t="shared" si="102"/>
        <v>1381.3792000000001</v>
      </c>
      <c r="N3299">
        <f t="shared" si="103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f t="shared" si="102"/>
        <v>167.49979999999999</v>
      </c>
      <c r="N3300">
        <f t="shared" si="103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f t="shared" si="102"/>
        <v>164.54480000000001</v>
      </c>
      <c r="N3301">
        <f t="shared" si="103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f t="shared" si="102"/>
        <v>1928.4194</v>
      </c>
      <c r="N3302">
        <f t="shared" si="103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f t="shared" si="102"/>
        <v>1081.0827000000002</v>
      </c>
      <c r="N3303">
        <f t="shared" si="103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f t="shared" si="102"/>
        <v>344.78999999999996</v>
      </c>
      <c r="N3304">
        <f t="shared" si="103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f t="shared" si="102"/>
        <v>70.133800000000008</v>
      </c>
      <c r="N3305">
        <f t="shared" si="103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f t="shared" si="102"/>
        <v>1183.05</v>
      </c>
      <c r="N3306">
        <f t="shared" si="103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f t="shared" si="102"/>
        <v>996.92459999999994</v>
      </c>
      <c r="N3307">
        <f t="shared" si="103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f t="shared" si="102"/>
        <v>343.31440000000003</v>
      </c>
      <c r="N3308">
        <f t="shared" si="103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f t="shared" si="102"/>
        <v>811.9763999999999</v>
      </c>
      <c r="N3309">
        <f t="shared" si="103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f t="shared" si="102"/>
        <v>721.43</v>
      </c>
      <c r="N3310">
        <f t="shared" si="103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f t="shared" si="102"/>
        <v>1282.029</v>
      </c>
      <c r="N3311">
        <f t="shared" si="103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f t="shared" si="102"/>
        <v>1870.4687999999999</v>
      </c>
      <c r="N3312">
        <f t="shared" si="103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f t="shared" si="102"/>
        <v>459.20140000000009</v>
      </c>
      <c r="N3313">
        <f t="shared" si="103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f t="shared" si="102"/>
        <v>397.67969999999997</v>
      </c>
      <c r="N3314">
        <f t="shared" si="103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f t="shared" si="102"/>
        <v>450.09800000000001</v>
      </c>
      <c r="N3315">
        <f t="shared" si="103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f t="shared" si="102"/>
        <v>148.17000000000002</v>
      </c>
      <c r="N3316">
        <f t="shared" si="103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f t="shared" si="102"/>
        <v>462.64</v>
      </c>
      <c r="N3317">
        <f t="shared" si="103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f t="shared" si="102"/>
        <v>1699.1309999999999</v>
      </c>
      <c r="N3318">
        <f t="shared" si="103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f t="shared" si="102"/>
        <v>551.5616</v>
      </c>
      <c r="N3319">
        <f t="shared" si="103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f t="shared" si="102"/>
        <v>205.82399999999998</v>
      </c>
      <c r="N3320">
        <f t="shared" si="103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f t="shared" si="102"/>
        <v>495.61049999999994</v>
      </c>
      <c r="N3321">
        <f t="shared" si="103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f t="shared" si="102"/>
        <v>8.3282000000000007</v>
      </c>
      <c r="N3322">
        <f t="shared" si="103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f t="shared" si="102"/>
        <v>159.0128</v>
      </c>
      <c r="N3323">
        <f t="shared" si="103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f t="shared" si="102"/>
        <v>672.41340000000002</v>
      </c>
      <c r="N3324">
        <f t="shared" si="103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f t="shared" si="102"/>
        <v>71.591999999999999</v>
      </c>
      <c r="N3325">
        <f t="shared" si="103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f t="shared" si="102"/>
        <v>384.79700000000003</v>
      </c>
      <c r="N3326">
        <f t="shared" si="103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f t="shared" si="102"/>
        <v>335.51530000000002</v>
      </c>
      <c r="N3327">
        <f t="shared" si="103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f t="shared" si="102"/>
        <v>265.18</v>
      </c>
      <c r="N3328">
        <f t="shared" si="103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f t="shared" si="102"/>
        <v>1048.8389999999999</v>
      </c>
      <c r="N3329">
        <f t="shared" si="103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f t="shared" si="102"/>
        <v>1353.2607999999998</v>
      </c>
      <c r="N3330">
        <f t="shared" si="103"/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f t="shared" ref="M3331:M3394" si="104">D3331*E3331</f>
        <v>209.56739999999999</v>
      </c>
      <c r="N3331">
        <f t="shared" ref="N3331:N3394" si="105">D3331-M3331</f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f t="shared" si="104"/>
        <v>340.41040000000004</v>
      </c>
      <c r="N3332">
        <f t="shared" si="105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f t="shared" si="104"/>
        <v>1407.2447999999999</v>
      </c>
      <c r="N3333">
        <f t="shared" si="105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f t="shared" si="104"/>
        <v>323.03270000000003</v>
      </c>
      <c r="N3334">
        <f t="shared" si="105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f t="shared" si="104"/>
        <v>129.6369</v>
      </c>
      <c r="N3335">
        <f t="shared" si="105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f t="shared" si="104"/>
        <v>724.62959999999998</v>
      </c>
      <c r="N3336">
        <f t="shared" si="105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f t="shared" si="104"/>
        <v>706.38599999999997</v>
      </c>
      <c r="N3337">
        <f t="shared" si="105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f t="shared" si="104"/>
        <v>206.75069999999997</v>
      </c>
      <c r="N3338">
        <f t="shared" si="105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f t="shared" si="104"/>
        <v>2112.9</v>
      </c>
      <c r="N3339">
        <f t="shared" si="105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f t="shared" si="104"/>
        <v>13.911</v>
      </c>
      <c r="N3340">
        <f t="shared" si="105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f t="shared" si="104"/>
        <v>913.51149999999996</v>
      </c>
      <c r="N3341">
        <f t="shared" si="105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f t="shared" si="104"/>
        <v>968.50459999999998</v>
      </c>
      <c r="N3342">
        <f t="shared" si="105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f t="shared" si="104"/>
        <v>704.75670000000002</v>
      </c>
      <c r="N3343">
        <f t="shared" si="105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f t="shared" si="104"/>
        <v>1601.5175999999999</v>
      </c>
      <c r="N3344">
        <f t="shared" si="105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f t="shared" si="104"/>
        <v>1088.2366</v>
      </c>
      <c r="N3345">
        <f t="shared" si="105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f t="shared" si="104"/>
        <v>35.879400000000004</v>
      </c>
      <c r="N3346">
        <f t="shared" si="105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f t="shared" si="104"/>
        <v>709.40449999999987</v>
      </c>
      <c r="N3347">
        <f t="shared" si="105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f t="shared" si="104"/>
        <v>2012.0820999999999</v>
      </c>
      <c r="N3348">
        <f t="shared" si="105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f t="shared" si="104"/>
        <v>85.017499999999998</v>
      </c>
      <c r="N3349">
        <f t="shared" si="105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f t="shared" si="104"/>
        <v>688.85879999999997</v>
      </c>
      <c r="N3350">
        <f t="shared" si="105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f t="shared" si="104"/>
        <v>2332.1728999999996</v>
      </c>
      <c r="N3351">
        <f t="shared" si="105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f t="shared" si="104"/>
        <v>196.15079999999998</v>
      </c>
      <c r="N3352">
        <f t="shared" si="105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f t="shared" si="104"/>
        <v>212.79720000000003</v>
      </c>
      <c r="N3353">
        <f t="shared" si="105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f t="shared" si="104"/>
        <v>930.68139999999994</v>
      </c>
      <c r="N3354">
        <f t="shared" si="105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f t="shared" si="104"/>
        <v>918.95780000000002</v>
      </c>
      <c r="N3355">
        <f t="shared" si="105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f t="shared" si="104"/>
        <v>359.12900000000002</v>
      </c>
      <c r="N3356">
        <f t="shared" si="105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f t="shared" si="104"/>
        <v>193.80869999999999</v>
      </c>
      <c r="N3357">
        <f t="shared" si="105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f t="shared" si="104"/>
        <v>1234.2616</v>
      </c>
      <c r="N3358">
        <f t="shared" si="105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f t="shared" si="104"/>
        <v>920.74</v>
      </c>
      <c r="N3359">
        <f t="shared" si="105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f t="shared" si="104"/>
        <v>1170.5174999999999</v>
      </c>
      <c r="N3360">
        <f t="shared" si="105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f t="shared" si="104"/>
        <v>211.791</v>
      </c>
      <c r="N3361">
        <f t="shared" si="105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f t="shared" si="104"/>
        <v>714.52260000000001</v>
      </c>
      <c r="N3362">
        <f t="shared" si="105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f t="shared" si="104"/>
        <v>1652.74</v>
      </c>
      <c r="N3363">
        <f t="shared" si="105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f t="shared" si="104"/>
        <v>176.50079999999997</v>
      </c>
      <c r="N3364">
        <f t="shared" si="105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f t="shared" si="104"/>
        <v>572.04419999999993</v>
      </c>
      <c r="N3365">
        <f t="shared" si="105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f t="shared" si="104"/>
        <v>37.636900000000004</v>
      </c>
      <c r="N3366">
        <f t="shared" si="105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f t="shared" si="104"/>
        <v>853.09430000000009</v>
      </c>
      <c r="N3367">
        <f t="shared" si="105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f t="shared" si="104"/>
        <v>1644.1573999999998</v>
      </c>
      <c r="N3368">
        <f t="shared" si="105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f t="shared" si="104"/>
        <v>223.03580000000002</v>
      </c>
      <c r="N3369">
        <f t="shared" si="105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f t="shared" si="104"/>
        <v>822.14880000000005</v>
      </c>
      <c r="N3370">
        <f t="shared" si="105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f t="shared" si="104"/>
        <v>684.18560000000002</v>
      </c>
      <c r="N3371">
        <f t="shared" si="105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f t="shared" si="104"/>
        <v>225.19050000000004</v>
      </c>
      <c r="N3372">
        <f t="shared" si="105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f t="shared" si="104"/>
        <v>18.613299999999999</v>
      </c>
      <c r="N3373">
        <f t="shared" si="105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f t="shared" si="104"/>
        <v>1301.8949999999998</v>
      </c>
      <c r="N3374">
        <f t="shared" si="105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f t="shared" si="104"/>
        <v>845.46180000000004</v>
      </c>
      <c r="N3375">
        <f t="shared" si="105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f t="shared" si="104"/>
        <v>1569.338</v>
      </c>
      <c r="N3376">
        <f t="shared" si="105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f t="shared" si="104"/>
        <v>421.00200000000001</v>
      </c>
      <c r="N3377">
        <f t="shared" si="105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f t="shared" si="104"/>
        <v>332.25900000000001</v>
      </c>
      <c r="N3378">
        <f t="shared" si="105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f t="shared" si="104"/>
        <v>1995.2485999999999</v>
      </c>
      <c r="N3379">
        <f t="shared" si="105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f t="shared" si="104"/>
        <v>711.57470000000001</v>
      </c>
      <c r="N3380">
        <f t="shared" si="105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f t="shared" si="104"/>
        <v>141.95940000000002</v>
      </c>
      <c r="N3381">
        <f t="shared" si="105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f t="shared" si="104"/>
        <v>174.97290000000001</v>
      </c>
      <c r="N3382">
        <f t="shared" si="105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f t="shared" si="104"/>
        <v>1897.5506</v>
      </c>
      <c r="N3383">
        <f t="shared" si="105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f t="shared" si="104"/>
        <v>870.25</v>
      </c>
      <c r="N3384">
        <f t="shared" si="105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f t="shared" si="104"/>
        <v>1138.8800000000001</v>
      </c>
      <c r="N3385">
        <f t="shared" si="105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f t="shared" si="104"/>
        <v>1058.742</v>
      </c>
      <c r="N3386">
        <f t="shared" si="105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f t="shared" si="104"/>
        <v>2087.0346</v>
      </c>
      <c r="N3387">
        <f t="shared" si="105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f t="shared" si="104"/>
        <v>624.61880000000008</v>
      </c>
      <c r="N3388">
        <f t="shared" si="105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f t="shared" si="104"/>
        <v>1597.6134</v>
      </c>
      <c r="N3389">
        <f t="shared" si="105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f t="shared" si="104"/>
        <v>71.166899999999998</v>
      </c>
      <c r="N3390">
        <f t="shared" si="105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f t="shared" si="104"/>
        <v>47.333999999999996</v>
      </c>
      <c r="N3391">
        <f t="shared" si="105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f t="shared" si="104"/>
        <v>466.78040000000004</v>
      </c>
      <c r="N3392">
        <f t="shared" si="105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f t="shared" si="104"/>
        <v>1518.768</v>
      </c>
      <c r="N3393">
        <f t="shared" si="105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f t="shared" si="104"/>
        <v>1096.0430000000001</v>
      </c>
      <c r="N3394">
        <f t="shared" si="105"/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f t="shared" ref="M3395:M3458" si="106">D3395*E3395</f>
        <v>591.34929999999997</v>
      </c>
      <c r="N3395">
        <f t="shared" ref="N3395:N3458" si="107">D3395-M3395</f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f t="shared" si="106"/>
        <v>730.22399999999993</v>
      </c>
      <c r="N3396">
        <f t="shared" si="107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f t="shared" si="106"/>
        <v>177.107</v>
      </c>
      <c r="N3397">
        <f t="shared" si="107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f t="shared" si="106"/>
        <v>1152.425</v>
      </c>
      <c r="N3398">
        <f t="shared" si="107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f t="shared" si="106"/>
        <v>897.0453</v>
      </c>
      <c r="N3399">
        <f t="shared" si="107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f t="shared" si="106"/>
        <v>1943.6820000000002</v>
      </c>
      <c r="N3400">
        <f t="shared" si="107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f t="shared" si="106"/>
        <v>653.48249999999996</v>
      </c>
      <c r="N3401">
        <f t="shared" si="107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f t="shared" si="106"/>
        <v>0</v>
      </c>
      <c r="N3402">
        <f t="shared" si="107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f t="shared" si="106"/>
        <v>153.19710000000001</v>
      </c>
      <c r="N3403">
        <f t="shared" si="107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f t="shared" si="106"/>
        <v>332.70159999999998</v>
      </c>
      <c r="N3404">
        <f t="shared" si="107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f t="shared" si="106"/>
        <v>615.96299999999997</v>
      </c>
      <c r="N3405">
        <f t="shared" si="107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f t="shared" si="106"/>
        <v>461.54419999999999</v>
      </c>
      <c r="N3406">
        <f t="shared" si="107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f t="shared" si="106"/>
        <v>1300.1415</v>
      </c>
      <c r="N3407">
        <f t="shared" si="107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f t="shared" si="106"/>
        <v>7.7552000000000003</v>
      </c>
      <c r="N3408">
        <f t="shared" si="107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f t="shared" si="106"/>
        <v>1112.7888</v>
      </c>
      <c r="N3409">
        <f t="shared" si="107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f t="shared" si="106"/>
        <v>972.94749999999999</v>
      </c>
      <c r="N3410">
        <f t="shared" si="107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f t="shared" si="106"/>
        <v>629.77430000000004</v>
      </c>
      <c r="N3411">
        <f t="shared" si="107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f t="shared" si="106"/>
        <v>317.06560000000002</v>
      </c>
      <c r="N3412">
        <f t="shared" si="107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f t="shared" si="106"/>
        <v>78.539500000000004</v>
      </c>
      <c r="N3413">
        <f t="shared" si="107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f t="shared" si="106"/>
        <v>983.79599999999982</v>
      </c>
      <c r="N3414">
        <f t="shared" si="107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f t="shared" si="106"/>
        <v>1275.8724000000002</v>
      </c>
      <c r="N3415">
        <f t="shared" si="107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f t="shared" si="106"/>
        <v>63.764399999999995</v>
      </c>
      <c r="N3416">
        <f t="shared" si="107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f t="shared" si="106"/>
        <v>89.570999999999998</v>
      </c>
      <c r="N3417">
        <f t="shared" si="107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f t="shared" si="106"/>
        <v>540.33330000000001</v>
      </c>
      <c r="N3418">
        <f t="shared" si="107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f t="shared" si="106"/>
        <v>563.68319999999994</v>
      </c>
      <c r="N3419">
        <f t="shared" si="107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f t="shared" si="106"/>
        <v>673.56479999999999</v>
      </c>
      <c r="N3420">
        <f t="shared" si="107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f t="shared" si="106"/>
        <v>957.38209999999992</v>
      </c>
      <c r="N3421">
        <f t="shared" si="107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f t="shared" si="106"/>
        <v>205.22230000000002</v>
      </c>
      <c r="N3422">
        <f t="shared" si="107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f t="shared" si="106"/>
        <v>652.69439999999997</v>
      </c>
      <c r="N3423">
        <f t="shared" si="107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f t="shared" si="106"/>
        <v>461.47500000000002</v>
      </c>
      <c r="N3424">
        <f t="shared" si="107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f t="shared" si="106"/>
        <v>402.53129999999993</v>
      </c>
      <c r="N3425">
        <f t="shared" si="107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f t="shared" si="106"/>
        <v>874.12600000000009</v>
      </c>
      <c r="N3426">
        <f t="shared" si="107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f t="shared" si="106"/>
        <v>628.26299999999992</v>
      </c>
      <c r="N3427">
        <f t="shared" si="107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f t="shared" si="106"/>
        <v>76.049000000000007</v>
      </c>
      <c r="N3428">
        <f t="shared" si="107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f t="shared" si="106"/>
        <v>1320.0048000000002</v>
      </c>
      <c r="N3429">
        <f t="shared" si="107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f t="shared" si="106"/>
        <v>92.327000000000012</v>
      </c>
      <c r="N3430">
        <f t="shared" si="107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f t="shared" si="106"/>
        <v>42.640199999999993</v>
      </c>
      <c r="N3431">
        <f t="shared" si="107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f t="shared" si="106"/>
        <v>28.220600000000001</v>
      </c>
      <c r="N3432">
        <f t="shared" si="107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f t="shared" si="106"/>
        <v>187.30500000000001</v>
      </c>
      <c r="N3433">
        <f t="shared" si="107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f t="shared" si="106"/>
        <v>542.46</v>
      </c>
      <c r="N3434">
        <f t="shared" si="107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f t="shared" si="106"/>
        <v>1234.8899999999999</v>
      </c>
      <c r="N3435">
        <f t="shared" si="107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f t="shared" si="106"/>
        <v>183.89759999999998</v>
      </c>
      <c r="N3436">
        <f t="shared" si="107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f t="shared" si="106"/>
        <v>115.5414</v>
      </c>
      <c r="N3437">
        <f t="shared" si="107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f t="shared" si="106"/>
        <v>610.56520000000012</v>
      </c>
      <c r="N3438">
        <f t="shared" si="107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f t="shared" si="106"/>
        <v>1027.6376</v>
      </c>
      <c r="N3439">
        <f t="shared" si="107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f t="shared" si="106"/>
        <v>710.53800000000001</v>
      </c>
      <c r="N3440">
        <f t="shared" si="107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f t="shared" si="106"/>
        <v>1323.9631999999999</v>
      </c>
      <c r="N3441">
        <f t="shared" si="107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f t="shared" si="106"/>
        <v>150.21269999999998</v>
      </c>
      <c r="N3442">
        <f t="shared" si="107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f t="shared" si="106"/>
        <v>89.9084</v>
      </c>
      <c r="N3443">
        <f t="shared" si="107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f t="shared" si="106"/>
        <v>1120.9855000000002</v>
      </c>
      <c r="N3444">
        <f t="shared" si="107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f t="shared" si="106"/>
        <v>333.91800000000001</v>
      </c>
      <c r="N3445">
        <f t="shared" si="107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f t="shared" si="106"/>
        <v>157.12739999999999</v>
      </c>
      <c r="N3446">
        <f t="shared" si="107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f t="shared" si="106"/>
        <v>81.5505</v>
      </c>
      <c r="N3447">
        <f t="shared" si="107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f t="shared" si="106"/>
        <v>477.86420000000004</v>
      </c>
      <c r="N3448">
        <f t="shared" si="107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f t="shared" si="106"/>
        <v>47.674500000000002</v>
      </c>
      <c r="N3449">
        <f t="shared" si="107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f t="shared" si="106"/>
        <v>120.31229999999999</v>
      </c>
      <c r="N3450">
        <f t="shared" si="107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f t="shared" si="106"/>
        <v>1068.7467999999999</v>
      </c>
      <c r="N3451">
        <f t="shared" si="107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f t="shared" si="106"/>
        <v>1729.2364999999998</v>
      </c>
      <c r="N3452">
        <f t="shared" si="107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f t="shared" si="106"/>
        <v>1503.0807</v>
      </c>
      <c r="N3453">
        <f t="shared" si="107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f t="shared" si="106"/>
        <v>1214.1196000000002</v>
      </c>
      <c r="N3454">
        <f t="shared" si="107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f t="shared" si="106"/>
        <v>588.81940000000009</v>
      </c>
      <c r="N3455">
        <f t="shared" si="107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f t="shared" si="106"/>
        <v>9.0777000000000001</v>
      </c>
      <c r="N3456">
        <f t="shared" si="107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f t="shared" si="106"/>
        <v>825.83110000000011</v>
      </c>
      <c r="N3457">
        <f t="shared" si="107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f t="shared" si="106"/>
        <v>700.37799999999993</v>
      </c>
      <c r="N3458">
        <f t="shared" si="107"/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f t="shared" ref="M3459:M3522" si="108">D3459*E3459</f>
        <v>1058.4352999999999</v>
      </c>
      <c r="N3459">
        <f t="shared" ref="N3459:N3522" si="109">D3459-M3459</f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f t="shared" si="108"/>
        <v>19.628800000000002</v>
      </c>
      <c r="N3460">
        <f t="shared" si="109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f t="shared" si="108"/>
        <v>1228.4883</v>
      </c>
      <c r="N3461">
        <f t="shared" si="109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f t="shared" si="108"/>
        <v>67.3018</v>
      </c>
      <c r="N3462">
        <f t="shared" si="109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f t="shared" si="108"/>
        <v>809.24569999999994</v>
      </c>
      <c r="N3463">
        <f t="shared" si="109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f t="shared" si="108"/>
        <v>507.245</v>
      </c>
      <c r="N3464">
        <f t="shared" si="109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f t="shared" si="108"/>
        <v>2047.8352</v>
      </c>
      <c r="N3465">
        <f t="shared" si="109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f t="shared" si="108"/>
        <v>360.87690000000003</v>
      </c>
      <c r="N3466">
        <f t="shared" si="109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f t="shared" si="108"/>
        <v>824.0440000000001</v>
      </c>
      <c r="N3467">
        <f t="shared" si="109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f t="shared" si="108"/>
        <v>173.0592</v>
      </c>
      <c r="N3468">
        <f t="shared" si="109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f t="shared" si="108"/>
        <v>485.25299999999999</v>
      </c>
      <c r="N3469">
        <f t="shared" si="109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f t="shared" si="108"/>
        <v>1091.9159999999999</v>
      </c>
      <c r="N3470">
        <f t="shared" si="109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f t="shared" si="108"/>
        <v>95.426099999999991</v>
      </c>
      <c r="N3471">
        <f t="shared" si="109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f t="shared" si="108"/>
        <v>122.07089999999999</v>
      </c>
      <c r="N3472">
        <f t="shared" si="109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f t="shared" si="108"/>
        <v>843.35239999999999</v>
      </c>
      <c r="N3473">
        <f t="shared" si="109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f t="shared" si="108"/>
        <v>1110.3925999999999</v>
      </c>
      <c r="N3474">
        <f t="shared" si="109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f t="shared" si="108"/>
        <v>665.47199999999987</v>
      </c>
      <c r="N3475">
        <f t="shared" si="109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f t="shared" si="108"/>
        <v>73.292200000000008</v>
      </c>
      <c r="N3476">
        <f t="shared" si="109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f t="shared" si="108"/>
        <v>877.60749999999985</v>
      </c>
      <c r="N3477">
        <f t="shared" si="109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f t="shared" si="108"/>
        <v>25.683599999999998</v>
      </c>
      <c r="N3478">
        <f t="shared" si="109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f t="shared" si="108"/>
        <v>2141.7072000000003</v>
      </c>
      <c r="N3479">
        <f t="shared" si="109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f t="shared" si="108"/>
        <v>758.50600000000009</v>
      </c>
      <c r="N3480">
        <f t="shared" si="109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f t="shared" si="108"/>
        <v>218.67429999999999</v>
      </c>
      <c r="N3481">
        <f t="shared" si="109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f t="shared" si="108"/>
        <v>686.71799999999996</v>
      </c>
      <c r="N3482">
        <f t="shared" si="109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f t="shared" si="108"/>
        <v>1792.6363999999999</v>
      </c>
      <c r="N3483">
        <f t="shared" si="109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f t="shared" si="108"/>
        <v>495.34319999999997</v>
      </c>
      <c r="N3484">
        <f t="shared" si="109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f t="shared" si="108"/>
        <v>379.36360000000002</v>
      </c>
      <c r="N3485">
        <f t="shared" si="109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f t="shared" si="108"/>
        <v>1365.8960000000002</v>
      </c>
      <c r="N3486">
        <f t="shared" si="109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f t="shared" si="108"/>
        <v>1688.1788999999999</v>
      </c>
      <c r="N3487">
        <f t="shared" si="109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f t="shared" si="108"/>
        <v>293.4255</v>
      </c>
      <c r="N3488">
        <f t="shared" si="109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f t="shared" si="108"/>
        <v>292.11479999999995</v>
      </c>
      <c r="N3489">
        <f t="shared" si="109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f t="shared" si="108"/>
        <v>870.14400000000001</v>
      </c>
      <c r="N3490">
        <f t="shared" si="109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f t="shared" si="108"/>
        <v>667.5625</v>
      </c>
      <c r="N3491">
        <f t="shared" si="109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f t="shared" si="108"/>
        <v>97.771199999999993</v>
      </c>
      <c r="N3492">
        <f t="shared" si="109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f t="shared" si="108"/>
        <v>710.93619999999999</v>
      </c>
      <c r="N3493">
        <f t="shared" si="109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f t="shared" si="108"/>
        <v>926.37160000000006</v>
      </c>
      <c r="N3494">
        <f t="shared" si="109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f t="shared" si="108"/>
        <v>1591.4814999999999</v>
      </c>
      <c r="N3495">
        <f t="shared" si="109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f t="shared" si="108"/>
        <v>2483.5</v>
      </c>
      <c r="N3496">
        <f t="shared" si="109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f t="shared" si="108"/>
        <v>750.85710000000006</v>
      </c>
      <c r="N3497">
        <f t="shared" si="109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f t="shared" si="108"/>
        <v>1208.0432000000001</v>
      </c>
      <c r="N3498">
        <f t="shared" si="109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f t="shared" si="108"/>
        <v>172.2484</v>
      </c>
      <c r="N3499">
        <f t="shared" si="109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f t="shared" si="108"/>
        <v>649.18560000000002</v>
      </c>
      <c r="N3500">
        <f t="shared" si="109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f t="shared" si="108"/>
        <v>233.5625</v>
      </c>
      <c r="N3501">
        <f t="shared" si="109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f t="shared" si="108"/>
        <v>210.07119999999998</v>
      </c>
      <c r="N3502">
        <f t="shared" si="109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f t="shared" si="108"/>
        <v>291.8254</v>
      </c>
      <c r="N3503">
        <f t="shared" si="109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f t="shared" si="108"/>
        <v>550.07410000000004</v>
      </c>
      <c r="N3504">
        <f t="shared" si="109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f t="shared" si="108"/>
        <v>429.10239999999999</v>
      </c>
      <c r="N3505">
        <f t="shared" si="109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f t="shared" si="108"/>
        <v>1323.7536</v>
      </c>
      <c r="N3506">
        <f t="shared" si="109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f t="shared" si="108"/>
        <v>1957.5255</v>
      </c>
      <c r="N3507">
        <f t="shared" si="109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f t="shared" si="108"/>
        <v>516.48449999999991</v>
      </c>
      <c r="N3508">
        <f t="shared" si="109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f t="shared" si="108"/>
        <v>1719.2594999999999</v>
      </c>
      <c r="N3509">
        <f t="shared" si="109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f t="shared" si="108"/>
        <v>134.613</v>
      </c>
      <c r="N3510">
        <f t="shared" si="109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f t="shared" si="108"/>
        <v>903.30369999999994</v>
      </c>
      <c r="N3511">
        <f t="shared" si="109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f t="shared" si="108"/>
        <v>276.81780000000003</v>
      </c>
      <c r="N3512">
        <f t="shared" si="109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f t="shared" si="108"/>
        <v>1067.0625</v>
      </c>
      <c r="N3513">
        <f t="shared" si="109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f t="shared" si="108"/>
        <v>576.63250000000005</v>
      </c>
      <c r="N3514">
        <f t="shared" si="109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f t="shared" si="108"/>
        <v>1057.7447999999999</v>
      </c>
      <c r="N3515">
        <f t="shared" si="109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f t="shared" si="108"/>
        <v>0</v>
      </c>
      <c r="N3516">
        <f t="shared" si="109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f t="shared" si="108"/>
        <v>804.60119999999995</v>
      </c>
      <c r="N3517">
        <f t="shared" si="109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f t="shared" si="108"/>
        <v>208.83359999999999</v>
      </c>
      <c r="N3518">
        <f t="shared" si="109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f t="shared" si="108"/>
        <v>1000.131</v>
      </c>
      <c r="N3519">
        <f t="shared" si="109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f t="shared" si="108"/>
        <v>2071.3702000000003</v>
      </c>
      <c r="N3520">
        <f t="shared" si="109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f t="shared" si="108"/>
        <v>77.985599999999991</v>
      </c>
      <c r="N3521">
        <f t="shared" si="109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f t="shared" si="108"/>
        <v>33.321899999999999</v>
      </c>
      <c r="N3522">
        <f t="shared" si="109"/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f t="shared" ref="M3523:M3586" si="110">D3523*E3523</f>
        <v>1948.99</v>
      </c>
      <c r="N3523">
        <f t="shared" ref="N3523:N3586" si="111">D3523-M3523</f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f t="shared" si="110"/>
        <v>34.326900000000002</v>
      </c>
      <c r="N3524">
        <f t="shared" si="111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f t="shared" si="110"/>
        <v>143.80600000000001</v>
      </c>
      <c r="N3525">
        <f t="shared" si="111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f t="shared" si="110"/>
        <v>32.6325</v>
      </c>
      <c r="N3526">
        <f t="shared" si="111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f t="shared" si="110"/>
        <v>482.76919999999996</v>
      </c>
      <c r="N3527">
        <f t="shared" si="111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f t="shared" si="110"/>
        <v>185.42599999999999</v>
      </c>
      <c r="N3528">
        <f t="shared" si="111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f t="shared" si="110"/>
        <v>191.47000000000003</v>
      </c>
      <c r="N3529">
        <f t="shared" si="111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f t="shared" si="110"/>
        <v>915.71999999999991</v>
      </c>
      <c r="N3530">
        <f t="shared" si="111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f t="shared" si="110"/>
        <v>1865.5806000000002</v>
      </c>
      <c r="N3531">
        <f t="shared" si="111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f t="shared" si="110"/>
        <v>563.45800000000008</v>
      </c>
      <c r="N3532">
        <f t="shared" si="111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f t="shared" si="110"/>
        <v>1321.3002000000001</v>
      </c>
      <c r="N3533">
        <f t="shared" si="111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f t="shared" si="110"/>
        <v>1237.7464</v>
      </c>
      <c r="N3534">
        <f t="shared" si="111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f t="shared" si="110"/>
        <v>305.42759999999998</v>
      </c>
      <c r="N3535">
        <f t="shared" si="111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f t="shared" si="110"/>
        <v>274.78489999999999</v>
      </c>
      <c r="N3536">
        <f t="shared" si="111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f t="shared" si="110"/>
        <v>215.40220000000002</v>
      </c>
      <c r="N3537">
        <f t="shared" si="111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f t="shared" si="110"/>
        <v>1210.0944999999999</v>
      </c>
      <c r="N3538">
        <f t="shared" si="111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f t="shared" si="110"/>
        <v>1080.1030000000001</v>
      </c>
      <c r="N3539">
        <f t="shared" si="111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f t="shared" si="110"/>
        <v>537.85079999999994</v>
      </c>
      <c r="N3540">
        <f t="shared" si="111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f t="shared" si="110"/>
        <v>774.96209999999996</v>
      </c>
      <c r="N3541">
        <f t="shared" si="111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f t="shared" si="110"/>
        <v>496.51049999999998</v>
      </c>
      <c r="N3542">
        <f t="shared" si="111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f t="shared" si="110"/>
        <v>423.90100000000007</v>
      </c>
      <c r="N3543">
        <f t="shared" si="111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f t="shared" si="110"/>
        <v>80.480399999999989</v>
      </c>
      <c r="N3544">
        <f t="shared" si="111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f t="shared" si="110"/>
        <v>14.734200000000001</v>
      </c>
      <c r="N3545">
        <f t="shared" si="111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f t="shared" si="110"/>
        <v>177.49240000000003</v>
      </c>
      <c r="N3546">
        <f t="shared" si="111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f t="shared" si="110"/>
        <v>64.123800000000003</v>
      </c>
      <c r="N3547">
        <f t="shared" si="111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f t="shared" si="110"/>
        <v>1104.0083999999999</v>
      </c>
      <c r="N3548">
        <f t="shared" si="111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f t="shared" si="110"/>
        <v>345.29839999999996</v>
      </c>
      <c r="N3549">
        <f t="shared" si="111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f t="shared" si="110"/>
        <v>1200.3004000000001</v>
      </c>
      <c r="N3550">
        <f t="shared" si="111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f t="shared" si="110"/>
        <v>19.460399999999996</v>
      </c>
      <c r="N3551">
        <f t="shared" si="111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f t="shared" si="110"/>
        <v>496.95359999999999</v>
      </c>
      <c r="N3552">
        <f t="shared" si="111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f t="shared" si="110"/>
        <v>517.02800000000002</v>
      </c>
      <c r="N3553">
        <f t="shared" si="111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f t="shared" si="110"/>
        <v>374.83680000000004</v>
      </c>
      <c r="N3554">
        <f t="shared" si="111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f t="shared" si="110"/>
        <v>544.17510000000004</v>
      </c>
      <c r="N3555">
        <f t="shared" si="111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f t="shared" si="110"/>
        <v>1799.6004</v>
      </c>
      <c r="N3556">
        <f t="shared" si="111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f t="shared" si="110"/>
        <v>705.38580000000002</v>
      </c>
      <c r="N3557">
        <f t="shared" si="111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f t="shared" si="110"/>
        <v>140.1095</v>
      </c>
      <c r="N3558">
        <f t="shared" si="111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f t="shared" si="110"/>
        <v>809.45319999999992</v>
      </c>
      <c r="N3559">
        <f t="shared" si="111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f t="shared" si="110"/>
        <v>115.30680000000001</v>
      </c>
      <c r="N3560">
        <f t="shared" si="111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f t="shared" si="110"/>
        <v>301.39510000000001</v>
      </c>
      <c r="N3561">
        <f t="shared" si="111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f t="shared" si="110"/>
        <v>157.2276</v>
      </c>
      <c r="N3562">
        <f t="shared" si="111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f t="shared" si="110"/>
        <v>1087.0146</v>
      </c>
      <c r="N3563">
        <f t="shared" si="111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f t="shared" si="110"/>
        <v>971.07499999999993</v>
      </c>
      <c r="N3564">
        <f t="shared" si="111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f t="shared" si="110"/>
        <v>620.54</v>
      </c>
      <c r="N3565">
        <f t="shared" si="111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f t="shared" si="110"/>
        <v>1148.4176</v>
      </c>
      <c r="N3566">
        <f t="shared" si="111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f t="shared" si="110"/>
        <v>211.03919999999999</v>
      </c>
      <c r="N3567">
        <f t="shared" si="111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f t="shared" si="110"/>
        <v>473.34639999999996</v>
      </c>
      <c r="N3568">
        <f t="shared" si="111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f t="shared" si="110"/>
        <v>1337.2532000000001</v>
      </c>
      <c r="N3569">
        <f t="shared" si="111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f t="shared" si="110"/>
        <v>898.61829999999998</v>
      </c>
      <c r="N3570">
        <f t="shared" si="111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f t="shared" si="110"/>
        <v>216.51079999999999</v>
      </c>
      <c r="N3571">
        <f t="shared" si="111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f t="shared" si="110"/>
        <v>1115.8996999999999</v>
      </c>
      <c r="N3572">
        <f t="shared" si="111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f t="shared" si="110"/>
        <v>533.88290000000006</v>
      </c>
      <c r="N3573">
        <f t="shared" si="111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f t="shared" si="110"/>
        <v>20.0596</v>
      </c>
      <c r="N3574">
        <f t="shared" si="111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f t="shared" si="110"/>
        <v>1252.1232</v>
      </c>
      <c r="N3575">
        <f t="shared" si="111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f t="shared" si="110"/>
        <v>56.185600000000008</v>
      </c>
      <c r="N3576">
        <f t="shared" si="111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f t="shared" si="110"/>
        <v>28.119000000000003</v>
      </c>
      <c r="N3577">
        <f t="shared" si="111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f t="shared" si="110"/>
        <v>551.33279999999991</v>
      </c>
      <c r="N3578">
        <f t="shared" si="111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f t="shared" si="110"/>
        <v>80.490400000000008</v>
      </c>
      <c r="N3579">
        <f t="shared" si="111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f t="shared" si="110"/>
        <v>42.694399999999995</v>
      </c>
      <c r="N3580">
        <f t="shared" si="111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f t="shared" si="110"/>
        <v>786.99149999999997</v>
      </c>
      <c r="N3581">
        <f t="shared" si="111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f t="shared" si="110"/>
        <v>412.27379999999999</v>
      </c>
      <c r="N3582">
        <f t="shared" si="111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f t="shared" si="110"/>
        <v>592.88959999999997</v>
      </c>
      <c r="N3583">
        <f t="shared" si="111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f t="shared" si="110"/>
        <v>542.63679999999999</v>
      </c>
      <c r="N3584">
        <f t="shared" si="111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f t="shared" si="110"/>
        <v>73.727500000000006</v>
      </c>
      <c r="N3585">
        <f t="shared" si="111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f t="shared" si="110"/>
        <v>602.71960000000001</v>
      </c>
      <c r="N3586">
        <f t="shared" si="111"/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f t="shared" ref="M3587:M3650" si="112">D3587*E3587</f>
        <v>625.34780000000012</v>
      </c>
      <c r="N3587">
        <f t="shared" ref="N3587:N3650" si="113">D3587-M3587</f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f t="shared" si="112"/>
        <v>430.22070000000008</v>
      </c>
      <c r="N3588">
        <f t="shared" si="113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f t="shared" si="112"/>
        <v>617.15920000000006</v>
      </c>
      <c r="N3589">
        <f t="shared" si="113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f t="shared" si="112"/>
        <v>320.7106</v>
      </c>
      <c r="N3590">
        <f t="shared" si="113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f t="shared" si="112"/>
        <v>140.35679999999999</v>
      </c>
      <c r="N3591">
        <f t="shared" si="113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f t="shared" si="112"/>
        <v>125.979</v>
      </c>
      <c r="N3592">
        <f t="shared" si="113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f t="shared" si="112"/>
        <v>252.369</v>
      </c>
      <c r="N3593">
        <f t="shared" si="113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f t="shared" si="112"/>
        <v>809.1724999999999</v>
      </c>
      <c r="N3594">
        <f t="shared" si="113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f t="shared" si="112"/>
        <v>1221.7016000000001</v>
      </c>
      <c r="N3595">
        <f t="shared" si="113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f t="shared" si="112"/>
        <v>96.417000000000002</v>
      </c>
      <c r="N3596">
        <f t="shared" si="113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f t="shared" si="112"/>
        <v>380.93939999999998</v>
      </c>
      <c r="N3597">
        <f t="shared" si="113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f t="shared" si="112"/>
        <v>33.814999999999998</v>
      </c>
      <c r="N3598">
        <f t="shared" si="113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f t="shared" si="112"/>
        <v>570.76739999999995</v>
      </c>
      <c r="N3599">
        <f t="shared" si="113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f t="shared" si="112"/>
        <v>840.93299999999999</v>
      </c>
      <c r="N3600">
        <f t="shared" si="113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f t="shared" si="112"/>
        <v>862.56719999999996</v>
      </c>
      <c r="N3601">
        <f t="shared" si="113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f t="shared" si="112"/>
        <v>453.71099999999996</v>
      </c>
      <c r="N3602">
        <f t="shared" si="113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f t="shared" si="112"/>
        <v>75.030999999999992</v>
      </c>
      <c r="N3603">
        <f t="shared" si="113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f t="shared" si="112"/>
        <v>210.66060000000002</v>
      </c>
      <c r="N3604">
        <f t="shared" si="113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f t="shared" si="112"/>
        <v>711.71350000000007</v>
      </c>
      <c r="N3605">
        <f t="shared" si="113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f t="shared" si="112"/>
        <v>291.60250000000002</v>
      </c>
      <c r="N3606">
        <f t="shared" si="113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f t="shared" si="112"/>
        <v>1231.2248</v>
      </c>
      <c r="N3607">
        <f t="shared" si="113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f t="shared" si="112"/>
        <v>1316.7454</v>
      </c>
      <c r="N3608">
        <f t="shared" si="113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f t="shared" si="112"/>
        <v>259.96199999999999</v>
      </c>
      <c r="N3609">
        <f t="shared" si="113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f t="shared" si="112"/>
        <v>1573.941</v>
      </c>
      <c r="N3610">
        <f t="shared" si="113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f t="shared" si="112"/>
        <v>896.44799999999998</v>
      </c>
      <c r="N3611">
        <f t="shared" si="113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f t="shared" si="112"/>
        <v>1142.5478000000001</v>
      </c>
      <c r="N3612">
        <f t="shared" si="113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f t="shared" si="112"/>
        <v>336.51060000000001</v>
      </c>
      <c r="N3613">
        <f t="shared" si="113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f t="shared" si="112"/>
        <v>1551.4032</v>
      </c>
      <c r="N3614">
        <f t="shared" si="113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f t="shared" si="112"/>
        <v>572.62919999999997</v>
      </c>
      <c r="N3615">
        <f t="shared" si="113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f t="shared" si="112"/>
        <v>357.43600000000004</v>
      </c>
      <c r="N3616">
        <f t="shared" si="113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f t="shared" si="112"/>
        <v>1161.2011</v>
      </c>
      <c r="N3617">
        <f t="shared" si="113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f t="shared" si="112"/>
        <v>334.37</v>
      </c>
      <c r="N3618">
        <f t="shared" si="113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f t="shared" si="112"/>
        <v>1354.2573000000002</v>
      </c>
      <c r="N3619">
        <f t="shared" si="113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f t="shared" si="112"/>
        <v>1687.8383999999999</v>
      </c>
      <c r="N3620">
        <f t="shared" si="113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f t="shared" si="112"/>
        <v>1205.9449999999999</v>
      </c>
      <c r="N3621">
        <f t="shared" si="113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f t="shared" si="112"/>
        <v>1686.5855999999999</v>
      </c>
      <c r="N3622">
        <f t="shared" si="113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f t="shared" si="112"/>
        <v>675.3664</v>
      </c>
      <c r="N3623">
        <f t="shared" si="113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f t="shared" si="112"/>
        <v>36.808799999999998</v>
      </c>
      <c r="N3624">
        <f t="shared" si="113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f t="shared" si="112"/>
        <v>1275.2927999999999</v>
      </c>
      <c r="N3625">
        <f t="shared" si="113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f t="shared" si="112"/>
        <v>630.44399999999996</v>
      </c>
      <c r="N3626">
        <f t="shared" si="113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f t="shared" si="112"/>
        <v>711.08309999999994</v>
      </c>
      <c r="N3627">
        <f t="shared" si="113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f t="shared" si="112"/>
        <v>172.15240000000003</v>
      </c>
      <c r="N3628">
        <f t="shared" si="113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f t="shared" si="112"/>
        <v>1563.0124999999998</v>
      </c>
      <c r="N3629">
        <f t="shared" si="113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f t="shared" si="112"/>
        <v>938.58239999999989</v>
      </c>
      <c r="N3630">
        <f t="shared" si="113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f t="shared" si="112"/>
        <v>690.97349999999994</v>
      </c>
      <c r="N3631">
        <f t="shared" si="113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f t="shared" si="112"/>
        <v>35.643900000000002</v>
      </c>
      <c r="N3632">
        <f t="shared" si="113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f t="shared" si="112"/>
        <v>194.64760000000001</v>
      </c>
      <c r="N3633">
        <f t="shared" si="113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f t="shared" si="112"/>
        <v>705.13439999999991</v>
      </c>
      <c r="N3634">
        <f t="shared" si="113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f t="shared" si="112"/>
        <v>136.7604</v>
      </c>
      <c r="N3635">
        <f t="shared" si="113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f t="shared" si="112"/>
        <v>1286.3552</v>
      </c>
      <c r="N3636">
        <f t="shared" si="113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f t="shared" si="112"/>
        <v>1009.6069999999999</v>
      </c>
      <c r="N3637">
        <f t="shared" si="113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f t="shared" si="112"/>
        <v>955.96399999999994</v>
      </c>
      <c r="N3638">
        <f t="shared" si="113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f t="shared" si="112"/>
        <v>637.20900000000006</v>
      </c>
      <c r="N3639">
        <f t="shared" si="113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f t="shared" si="112"/>
        <v>794.59229999999991</v>
      </c>
      <c r="N3640">
        <f t="shared" si="113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f t="shared" si="112"/>
        <v>301.88799999999998</v>
      </c>
      <c r="N3641">
        <f t="shared" si="113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f t="shared" si="112"/>
        <v>484.0797</v>
      </c>
      <c r="N3642">
        <f t="shared" si="113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f t="shared" si="112"/>
        <v>682.58579999999995</v>
      </c>
      <c r="N3643">
        <f t="shared" si="113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f t="shared" si="112"/>
        <v>1688.6922000000002</v>
      </c>
      <c r="N3644">
        <f t="shared" si="113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f t="shared" si="112"/>
        <v>292.9896</v>
      </c>
      <c r="N3645">
        <f t="shared" si="113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f t="shared" si="112"/>
        <v>51.678599999999996</v>
      </c>
      <c r="N3646">
        <f t="shared" si="113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f t="shared" si="112"/>
        <v>382.24079999999998</v>
      </c>
      <c r="N3647">
        <f t="shared" si="113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f t="shared" si="112"/>
        <v>87.188400000000001</v>
      </c>
      <c r="N3648">
        <f t="shared" si="113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f t="shared" si="112"/>
        <v>453.35040000000004</v>
      </c>
      <c r="N3649">
        <f t="shared" si="113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f t="shared" si="112"/>
        <v>580.66820000000007</v>
      </c>
      <c r="N3650">
        <f t="shared" si="113"/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f t="shared" ref="M3651:M3714" si="114">D3651*E3651</f>
        <v>210.22890000000001</v>
      </c>
      <c r="N3651">
        <f t="shared" ref="N3651:N3714" si="115">D3651-M3651</f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f t="shared" si="114"/>
        <v>870.0141000000001</v>
      </c>
      <c r="N3652">
        <f t="shared" si="115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f t="shared" si="114"/>
        <v>267.99780000000004</v>
      </c>
      <c r="N3653">
        <f t="shared" si="115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f t="shared" si="114"/>
        <v>1128.6976</v>
      </c>
      <c r="N3654">
        <f t="shared" si="115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f t="shared" si="114"/>
        <v>283.71639999999996</v>
      </c>
      <c r="N3655">
        <f t="shared" si="115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f t="shared" si="114"/>
        <v>122.2884</v>
      </c>
      <c r="N3656">
        <f t="shared" si="115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f t="shared" si="114"/>
        <v>711.87199999999996</v>
      </c>
      <c r="N3657">
        <f t="shared" si="115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f t="shared" si="114"/>
        <v>36.956600000000002</v>
      </c>
      <c r="N3658">
        <f t="shared" si="115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f t="shared" si="114"/>
        <v>457.14420000000001</v>
      </c>
      <c r="N3659">
        <f t="shared" si="115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f t="shared" si="114"/>
        <v>123.0831</v>
      </c>
      <c r="N3660">
        <f t="shared" si="115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f t="shared" si="114"/>
        <v>1392.5120000000002</v>
      </c>
      <c r="N3661">
        <f t="shared" si="115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f t="shared" si="114"/>
        <v>1722.5575999999999</v>
      </c>
      <c r="N3662">
        <f t="shared" si="115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f t="shared" si="114"/>
        <v>12.041699999999999</v>
      </c>
      <c r="N3663">
        <f t="shared" si="115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f t="shared" si="114"/>
        <v>1361.7716000000003</v>
      </c>
      <c r="N3664">
        <f t="shared" si="115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f t="shared" si="114"/>
        <v>86.038499999999999</v>
      </c>
      <c r="N3665">
        <f t="shared" si="115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f t="shared" si="114"/>
        <v>260.75200000000001</v>
      </c>
      <c r="N3666">
        <f t="shared" si="115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f t="shared" si="114"/>
        <v>455.20480000000003</v>
      </c>
      <c r="N3667">
        <f t="shared" si="115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f t="shared" si="114"/>
        <v>318.66429999999997</v>
      </c>
      <c r="N3668">
        <f t="shared" si="115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f t="shared" si="114"/>
        <v>137.59229999999999</v>
      </c>
      <c r="N3669">
        <f t="shared" si="115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f t="shared" si="114"/>
        <v>771.26080000000002</v>
      </c>
      <c r="N3670">
        <f t="shared" si="115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f t="shared" si="114"/>
        <v>368.59339999999997</v>
      </c>
      <c r="N3671">
        <f t="shared" si="115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f t="shared" si="114"/>
        <v>789.11800000000005</v>
      </c>
      <c r="N3672">
        <f t="shared" si="115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f t="shared" si="114"/>
        <v>1507.806</v>
      </c>
      <c r="N3673">
        <f t="shared" si="115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f t="shared" si="114"/>
        <v>2168.1179999999999</v>
      </c>
      <c r="N3674">
        <f t="shared" si="115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f t="shared" si="114"/>
        <v>679.02899999999988</v>
      </c>
      <c r="N3675">
        <f t="shared" si="115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f t="shared" si="114"/>
        <v>324.80600000000004</v>
      </c>
      <c r="N3676">
        <f t="shared" si="115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f t="shared" si="114"/>
        <v>145.7689</v>
      </c>
      <c r="N3677">
        <f t="shared" si="115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f t="shared" si="114"/>
        <v>1698.4580000000001</v>
      </c>
      <c r="N3678">
        <f t="shared" si="115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f t="shared" si="114"/>
        <v>1062.3843999999999</v>
      </c>
      <c r="N3679">
        <f t="shared" si="115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f t="shared" si="114"/>
        <v>486.57900000000001</v>
      </c>
      <c r="N3680">
        <f t="shared" si="115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f t="shared" si="114"/>
        <v>1471.7401</v>
      </c>
      <c r="N3681">
        <f t="shared" si="115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f t="shared" si="114"/>
        <v>2242.7952</v>
      </c>
      <c r="N3682">
        <f t="shared" si="115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f t="shared" si="114"/>
        <v>1041.3353999999999</v>
      </c>
      <c r="N3683">
        <f t="shared" si="115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f t="shared" si="114"/>
        <v>769.75849999999991</v>
      </c>
      <c r="N3684">
        <f t="shared" si="115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f t="shared" si="114"/>
        <v>217.47700000000003</v>
      </c>
      <c r="N3685">
        <f t="shared" si="115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f t="shared" si="114"/>
        <v>63.580200000000005</v>
      </c>
      <c r="N3686">
        <f t="shared" si="115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f t="shared" si="114"/>
        <v>282.20679999999999</v>
      </c>
      <c r="N3687">
        <f t="shared" si="115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f t="shared" si="114"/>
        <v>207.48720000000003</v>
      </c>
      <c r="N3688">
        <f t="shared" si="115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f t="shared" si="114"/>
        <v>237.95240000000001</v>
      </c>
      <c r="N3689">
        <f t="shared" si="115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f t="shared" si="114"/>
        <v>457.74180000000001</v>
      </c>
      <c r="N3690">
        <f t="shared" si="115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f t="shared" si="114"/>
        <v>32.163800000000002</v>
      </c>
      <c r="N3691">
        <f t="shared" si="115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f t="shared" si="114"/>
        <v>3.6005999999999996</v>
      </c>
      <c r="N3692">
        <f t="shared" si="115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f t="shared" si="114"/>
        <v>238.60590000000002</v>
      </c>
      <c r="N3693">
        <f t="shared" si="115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f t="shared" si="114"/>
        <v>247.5855</v>
      </c>
      <c r="N3694">
        <f t="shared" si="115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f t="shared" si="114"/>
        <v>132.33539999999999</v>
      </c>
      <c r="N3695">
        <f t="shared" si="115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f t="shared" si="114"/>
        <v>106.303</v>
      </c>
      <c r="N3696">
        <f t="shared" si="115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f t="shared" si="114"/>
        <v>1857.7619999999999</v>
      </c>
      <c r="N3697">
        <f t="shared" si="115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f t="shared" si="114"/>
        <v>133.53390000000002</v>
      </c>
      <c r="N3698">
        <f t="shared" si="115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f t="shared" si="114"/>
        <v>1345.9394</v>
      </c>
      <c r="N3699">
        <f t="shared" si="115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f t="shared" si="114"/>
        <v>677.25340000000006</v>
      </c>
      <c r="N3700">
        <f t="shared" si="115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f t="shared" si="114"/>
        <v>352.101</v>
      </c>
      <c r="N3701">
        <f t="shared" si="115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f t="shared" si="114"/>
        <v>335.24879999999996</v>
      </c>
      <c r="N3702">
        <f t="shared" si="115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f t="shared" si="114"/>
        <v>563.44970000000001</v>
      </c>
      <c r="N3703">
        <f t="shared" si="115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f t="shared" si="114"/>
        <v>174.07199999999997</v>
      </c>
      <c r="N3704">
        <f t="shared" si="115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f t="shared" si="114"/>
        <v>770.56200000000001</v>
      </c>
      <c r="N3705">
        <f t="shared" si="115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f t="shared" si="114"/>
        <v>1626.3695</v>
      </c>
      <c r="N3706">
        <f t="shared" si="115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f t="shared" si="114"/>
        <v>951.06600000000003</v>
      </c>
      <c r="N3707">
        <f t="shared" si="115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f t="shared" si="114"/>
        <v>67.729799999999997</v>
      </c>
      <c r="N3708">
        <f t="shared" si="115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f t="shared" si="114"/>
        <v>886.49399999999991</v>
      </c>
      <c r="N3709">
        <f t="shared" si="115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f t="shared" si="114"/>
        <v>391.03360000000004</v>
      </c>
      <c r="N3710">
        <f t="shared" si="115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f t="shared" si="114"/>
        <v>1559.9911</v>
      </c>
      <c r="N3711">
        <f t="shared" si="115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f t="shared" si="114"/>
        <v>1818.5464000000002</v>
      </c>
      <c r="N3712">
        <f t="shared" si="115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f t="shared" si="114"/>
        <v>232.2456</v>
      </c>
      <c r="N3713">
        <f t="shared" si="115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f t="shared" si="114"/>
        <v>2204.2703999999999</v>
      </c>
      <c r="N3714">
        <f t="shared" si="115"/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f t="shared" ref="M3715:M3778" si="116">D3715*E3715</f>
        <v>726.23990000000003</v>
      </c>
      <c r="N3715">
        <f t="shared" ref="N3715:N3778" si="117">D3715-M3715</f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f t="shared" si="116"/>
        <v>1323.5929000000001</v>
      </c>
      <c r="N3716">
        <f t="shared" si="117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f t="shared" si="116"/>
        <v>1635.6278000000002</v>
      </c>
      <c r="N3717">
        <f t="shared" si="117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f t="shared" si="116"/>
        <v>2207.6698999999999</v>
      </c>
      <c r="N3718">
        <f t="shared" si="117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f t="shared" si="116"/>
        <v>1228.2024999999999</v>
      </c>
      <c r="N3719">
        <f t="shared" si="117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f t="shared" si="116"/>
        <v>726.84619999999995</v>
      </c>
      <c r="N3720">
        <f t="shared" si="117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f t="shared" si="116"/>
        <v>363.71370000000002</v>
      </c>
      <c r="N3721">
        <f t="shared" si="117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f t="shared" si="116"/>
        <v>226.642</v>
      </c>
      <c r="N3722">
        <f t="shared" si="117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f t="shared" si="116"/>
        <v>928.82659999999998</v>
      </c>
      <c r="N3723">
        <f t="shared" si="117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f t="shared" si="116"/>
        <v>949.75669999999991</v>
      </c>
      <c r="N3724">
        <f t="shared" si="117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f t="shared" si="116"/>
        <v>1335.9366</v>
      </c>
      <c r="N3725">
        <f t="shared" si="117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f t="shared" si="116"/>
        <v>507.09119999999996</v>
      </c>
      <c r="N3726">
        <f t="shared" si="117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f t="shared" si="116"/>
        <v>24.664400000000001</v>
      </c>
      <c r="N3727">
        <f t="shared" si="117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f t="shared" si="116"/>
        <v>173.95439999999999</v>
      </c>
      <c r="N3728">
        <f t="shared" si="117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f t="shared" si="116"/>
        <v>2244.1412</v>
      </c>
      <c r="N3729">
        <f t="shared" si="117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f t="shared" si="116"/>
        <v>107.3116</v>
      </c>
      <c r="N3730">
        <f t="shared" si="117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f t="shared" si="116"/>
        <v>966.72479999999996</v>
      </c>
      <c r="N3731">
        <f t="shared" si="117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f t="shared" si="116"/>
        <v>966.49439999999993</v>
      </c>
      <c r="N3732">
        <f t="shared" si="117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f t="shared" si="116"/>
        <v>337.51170000000002</v>
      </c>
      <c r="N3733">
        <f t="shared" si="117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f t="shared" si="116"/>
        <v>284.86679999999996</v>
      </c>
      <c r="N3734">
        <f t="shared" si="117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f t="shared" si="116"/>
        <v>480.24299999999994</v>
      </c>
      <c r="N3735">
        <f t="shared" si="117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f t="shared" si="116"/>
        <v>102.37580000000001</v>
      </c>
      <c r="N3736">
        <f t="shared" si="117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f t="shared" si="116"/>
        <v>210.50420000000003</v>
      </c>
      <c r="N3737">
        <f t="shared" si="117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f t="shared" si="116"/>
        <v>439.65249999999997</v>
      </c>
      <c r="N3738">
        <f t="shared" si="117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f t="shared" si="116"/>
        <v>298.8048</v>
      </c>
      <c r="N3739">
        <f t="shared" si="117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f t="shared" si="116"/>
        <v>157.21290000000002</v>
      </c>
      <c r="N3740">
        <f t="shared" si="117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f t="shared" si="116"/>
        <v>62.922599999999996</v>
      </c>
      <c r="N3741">
        <f t="shared" si="117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f t="shared" si="116"/>
        <v>1714.3531999999998</v>
      </c>
      <c r="N3742">
        <f t="shared" si="117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f t="shared" si="116"/>
        <v>1131.172</v>
      </c>
      <c r="N3743">
        <f t="shared" si="117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f t="shared" si="116"/>
        <v>687.05920000000003</v>
      </c>
      <c r="N3744">
        <f t="shared" si="117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f t="shared" si="116"/>
        <v>321.1241</v>
      </c>
      <c r="N3745">
        <f t="shared" si="117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f t="shared" si="116"/>
        <v>1777.3008</v>
      </c>
      <c r="N3746">
        <f t="shared" si="117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f t="shared" si="116"/>
        <v>12.1402</v>
      </c>
      <c r="N3747">
        <f t="shared" si="117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f t="shared" si="116"/>
        <v>309.221</v>
      </c>
      <c r="N3748">
        <f t="shared" si="117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f t="shared" si="116"/>
        <v>82.792800000000014</v>
      </c>
      <c r="N3749">
        <f t="shared" si="117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f t="shared" si="116"/>
        <v>900.43200000000002</v>
      </c>
      <c r="N3750">
        <f t="shared" si="117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f t="shared" si="116"/>
        <v>1689.0676000000001</v>
      </c>
      <c r="N3751">
        <f t="shared" si="117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f t="shared" si="116"/>
        <v>2036.4288000000001</v>
      </c>
      <c r="N3752">
        <f t="shared" si="117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f t="shared" si="116"/>
        <v>1484.1179999999999</v>
      </c>
      <c r="N3753">
        <f t="shared" si="117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f t="shared" si="116"/>
        <v>32.8675</v>
      </c>
      <c r="N3754">
        <f t="shared" si="117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f t="shared" si="116"/>
        <v>1699.0452999999998</v>
      </c>
      <c r="N3755">
        <f t="shared" si="117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f t="shared" si="116"/>
        <v>831.5181</v>
      </c>
      <c r="N3756">
        <f t="shared" si="117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f t="shared" si="116"/>
        <v>665.13239999999996</v>
      </c>
      <c r="N3757">
        <f t="shared" si="117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f t="shared" si="116"/>
        <v>323.85220000000004</v>
      </c>
      <c r="N3758">
        <f t="shared" si="117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f t="shared" si="116"/>
        <v>123.15660000000003</v>
      </c>
      <c r="N3759">
        <f t="shared" si="117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f t="shared" si="116"/>
        <v>647.07200000000012</v>
      </c>
      <c r="N3760">
        <f t="shared" si="117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f t="shared" si="116"/>
        <v>145.0163</v>
      </c>
      <c r="N3761">
        <f t="shared" si="117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f t="shared" si="116"/>
        <v>205.81879999999998</v>
      </c>
      <c r="N3762">
        <f t="shared" si="117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f t="shared" si="116"/>
        <v>874.20199999999988</v>
      </c>
      <c r="N3763">
        <f t="shared" si="117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f t="shared" si="116"/>
        <v>671.90620000000001</v>
      </c>
      <c r="N3764">
        <f t="shared" si="117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f t="shared" si="116"/>
        <v>48.0137</v>
      </c>
      <c r="N3765">
        <f t="shared" si="117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f t="shared" si="116"/>
        <v>1819.3606</v>
      </c>
      <c r="N3766">
        <f t="shared" si="117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f t="shared" si="116"/>
        <v>784.43039999999996</v>
      </c>
      <c r="N3767">
        <f t="shared" si="117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f t="shared" si="116"/>
        <v>1896.3063999999999</v>
      </c>
      <c r="N3768">
        <f t="shared" si="117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f t="shared" si="116"/>
        <v>1020.6848000000001</v>
      </c>
      <c r="N3769">
        <f t="shared" si="117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f t="shared" si="116"/>
        <v>34.2699</v>
      </c>
      <c r="N3770">
        <f t="shared" si="117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f t="shared" si="116"/>
        <v>721.91459999999995</v>
      </c>
      <c r="N3771">
        <f t="shared" si="117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f t="shared" si="116"/>
        <v>326.06279999999998</v>
      </c>
      <c r="N3772">
        <f t="shared" si="117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f t="shared" si="116"/>
        <v>99.12</v>
      </c>
      <c r="N3773">
        <f t="shared" si="117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f t="shared" si="116"/>
        <v>81.245800000000003</v>
      </c>
      <c r="N3774">
        <f t="shared" si="117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f t="shared" si="116"/>
        <v>8.285499999999999</v>
      </c>
      <c r="N3775">
        <f t="shared" si="117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f t="shared" si="116"/>
        <v>514.36059999999998</v>
      </c>
      <c r="N3776">
        <f t="shared" si="117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f t="shared" si="116"/>
        <v>13.130100000000001</v>
      </c>
      <c r="N3777">
        <f t="shared" si="117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f t="shared" si="116"/>
        <v>267.05100000000004</v>
      </c>
      <c r="N3778">
        <f t="shared" si="117"/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f t="shared" ref="M3779:M3842" si="118">D3779*E3779</f>
        <v>1391.73</v>
      </c>
      <c r="N3779">
        <f t="shared" ref="N3779:N3842" si="119">D3779-M3779</f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f t="shared" si="118"/>
        <v>148.09479999999999</v>
      </c>
      <c r="N3780">
        <f t="shared" si="119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f t="shared" si="118"/>
        <v>264.50399999999996</v>
      </c>
      <c r="N3781">
        <f t="shared" si="119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f t="shared" si="118"/>
        <v>1077.6959999999999</v>
      </c>
      <c r="N3782">
        <f t="shared" si="119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f t="shared" si="118"/>
        <v>1626.8208000000002</v>
      </c>
      <c r="N3783">
        <f t="shared" si="119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f t="shared" si="118"/>
        <v>76.679400000000001</v>
      </c>
      <c r="N3784">
        <f t="shared" si="119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f t="shared" si="118"/>
        <v>142.02449999999999</v>
      </c>
      <c r="N3785">
        <f t="shared" si="119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f t="shared" si="118"/>
        <v>82.032499999999999</v>
      </c>
      <c r="N3786">
        <f t="shared" si="119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f t="shared" si="118"/>
        <v>51.181199999999997</v>
      </c>
      <c r="N3787">
        <f t="shared" si="119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f t="shared" si="118"/>
        <v>540.8900000000001</v>
      </c>
      <c r="N3788">
        <f t="shared" si="119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f t="shared" si="118"/>
        <v>238.63800000000001</v>
      </c>
      <c r="N3789">
        <f t="shared" si="119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f t="shared" si="118"/>
        <v>98.321600000000004</v>
      </c>
      <c r="N3790">
        <f t="shared" si="119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f t="shared" si="118"/>
        <v>70.28</v>
      </c>
      <c r="N3791">
        <f t="shared" si="119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f t="shared" si="118"/>
        <v>308.33120000000002</v>
      </c>
      <c r="N3792">
        <f t="shared" si="119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f t="shared" si="118"/>
        <v>910.38599999999997</v>
      </c>
      <c r="N3793">
        <f t="shared" si="119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f t="shared" si="118"/>
        <v>383.53199999999998</v>
      </c>
      <c r="N3794">
        <f t="shared" si="119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f t="shared" si="118"/>
        <v>630.548</v>
      </c>
      <c r="N3795">
        <f t="shared" si="119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f t="shared" si="118"/>
        <v>162.48749999999998</v>
      </c>
      <c r="N3796">
        <f t="shared" si="119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f t="shared" si="118"/>
        <v>83.165500000000009</v>
      </c>
      <c r="N3797">
        <f t="shared" si="119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f t="shared" si="118"/>
        <v>792.49310000000003</v>
      </c>
      <c r="N3798">
        <f t="shared" si="119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f t="shared" si="118"/>
        <v>787.69919999999991</v>
      </c>
      <c r="N3799">
        <f t="shared" si="119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f t="shared" si="118"/>
        <v>563.6332000000001</v>
      </c>
      <c r="N3800">
        <f t="shared" si="119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f t="shared" si="118"/>
        <v>442.34399999999999</v>
      </c>
      <c r="N3801">
        <f t="shared" si="119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f t="shared" si="118"/>
        <v>1285.7845</v>
      </c>
      <c r="N3802">
        <f t="shared" si="119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f t="shared" si="118"/>
        <v>50.394399999999997</v>
      </c>
      <c r="N3803">
        <f t="shared" si="119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f t="shared" si="118"/>
        <v>627.28200000000004</v>
      </c>
      <c r="N3804">
        <f t="shared" si="119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f t="shared" si="118"/>
        <v>72.249000000000009</v>
      </c>
      <c r="N3805">
        <f t="shared" si="119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f t="shared" si="118"/>
        <v>1284.307</v>
      </c>
      <c r="N3806">
        <f t="shared" si="119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f t="shared" si="118"/>
        <v>271.54499999999996</v>
      </c>
      <c r="N3807">
        <f t="shared" si="119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f t="shared" si="118"/>
        <v>333.5856</v>
      </c>
      <c r="N3808">
        <f t="shared" si="119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f t="shared" si="118"/>
        <v>250.22900000000001</v>
      </c>
      <c r="N3809">
        <f t="shared" si="119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f t="shared" si="118"/>
        <v>1555.7792000000002</v>
      </c>
      <c r="N3810">
        <f t="shared" si="119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f t="shared" si="118"/>
        <v>357.27600000000007</v>
      </c>
      <c r="N3811">
        <f t="shared" si="119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f t="shared" si="118"/>
        <v>195.4128</v>
      </c>
      <c r="N3812">
        <f t="shared" si="119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f t="shared" si="118"/>
        <v>179.3075</v>
      </c>
      <c r="N3813">
        <f t="shared" si="119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f t="shared" si="118"/>
        <v>1147.4060999999999</v>
      </c>
      <c r="N3814">
        <f t="shared" si="119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f t="shared" si="118"/>
        <v>221.27070000000001</v>
      </c>
      <c r="N3815">
        <f t="shared" si="119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f t="shared" si="118"/>
        <v>829.7324000000001</v>
      </c>
      <c r="N3816">
        <f t="shared" si="119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f t="shared" si="118"/>
        <v>239.40400000000002</v>
      </c>
      <c r="N3817">
        <f t="shared" si="119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f t="shared" si="118"/>
        <v>447.37430000000001</v>
      </c>
      <c r="N3818">
        <f t="shared" si="119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f t="shared" si="118"/>
        <v>183.4392</v>
      </c>
      <c r="N3819">
        <f t="shared" si="119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f t="shared" si="118"/>
        <v>884.11439999999993</v>
      </c>
      <c r="N3820">
        <f t="shared" si="119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f t="shared" si="118"/>
        <v>243.66</v>
      </c>
      <c r="N3821">
        <f t="shared" si="119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f t="shared" si="118"/>
        <v>120.47039999999998</v>
      </c>
      <c r="N3822">
        <f t="shared" si="119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f t="shared" si="118"/>
        <v>1117.4898000000001</v>
      </c>
      <c r="N3823">
        <f t="shared" si="119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f t="shared" si="118"/>
        <v>1699.145</v>
      </c>
      <c r="N3824">
        <f t="shared" si="119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f t="shared" si="118"/>
        <v>89.210700000000003</v>
      </c>
      <c r="N3825">
        <f t="shared" si="119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f t="shared" si="118"/>
        <v>1349.5342000000001</v>
      </c>
      <c r="N3826">
        <f t="shared" si="119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f t="shared" si="118"/>
        <v>640.13110000000006</v>
      </c>
      <c r="N3827">
        <f t="shared" si="119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f t="shared" si="118"/>
        <v>679.83199999999999</v>
      </c>
      <c r="N3828">
        <f t="shared" si="119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f t="shared" si="118"/>
        <v>1465.2215999999999</v>
      </c>
      <c r="N3829">
        <f t="shared" si="119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f t="shared" si="118"/>
        <v>1175.7673</v>
      </c>
      <c r="N3830">
        <f t="shared" si="119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f t="shared" si="118"/>
        <v>688.4351999999999</v>
      </c>
      <c r="N3831">
        <f t="shared" si="119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f t="shared" si="118"/>
        <v>230.36959999999999</v>
      </c>
      <c r="N3832">
        <f t="shared" si="119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f t="shared" si="118"/>
        <v>718.03980000000001</v>
      </c>
      <c r="N3833">
        <f t="shared" si="119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f t="shared" si="118"/>
        <v>11.9391</v>
      </c>
      <c r="N3834">
        <f t="shared" si="119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f t="shared" si="118"/>
        <v>950.94359999999995</v>
      </c>
      <c r="N3835">
        <f t="shared" si="119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f t="shared" si="118"/>
        <v>1931.5216</v>
      </c>
      <c r="N3836">
        <f t="shared" si="119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f t="shared" si="118"/>
        <v>538.87400000000002</v>
      </c>
      <c r="N3837">
        <f t="shared" si="119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f t="shared" si="118"/>
        <v>93.26</v>
      </c>
      <c r="N3838">
        <f t="shared" si="119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f t="shared" si="118"/>
        <v>1656.1718999999998</v>
      </c>
      <c r="N3839">
        <f t="shared" si="119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f t="shared" si="118"/>
        <v>30.284800000000001</v>
      </c>
      <c r="N3840">
        <f t="shared" si="119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f t="shared" si="118"/>
        <v>875.43279999999993</v>
      </c>
      <c r="N3841">
        <f t="shared" si="119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f t="shared" si="118"/>
        <v>557.63279999999997</v>
      </c>
      <c r="N3842">
        <f t="shared" si="119"/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f t="shared" ref="M3843:M3906" si="120">D3843*E3843</f>
        <v>58.646400000000007</v>
      </c>
      <c r="N3843">
        <f t="shared" ref="N3843:N3906" si="121">D3843-M3843</f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f t="shared" si="120"/>
        <v>307.47829999999999</v>
      </c>
      <c r="N3844">
        <f t="shared" si="121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f t="shared" si="120"/>
        <v>142.78810000000001</v>
      </c>
      <c r="N3845">
        <f t="shared" si="121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f t="shared" si="120"/>
        <v>266.85000000000002</v>
      </c>
      <c r="N3846">
        <f t="shared" si="121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f t="shared" si="120"/>
        <v>305.17500000000001</v>
      </c>
      <c r="N3847">
        <f t="shared" si="121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f t="shared" si="120"/>
        <v>666.53599999999994</v>
      </c>
      <c r="N3848">
        <f t="shared" si="121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f t="shared" si="120"/>
        <v>64.561199999999999</v>
      </c>
      <c r="N3849">
        <f t="shared" si="121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f t="shared" si="120"/>
        <v>492.21800000000007</v>
      </c>
      <c r="N3850">
        <f t="shared" si="121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f t="shared" si="120"/>
        <v>95.765599999999992</v>
      </c>
      <c r="N3851">
        <f t="shared" si="121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f t="shared" si="120"/>
        <v>333.87479999999999</v>
      </c>
      <c r="N3852">
        <f t="shared" si="121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f t="shared" si="120"/>
        <v>424.58840000000004</v>
      </c>
      <c r="N3853">
        <f t="shared" si="121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f t="shared" si="120"/>
        <v>1493.0115999999998</v>
      </c>
      <c r="N3854">
        <f t="shared" si="121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f t="shared" si="120"/>
        <v>80.31450000000001</v>
      </c>
      <c r="N3855">
        <f t="shared" si="121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f t="shared" si="120"/>
        <v>775.31200000000001</v>
      </c>
      <c r="N3856">
        <f t="shared" si="121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f t="shared" si="120"/>
        <v>438.49679999999995</v>
      </c>
      <c r="N3857">
        <f t="shared" si="121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f t="shared" si="120"/>
        <v>663.255</v>
      </c>
      <c r="N3858">
        <f t="shared" si="121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f t="shared" si="120"/>
        <v>1413.3150000000001</v>
      </c>
      <c r="N3859">
        <f t="shared" si="121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f t="shared" si="120"/>
        <v>2069.0740000000001</v>
      </c>
      <c r="N3860">
        <f t="shared" si="121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f t="shared" si="120"/>
        <v>178.20000000000002</v>
      </c>
      <c r="N3861">
        <f t="shared" si="121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f t="shared" si="120"/>
        <v>346.29070000000007</v>
      </c>
      <c r="N3862">
        <f t="shared" si="121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f t="shared" si="120"/>
        <v>2119.9396999999999</v>
      </c>
      <c r="N3863">
        <f t="shared" si="121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f t="shared" si="120"/>
        <v>676.84949999999992</v>
      </c>
      <c r="N3864">
        <f t="shared" si="121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f t="shared" si="120"/>
        <v>1387.3739999999998</v>
      </c>
      <c r="N3865">
        <f t="shared" si="121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f t="shared" si="120"/>
        <v>75.887799999999999</v>
      </c>
      <c r="N3866">
        <f t="shared" si="121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f t="shared" si="120"/>
        <v>1771.0698</v>
      </c>
      <c r="N3867">
        <f t="shared" si="121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f t="shared" si="120"/>
        <v>278.9248</v>
      </c>
      <c r="N3868">
        <f t="shared" si="121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f t="shared" si="120"/>
        <v>1600.3217999999999</v>
      </c>
      <c r="N3869">
        <f t="shared" si="121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f t="shared" si="120"/>
        <v>25.735600000000002</v>
      </c>
      <c r="N3870">
        <f t="shared" si="121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f t="shared" si="120"/>
        <v>751.93599999999992</v>
      </c>
      <c r="N3871">
        <f t="shared" si="121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f t="shared" si="120"/>
        <v>151.38480000000001</v>
      </c>
      <c r="N3872">
        <f t="shared" si="121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f t="shared" si="120"/>
        <v>405.12</v>
      </c>
      <c r="N3873">
        <f t="shared" si="121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f t="shared" si="120"/>
        <v>1860.556</v>
      </c>
      <c r="N3874">
        <f t="shared" si="121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f t="shared" si="120"/>
        <v>129.74</v>
      </c>
      <c r="N3875">
        <f t="shared" si="121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f t="shared" si="120"/>
        <v>1528.8755999999998</v>
      </c>
      <c r="N3876">
        <f t="shared" si="121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f t="shared" si="120"/>
        <v>341.07479999999998</v>
      </c>
      <c r="N3877">
        <f t="shared" si="121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f t="shared" si="120"/>
        <v>5.4508000000000001</v>
      </c>
      <c r="N3878">
        <f t="shared" si="121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f t="shared" si="120"/>
        <v>767.08499999999992</v>
      </c>
      <c r="N3879">
        <f t="shared" si="121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f t="shared" si="120"/>
        <v>275.8845</v>
      </c>
      <c r="N3880">
        <f t="shared" si="121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f t="shared" si="120"/>
        <v>917.84819999999991</v>
      </c>
      <c r="N3881">
        <f t="shared" si="121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f t="shared" si="120"/>
        <v>175.69759999999999</v>
      </c>
      <c r="N3882">
        <f t="shared" si="121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f t="shared" si="120"/>
        <v>31.229099999999999</v>
      </c>
      <c r="N3883">
        <f t="shared" si="121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f t="shared" si="120"/>
        <v>56.676400000000001</v>
      </c>
      <c r="N3884">
        <f t="shared" si="121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f t="shared" si="120"/>
        <v>291.74040000000002</v>
      </c>
      <c r="N3885">
        <f t="shared" si="121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f t="shared" si="120"/>
        <v>104.712</v>
      </c>
      <c r="N3886">
        <f t="shared" si="121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f t="shared" si="120"/>
        <v>865.14360000000011</v>
      </c>
      <c r="N3887">
        <f t="shared" si="121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f t="shared" si="120"/>
        <v>592.82269999999994</v>
      </c>
      <c r="N3888">
        <f t="shared" si="121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f t="shared" si="120"/>
        <v>137.13819999999998</v>
      </c>
      <c r="N3889">
        <f t="shared" si="121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f t="shared" si="120"/>
        <v>497.76089999999999</v>
      </c>
      <c r="N3890">
        <f t="shared" si="121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f t="shared" si="120"/>
        <v>1002.5567999999998</v>
      </c>
      <c r="N3891">
        <f t="shared" si="121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f t="shared" si="120"/>
        <v>94.658799999999999</v>
      </c>
      <c r="N3892">
        <f t="shared" si="121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f t="shared" si="120"/>
        <v>869.54010000000005</v>
      </c>
      <c r="N3893">
        <f t="shared" si="121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f t="shared" si="120"/>
        <v>176.20050000000003</v>
      </c>
      <c r="N3894">
        <f t="shared" si="121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f t="shared" si="120"/>
        <v>1513.2264</v>
      </c>
      <c r="N3895">
        <f t="shared" si="121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f t="shared" si="120"/>
        <v>651.71540000000005</v>
      </c>
      <c r="N3896">
        <f t="shared" si="121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f t="shared" si="120"/>
        <v>1334.1951999999999</v>
      </c>
      <c r="N3897">
        <f t="shared" si="121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f t="shared" si="120"/>
        <v>458.0711</v>
      </c>
      <c r="N3898">
        <f t="shared" si="121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f t="shared" si="120"/>
        <v>8.5052000000000003</v>
      </c>
      <c r="N3899">
        <f t="shared" si="121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f t="shared" si="120"/>
        <v>373.02699999999999</v>
      </c>
      <c r="N3900">
        <f t="shared" si="121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f t="shared" si="120"/>
        <v>1286.9939999999999</v>
      </c>
      <c r="N3901">
        <f t="shared" si="121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f t="shared" si="120"/>
        <v>202.58279999999999</v>
      </c>
      <c r="N3902">
        <f t="shared" si="121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f t="shared" si="120"/>
        <v>1051.9811999999999</v>
      </c>
      <c r="N3903">
        <f t="shared" si="121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f t="shared" si="120"/>
        <v>1590.8895</v>
      </c>
      <c r="N3904">
        <f t="shared" si="121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f t="shared" si="120"/>
        <v>98.356000000000009</v>
      </c>
      <c r="N3905">
        <f t="shared" si="121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f t="shared" si="120"/>
        <v>54.014399999999995</v>
      </c>
      <c r="N3906">
        <f t="shared" si="121"/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f t="shared" ref="M3907:M3970" si="122">D3907*E3907</f>
        <v>611.61120000000005</v>
      </c>
      <c r="N3907">
        <f t="shared" ref="N3907:N3970" si="123">D3907-M3907</f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f t="shared" si="122"/>
        <v>90.220000000000013</v>
      </c>
      <c r="N3908">
        <f t="shared" si="123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f t="shared" si="122"/>
        <v>368.07839999999999</v>
      </c>
      <c r="N3909">
        <f t="shared" si="123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f t="shared" si="122"/>
        <v>95.234999999999999</v>
      </c>
      <c r="N3910">
        <f t="shared" si="123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f t="shared" si="122"/>
        <v>1792.9050999999999</v>
      </c>
      <c r="N3911">
        <f t="shared" si="123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f t="shared" si="122"/>
        <v>135.00540000000001</v>
      </c>
      <c r="N3912">
        <f t="shared" si="123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f t="shared" si="122"/>
        <v>160.21050000000002</v>
      </c>
      <c r="N3913">
        <f t="shared" si="123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f t="shared" si="122"/>
        <v>1360.3184999999999</v>
      </c>
      <c r="N3914">
        <f t="shared" si="123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f t="shared" si="122"/>
        <v>24.135000000000002</v>
      </c>
      <c r="N3915">
        <f t="shared" si="123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f t="shared" si="122"/>
        <v>198.85340000000002</v>
      </c>
      <c r="N3916">
        <f t="shared" si="123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f t="shared" si="122"/>
        <v>53.761499999999998</v>
      </c>
      <c r="N3917">
        <f t="shared" si="123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f t="shared" si="122"/>
        <v>178.548</v>
      </c>
      <c r="N3918">
        <f t="shared" si="123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f t="shared" si="122"/>
        <v>340.40609999999998</v>
      </c>
      <c r="N3919">
        <f t="shared" si="123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f t="shared" si="122"/>
        <v>768.97759999999994</v>
      </c>
      <c r="N3920">
        <f t="shared" si="123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f t="shared" si="122"/>
        <v>176.98560000000001</v>
      </c>
      <c r="N3921">
        <f t="shared" si="123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f t="shared" si="122"/>
        <v>642.7428000000001</v>
      </c>
      <c r="N3922">
        <f t="shared" si="123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f t="shared" si="122"/>
        <v>228.51999999999998</v>
      </c>
      <c r="N3923">
        <f t="shared" si="123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f t="shared" si="122"/>
        <v>241.571</v>
      </c>
      <c r="N3924">
        <f t="shared" si="123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f t="shared" si="122"/>
        <v>918.37489999999991</v>
      </c>
      <c r="N3925">
        <f t="shared" si="123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f t="shared" si="122"/>
        <v>1774.7136</v>
      </c>
      <c r="N3926">
        <f t="shared" si="123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f t="shared" si="122"/>
        <v>1815.2934</v>
      </c>
      <c r="N3927">
        <f t="shared" si="123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f t="shared" si="122"/>
        <v>1411.7157999999999</v>
      </c>
      <c r="N3928">
        <f t="shared" si="123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f t="shared" si="122"/>
        <v>606.10950000000003</v>
      </c>
      <c r="N3929">
        <f t="shared" si="123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f t="shared" si="122"/>
        <v>713.32650000000001</v>
      </c>
      <c r="N3930">
        <f t="shared" si="123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f t="shared" si="122"/>
        <v>1254.3999999999999</v>
      </c>
      <c r="N3931">
        <f t="shared" si="123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f t="shared" si="122"/>
        <v>416.21780000000001</v>
      </c>
      <c r="N3932">
        <f t="shared" si="123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f t="shared" si="122"/>
        <v>892.41750000000002</v>
      </c>
      <c r="N3933">
        <f t="shared" si="123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f t="shared" si="122"/>
        <v>41.081099999999999</v>
      </c>
      <c r="N3934">
        <f t="shared" si="123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f t="shared" si="122"/>
        <v>587.24900000000002</v>
      </c>
      <c r="N3935">
        <f t="shared" si="123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f t="shared" si="122"/>
        <v>447.05579999999998</v>
      </c>
      <c r="N3936">
        <f t="shared" si="123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f t="shared" si="122"/>
        <v>183.43319999999997</v>
      </c>
      <c r="N3937">
        <f t="shared" si="123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f t="shared" si="122"/>
        <v>1389.5244000000002</v>
      </c>
      <c r="N3938">
        <f t="shared" si="123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f t="shared" si="122"/>
        <v>877.53599999999994</v>
      </c>
      <c r="N3939">
        <f t="shared" si="123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f t="shared" si="122"/>
        <v>56.148599999999995</v>
      </c>
      <c r="N3940">
        <f t="shared" si="123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f t="shared" si="122"/>
        <v>2075.1957000000002</v>
      </c>
      <c r="N3941">
        <f t="shared" si="123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f t="shared" si="122"/>
        <v>829.89539999999988</v>
      </c>
      <c r="N3942">
        <f t="shared" si="123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f t="shared" si="122"/>
        <v>1903.7330000000002</v>
      </c>
      <c r="N3943">
        <f t="shared" si="123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f t="shared" si="122"/>
        <v>121.89279999999999</v>
      </c>
      <c r="N3944">
        <f t="shared" si="123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f t="shared" si="122"/>
        <v>750.1527000000001</v>
      </c>
      <c r="N3945">
        <f t="shared" si="123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f t="shared" si="122"/>
        <v>855.51359999999988</v>
      </c>
      <c r="N3946">
        <f t="shared" si="123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f t="shared" si="122"/>
        <v>469.9502</v>
      </c>
      <c r="N3947">
        <f t="shared" si="123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f t="shared" si="122"/>
        <v>318.77090000000004</v>
      </c>
      <c r="N3948">
        <f t="shared" si="123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f t="shared" si="122"/>
        <v>0</v>
      </c>
      <c r="N3949">
        <f t="shared" si="123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f t="shared" si="122"/>
        <v>356.99399999999997</v>
      </c>
      <c r="N3950">
        <f t="shared" si="123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f t="shared" si="122"/>
        <v>182.244</v>
      </c>
      <c r="N3951">
        <f t="shared" si="123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f t="shared" si="122"/>
        <v>61.231300000000005</v>
      </c>
      <c r="N3952">
        <f t="shared" si="123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f t="shared" si="122"/>
        <v>742.00169999999991</v>
      </c>
      <c r="N3953">
        <f t="shared" si="123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f t="shared" si="122"/>
        <v>47.324799999999996</v>
      </c>
      <c r="N3954">
        <f t="shared" si="123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f t="shared" si="122"/>
        <v>833.44140000000004</v>
      </c>
      <c r="N3955">
        <f t="shared" si="123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f t="shared" si="122"/>
        <v>1016.7959999999999</v>
      </c>
      <c r="N3956">
        <f t="shared" si="123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f t="shared" si="122"/>
        <v>1171.248</v>
      </c>
      <c r="N3957">
        <f t="shared" si="123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f t="shared" si="122"/>
        <v>350.6216</v>
      </c>
      <c r="N3958">
        <f t="shared" si="123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f t="shared" si="122"/>
        <v>460.75919999999996</v>
      </c>
      <c r="N3959">
        <f t="shared" si="123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f t="shared" si="122"/>
        <v>1121.0602000000001</v>
      </c>
      <c r="N3960">
        <f t="shared" si="123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f t="shared" si="122"/>
        <v>1139.3035</v>
      </c>
      <c r="N3961">
        <f t="shared" si="123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f t="shared" si="122"/>
        <v>74.601600000000005</v>
      </c>
      <c r="N3962">
        <f t="shared" si="123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f t="shared" si="122"/>
        <v>244.2792</v>
      </c>
      <c r="N3963">
        <f t="shared" si="123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f t="shared" si="122"/>
        <v>694.60810000000004</v>
      </c>
      <c r="N3964">
        <f t="shared" si="123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f t="shared" si="122"/>
        <v>636.50040000000001</v>
      </c>
      <c r="N3965">
        <f t="shared" si="123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f t="shared" si="122"/>
        <v>2020.2372</v>
      </c>
      <c r="N3966">
        <f t="shared" si="123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f t="shared" si="122"/>
        <v>238.84699999999998</v>
      </c>
      <c r="N3967">
        <f t="shared" si="123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f t="shared" si="122"/>
        <v>1759.9784</v>
      </c>
      <c r="N3968">
        <f t="shared" si="123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f t="shared" si="122"/>
        <v>1655.0050000000001</v>
      </c>
      <c r="N3969">
        <f t="shared" si="123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f t="shared" si="122"/>
        <v>0</v>
      </c>
      <c r="N3970">
        <f t="shared" si="123"/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f t="shared" ref="M3971:M4034" si="124">D3971*E3971</f>
        <v>2387.3436999999999</v>
      </c>
      <c r="N3971">
        <f t="shared" ref="N3971:N4034" si="125">D3971-M3971</f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f t="shared" si="124"/>
        <v>144.73699999999999</v>
      </c>
      <c r="N3972">
        <f t="shared" si="125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f t="shared" si="124"/>
        <v>181.74799999999999</v>
      </c>
      <c r="N3973">
        <f t="shared" si="125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f t="shared" si="124"/>
        <v>1637.6328000000001</v>
      </c>
      <c r="N3974">
        <f t="shared" si="125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f t="shared" si="124"/>
        <v>311.81579999999997</v>
      </c>
      <c r="N3975">
        <f t="shared" si="125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f t="shared" si="124"/>
        <v>1254.0474000000002</v>
      </c>
      <c r="N3976">
        <f t="shared" si="125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f t="shared" si="124"/>
        <v>597.69899999999996</v>
      </c>
      <c r="N3977">
        <f t="shared" si="125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f t="shared" si="124"/>
        <v>679.15120000000002</v>
      </c>
      <c r="N3978">
        <f t="shared" si="125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f t="shared" si="124"/>
        <v>119.2564</v>
      </c>
      <c r="N3979">
        <f t="shared" si="125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f t="shared" si="124"/>
        <v>907.52940000000012</v>
      </c>
      <c r="N3980">
        <f t="shared" si="125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f t="shared" si="124"/>
        <v>22.062600000000003</v>
      </c>
      <c r="N3981">
        <f t="shared" si="125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f t="shared" si="124"/>
        <v>138.80760000000001</v>
      </c>
      <c r="N3982">
        <f t="shared" si="125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f t="shared" si="124"/>
        <v>565.56280000000004</v>
      </c>
      <c r="N3983">
        <f t="shared" si="125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f t="shared" si="124"/>
        <v>587.35810000000004</v>
      </c>
      <c r="N3984">
        <f t="shared" si="125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f t="shared" si="124"/>
        <v>764.95519999999999</v>
      </c>
      <c r="N3985">
        <f t="shared" si="125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f t="shared" si="124"/>
        <v>80.576999999999984</v>
      </c>
      <c r="N3986">
        <f t="shared" si="125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f t="shared" si="124"/>
        <v>48.778000000000006</v>
      </c>
      <c r="N3987">
        <f t="shared" si="125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f t="shared" si="124"/>
        <v>120.813</v>
      </c>
      <c r="N3988">
        <f t="shared" si="125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f t="shared" si="124"/>
        <v>301.99959999999999</v>
      </c>
      <c r="N3989">
        <f t="shared" si="125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f t="shared" si="124"/>
        <v>285.50650000000002</v>
      </c>
      <c r="N3990">
        <f t="shared" si="125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f t="shared" si="124"/>
        <v>1161.6928</v>
      </c>
      <c r="N3991">
        <f t="shared" si="125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f t="shared" si="124"/>
        <v>211.6146</v>
      </c>
      <c r="N3992">
        <f t="shared" si="125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f t="shared" si="124"/>
        <v>50.844299999999997</v>
      </c>
      <c r="N3993">
        <f t="shared" si="125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f t="shared" si="124"/>
        <v>1053.3687</v>
      </c>
      <c r="N3994">
        <f t="shared" si="125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f t="shared" si="124"/>
        <v>447.5</v>
      </c>
      <c r="N3995">
        <f t="shared" si="125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f t="shared" si="124"/>
        <v>474.19260000000008</v>
      </c>
      <c r="N3996">
        <f t="shared" si="125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f t="shared" si="124"/>
        <v>653.27679999999998</v>
      </c>
      <c r="N3997">
        <f t="shared" si="125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f t="shared" si="124"/>
        <v>225.255</v>
      </c>
      <c r="N3998">
        <f t="shared" si="125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f t="shared" si="124"/>
        <v>267.73200000000003</v>
      </c>
      <c r="N3999">
        <f t="shared" si="125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f t="shared" si="124"/>
        <v>722.12909999999999</v>
      </c>
      <c r="N4000">
        <f t="shared" si="125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f t="shared" si="124"/>
        <v>677.14019999999994</v>
      </c>
      <c r="N4001">
        <f t="shared" si="125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f t="shared" si="124"/>
        <v>74.240099999999998</v>
      </c>
      <c r="N4002">
        <f t="shared" si="125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f t="shared" si="124"/>
        <v>545.24</v>
      </c>
      <c r="N4003">
        <f t="shared" si="125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f t="shared" si="124"/>
        <v>313.66299999999995</v>
      </c>
      <c r="N4004">
        <f t="shared" si="125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f t="shared" si="124"/>
        <v>2201.9004</v>
      </c>
      <c r="N4005">
        <f t="shared" si="125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f t="shared" si="124"/>
        <v>888.97</v>
      </c>
      <c r="N4006">
        <f t="shared" si="125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f t="shared" si="124"/>
        <v>497.13599999999997</v>
      </c>
      <c r="N4007">
        <f t="shared" si="125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f t="shared" si="124"/>
        <v>502.452</v>
      </c>
      <c r="N4008">
        <f t="shared" si="125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f t="shared" si="124"/>
        <v>1205.2180000000003</v>
      </c>
      <c r="N4009">
        <f t="shared" si="125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f t="shared" si="124"/>
        <v>10.321099999999999</v>
      </c>
      <c r="N4010">
        <f t="shared" si="125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f t="shared" si="124"/>
        <v>2044.0918999999999</v>
      </c>
      <c r="N4011">
        <f t="shared" si="125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f t="shared" si="124"/>
        <v>622.98179999999991</v>
      </c>
      <c r="N4012">
        <f t="shared" si="125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f t="shared" si="124"/>
        <v>102.64600000000002</v>
      </c>
      <c r="N4013">
        <f t="shared" si="125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f t="shared" si="124"/>
        <v>383.41820000000001</v>
      </c>
      <c r="N4014">
        <f t="shared" si="125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f t="shared" si="124"/>
        <v>1512.7525000000001</v>
      </c>
      <c r="N4015">
        <f t="shared" si="125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f t="shared" si="124"/>
        <v>1399.7564000000002</v>
      </c>
      <c r="N4016">
        <f t="shared" si="125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f t="shared" si="124"/>
        <v>1047.8571999999999</v>
      </c>
      <c r="N4017">
        <f t="shared" si="125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f t="shared" si="124"/>
        <v>1034.6110000000001</v>
      </c>
      <c r="N4018">
        <f t="shared" si="125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f t="shared" si="124"/>
        <v>683.08</v>
      </c>
      <c r="N4019">
        <f t="shared" si="125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f t="shared" si="124"/>
        <v>1725.1332</v>
      </c>
      <c r="N4020">
        <f t="shared" si="125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f t="shared" si="124"/>
        <v>916.04100000000005</v>
      </c>
      <c r="N4021">
        <f t="shared" si="125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f t="shared" si="124"/>
        <v>689.79359999999997</v>
      </c>
      <c r="N4022">
        <f t="shared" si="125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f t="shared" si="124"/>
        <v>237.19919999999999</v>
      </c>
      <c r="N4023">
        <f t="shared" si="125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f t="shared" si="124"/>
        <v>696.09600000000012</v>
      </c>
      <c r="N4024">
        <f t="shared" si="125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f t="shared" si="124"/>
        <v>1191.5512000000001</v>
      </c>
      <c r="N4025">
        <f t="shared" si="125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f t="shared" si="124"/>
        <v>471.38879999999995</v>
      </c>
      <c r="N4026">
        <f t="shared" si="125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f t="shared" si="124"/>
        <v>225.69750000000002</v>
      </c>
      <c r="N4027">
        <f t="shared" si="125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f t="shared" si="124"/>
        <v>1133.6780000000001</v>
      </c>
      <c r="N4028">
        <f t="shared" si="125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f t="shared" si="124"/>
        <v>74.358900000000006</v>
      </c>
      <c r="N4029">
        <f t="shared" si="125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f t="shared" si="124"/>
        <v>1354.68</v>
      </c>
      <c r="N4030">
        <f t="shared" si="125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f t="shared" si="124"/>
        <v>1533.28</v>
      </c>
      <c r="N4031">
        <f t="shared" si="125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f t="shared" si="124"/>
        <v>864.85809999999992</v>
      </c>
      <c r="N4032">
        <f t="shared" si="125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f t="shared" si="124"/>
        <v>539.47080000000005</v>
      </c>
      <c r="N4033">
        <f t="shared" si="125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f t="shared" si="124"/>
        <v>351.31180000000001</v>
      </c>
      <c r="N4034">
        <f t="shared" si="125"/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f t="shared" ref="M4035:M4098" si="126">D4035*E4035</f>
        <v>361.56400000000002</v>
      </c>
      <c r="N4035">
        <f t="shared" ref="N4035:N4098" si="127">D4035-M4035</f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f t="shared" si="126"/>
        <v>342.07810000000001</v>
      </c>
      <c r="N4036">
        <f t="shared" si="127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f t="shared" si="126"/>
        <v>9.6201000000000008</v>
      </c>
      <c r="N4037">
        <f t="shared" si="127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f t="shared" si="126"/>
        <v>91.920100000000005</v>
      </c>
      <c r="N4038">
        <f t="shared" si="127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f t="shared" si="126"/>
        <v>1199.3883000000001</v>
      </c>
      <c r="N4039">
        <f t="shared" si="127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f t="shared" si="126"/>
        <v>556.13520000000005</v>
      </c>
      <c r="N4040">
        <f t="shared" si="127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f t="shared" si="126"/>
        <v>1341.4360000000001</v>
      </c>
      <c r="N4041">
        <f t="shared" si="127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f t="shared" si="126"/>
        <v>590.85</v>
      </c>
      <c r="N4042">
        <f t="shared" si="127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f t="shared" si="126"/>
        <v>294.94299999999998</v>
      </c>
      <c r="N4043">
        <f t="shared" si="127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f t="shared" si="126"/>
        <v>451.67399999999998</v>
      </c>
      <c r="N4044">
        <f t="shared" si="127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f t="shared" si="126"/>
        <v>61.343999999999994</v>
      </c>
      <c r="N4045">
        <f t="shared" si="127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f t="shared" si="126"/>
        <v>68.773600000000002</v>
      </c>
      <c r="N4046">
        <f t="shared" si="127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f t="shared" si="126"/>
        <v>631.88800000000003</v>
      </c>
      <c r="N4047">
        <f t="shared" si="127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f t="shared" si="126"/>
        <v>46.4816</v>
      </c>
      <c r="N4048">
        <f t="shared" si="127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f t="shared" si="126"/>
        <v>1075.9188000000001</v>
      </c>
      <c r="N4049">
        <f t="shared" si="127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f t="shared" si="126"/>
        <v>1525.8788999999999</v>
      </c>
      <c r="N4050">
        <f t="shared" si="127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f t="shared" si="126"/>
        <v>837.17039999999997</v>
      </c>
      <c r="N4051">
        <f t="shared" si="127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f t="shared" si="126"/>
        <v>179.72939999999997</v>
      </c>
      <c r="N4052">
        <f t="shared" si="127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f t="shared" si="126"/>
        <v>492.85389999999995</v>
      </c>
      <c r="N4053">
        <f t="shared" si="127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f t="shared" si="126"/>
        <v>160.7304</v>
      </c>
      <c r="N4054">
        <f t="shared" si="127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f t="shared" si="126"/>
        <v>1140.72</v>
      </c>
      <c r="N4055">
        <f t="shared" si="127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f t="shared" si="126"/>
        <v>308.07140000000004</v>
      </c>
      <c r="N4056">
        <f t="shared" si="127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f t="shared" si="126"/>
        <v>174.85900000000001</v>
      </c>
      <c r="N4057">
        <f t="shared" si="127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f t="shared" si="126"/>
        <v>11.1089</v>
      </c>
      <c r="N4058">
        <f t="shared" si="127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f t="shared" si="126"/>
        <v>1563.1139999999998</v>
      </c>
      <c r="N4059">
        <f t="shared" si="127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f t="shared" si="126"/>
        <v>1798.9496000000001</v>
      </c>
      <c r="N4060">
        <f t="shared" si="127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f t="shared" si="126"/>
        <v>131.96</v>
      </c>
      <c r="N4061">
        <f t="shared" si="127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f t="shared" si="126"/>
        <v>270.81780000000003</v>
      </c>
      <c r="N4062">
        <f t="shared" si="127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f t="shared" si="126"/>
        <v>488.30250000000001</v>
      </c>
      <c r="N4063">
        <f t="shared" si="127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f t="shared" si="126"/>
        <v>1897.9719999999998</v>
      </c>
      <c r="N4064">
        <f t="shared" si="127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f t="shared" si="126"/>
        <v>655.82159999999999</v>
      </c>
      <c r="N4065">
        <f t="shared" si="127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f t="shared" si="126"/>
        <v>0</v>
      </c>
      <c r="N4066">
        <f t="shared" si="127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f t="shared" si="126"/>
        <v>1555.2688000000001</v>
      </c>
      <c r="N4067">
        <f t="shared" si="127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f t="shared" si="126"/>
        <v>1137.2760000000001</v>
      </c>
      <c r="N4068">
        <f t="shared" si="127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f t="shared" si="126"/>
        <v>1362.7574999999999</v>
      </c>
      <c r="N4069">
        <f t="shared" si="127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f t="shared" si="126"/>
        <v>502.32280000000003</v>
      </c>
      <c r="N4070">
        <f t="shared" si="127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f t="shared" si="126"/>
        <v>115.20359999999999</v>
      </c>
      <c r="N4071">
        <f t="shared" si="127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f t="shared" si="126"/>
        <v>622.70459999999991</v>
      </c>
      <c r="N4072">
        <f t="shared" si="127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f t="shared" si="126"/>
        <v>651.35070000000007</v>
      </c>
      <c r="N4073">
        <f t="shared" si="127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f t="shared" si="126"/>
        <v>709.90750000000003</v>
      </c>
      <c r="N4074">
        <f t="shared" si="127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f t="shared" si="126"/>
        <v>513.82099999999991</v>
      </c>
      <c r="N4075">
        <f t="shared" si="127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f t="shared" si="126"/>
        <v>0</v>
      </c>
      <c r="N4076">
        <f t="shared" si="127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f t="shared" si="126"/>
        <v>93.06280000000001</v>
      </c>
      <c r="N4077">
        <f t="shared" si="127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f t="shared" si="126"/>
        <v>396.26660000000004</v>
      </c>
      <c r="N4078">
        <f t="shared" si="127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f t="shared" si="126"/>
        <v>675.39299999999992</v>
      </c>
      <c r="N4079">
        <f t="shared" si="127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f t="shared" si="126"/>
        <v>301.66300000000001</v>
      </c>
      <c r="N4080">
        <f t="shared" si="127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f t="shared" si="126"/>
        <v>968.72640000000001</v>
      </c>
      <c r="N4081">
        <f t="shared" si="127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f t="shared" si="126"/>
        <v>83.452199999999991</v>
      </c>
      <c r="N4082">
        <f t="shared" si="127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f t="shared" si="126"/>
        <v>573.0018</v>
      </c>
      <c r="N4083">
        <f t="shared" si="127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f t="shared" si="126"/>
        <v>127.2684</v>
      </c>
      <c r="N4084">
        <f t="shared" si="127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f t="shared" si="126"/>
        <v>1697.4822999999999</v>
      </c>
      <c r="N4085">
        <f t="shared" si="127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f t="shared" si="126"/>
        <v>302.75099999999998</v>
      </c>
      <c r="N4086">
        <f t="shared" si="127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f t="shared" si="126"/>
        <v>536.14729999999997</v>
      </c>
      <c r="N4087">
        <f t="shared" si="127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f t="shared" si="126"/>
        <v>437.37159999999994</v>
      </c>
      <c r="N4088">
        <f t="shared" si="127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f t="shared" si="126"/>
        <v>94.088400000000007</v>
      </c>
      <c r="N4089">
        <f t="shared" si="127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f t="shared" si="126"/>
        <v>393.02199999999999</v>
      </c>
      <c r="N4090">
        <f t="shared" si="127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f t="shared" si="126"/>
        <v>0</v>
      </c>
      <c r="N4091">
        <f t="shared" si="127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f t="shared" si="126"/>
        <v>1258.4474</v>
      </c>
      <c r="N4092">
        <f t="shared" si="127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f t="shared" si="126"/>
        <v>315.43819999999999</v>
      </c>
      <c r="N4093">
        <f t="shared" si="127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f t="shared" si="126"/>
        <v>90.87</v>
      </c>
      <c r="N4094">
        <f t="shared" si="127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f t="shared" si="126"/>
        <v>73.9803</v>
      </c>
      <c r="N4095">
        <f t="shared" si="127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f t="shared" si="126"/>
        <v>1957.2345</v>
      </c>
      <c r="N4096">
        <f t="shared" si="127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f t="shared" si="126"/>
        <v>48.167700000000004</v>
      </c>
      <c r="N4097">
        <f t="shared" si="127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f t="shared" si="126"/>
        <v>790.99979999999994</v>
      </c>
      <c r="N4098">
        <f t="shared" si="127"/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f t="shared" ref="M4099:M4162" si="128">D4099*E4099</f>
        <v>303.69569999999999</v>
      </c>
      <c r="N4099">
        <f t="shared" ref="N4099:N4162" si="129">D4099-M4099</f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f t="shared" si="128"/>
        <v>1110.1611</v>
      </c>
      <c r="N4100">
        <f t="shared" si="129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f t="shared" si="128"/>
        <v>76.660199999999989</v>
      </c>
      <c r="N4101">
        <f t="shared" si="129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f t="shared" si="128"/>
        <v>589.33710000000008</v>
      </c>
      <c r="N4102">
        <f t="shared" si="129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f t="shared" si="128"/>
        <v>150.54899999999998</v>
      </c>
      <c r="N4103">
        <f t="shared" si="129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f t="shared" si="128"/>
        <v>53.611199999999997</v>
      </c>
      <c r="N4104">
        <f t="shared" si="129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f t="shared" si="128"/>
        <v>2272.9811</v>
      </c>
      <c r="N4105">
        <f t="shared" si="129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f t="shared" si="128"/>
        <v>1470.9840000000002</v>
      </c>
      <c r="N4106">
        <f t="shared" si="129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f t="shared" si="128"/>
        <v>326.10419999999999</v>
      </c>
      <c r="N4107">
        <f t="shared" si="129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f t="shared" si="128"/>
        <v>152.23320000000004</v>
      </c>
      <c r="N4108">
        <f t="shared" si="129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f t="shared" si="128"/>
        <v>1861.528</v>
      </c>
      <c r="N4109">
        <f t="shared" si="129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f t="shared" si="128"/>
        <v>696.11599999999999</v>
      </c>
      <c r="N4110">
        <f t="shared" si="129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f t="shared" si="128"/>
        <v>1069.0474999999999</v>
      </c>
      <c r="N4111">
        <f t="shared" si="129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f t="shared" si="128"/>
        <v>6.47</v>
      </c>
      <c r="N4112">
        <f t="shared" si="129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f t="shared" si="128"/>
        <v>78.060500000000005</v>
      </c>
      <c r="N4113">
        <f t="shared" si="129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f t="shared" si="128"/>
        <v>597.67560000000003</v>
      </c>
      <c r="N4114">
        <f t="shared" si="129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f t="shared" si="128"/>
        <v>571.06659999999999</v>
      </c>
      <c r="N4115">
        <f t="shared" si="129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f t="shared" si="128"/>
        <v>2182.2737999999999</v>
      </c>
      <c r="N4116">
        <f t="shared" si="129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f t="shared" si="128"/>
        <v>682.87600000000009</v>
      </c>
      <c r="N4117">
        <f t="shared" si="129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f t="shared" si="128"/>
        <v>160.44659999999999</v>
      </c>
      <c r="N4118">
        <f t="shared" si="129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f t="shared" si="128"/>
        <v>1542.8412000000001</v>
      </c>
      <c r="N4119">
        <f t="shared" si="129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f t="shared" si="128"/>
        <v>1258.0932</v>
      </c>
      <c r="N4120">
        <f t="shared" si="129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f t="shared" si="128"/>
        <v>767.22239999999999</v>
      </c>
      <c r="N4121">
        <f t="shared" si="129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f t="shared" si="128"/>
        <v>207.61760000000001</v>
      </c>
      <c r="N4122">
        <f t="shared" si="129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f t="shared" si="128"/>
        <v>250.51939999999999</v>
      </c>
      <c r="N4123">
        <f t="shared" si="129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f t="shared" si="128"/>
        <v>319.41000000000003</v>
      </c>
      <c r="N4124">
        <f t="shared" si="129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f t="shared" si="128"/>
        <v>327.07220000000001</v>
      </c>
      <c r="N4125">
        <f t="shared" si="129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f t="shared" si="128"/>
        <v>804.94600000000003</v>
      </c>
      <c r="N4126">
        <f t="shared" si="129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f t="shared" si="128"/>
        <v>495.33390000000003</v>
      </c>
      <c r="N4127">
        <f t="shared" si="129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f t="shared" si="128"/>
        <v>831.60399999999993</v>
      </c>
      <c r="N4128">
        <f t="shared" si="129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f t="shared" si="128"/>
        <v>1091.7666000000002</v>
      </c>
      <c r="N4129">
        <f t="shared" si="129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f t="shared" si="128"/>
        <v>533.4</v>
      </c>
      <c r="N4130">
        <f t="shared" si="129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f t="shared" si="128"/>
        <v>88.531599999999997</v>
      </c>
      <c r="N4131">
        <f t="shared" si="129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f t="shared" si="128"/>
        <v>810.91700000000014</v>
      </c>
      <c r="N4132">
        <f t="shared" si="129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f t="shared" si="128"/>
        <v>107.6515</v>
      </c>
      <c r="N4133">
        <f t="shared" si="129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f t="shared" si="128"/>
        <v>128.5812</v>
      </c>
      <c r="N4134">
        <f t="shared" si="129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f t="shared" si="128"/>
        <v>251.02200000000002</v>
      </c>
      <c r="N4135">
        <f t="shared" si="129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f t="shared" si="128"/>
        <v>1132.7892999999999</v>
      </c>
      <c r="N4136">
        <f t="shared" si="129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f t="shared" si="128"/>
        <v>328.88</v>
      </c>
      <c r="N4137">
        <f t="shared" si="129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f t="shared" si="128"/>
        <v>1279.5684999999999</v>
      </c>
      <c r="N4138">
        <f t="shared" si="129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f t="shared" si="128"/>
        <v>203.60249999999999</v>
      </c>
      <c r="N4139">
        <f t="shared" si="129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f t="shared" si="128"/>
        <v>1595.107</v>
      </c>
      <c r="N4140">
        <f t="shared" si="129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f t="shared" si="128"/>
        <v>609.28800000000001</v>
      </c>
      <c r="N4141">
        <f t="shared" si="129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f t="shared" si="128"/>
        <v>1008.4935</v>
      </c>
      <c r="N4142">
        <f t="shared" si="129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f t="shared" si="128"/>
        <v>13.300899999999999</v>
      </c>
      <c r="N4143">
        <f t="shared" si="129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f t="shared" si="128"/>
        <v>513.77339999999992</v>
      </c>
      <c r="N4144">
        <f t="shared" si="129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f t="shared" si="128"/>
        <v>122.10719999999999</v>
      </c>
      <c r="N4145">
        <f t="shared" si="129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f t="shared" si="128"/>
        <v>63.331199999999995</v>
      </c>
      <c r="N4146">
        <f t="shared" si="129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f t="shared" si="128"/>
        <v>751.81119999999999</v>
      </c>
      <c r="N4147">
        <f t="shared" si="129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f t="shared" si="128"/>
        <v>2316.5375999999997</v>
      </c>
      <c r="N4148">
        <f t="shared" si="129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f t="shared" si="128"/>
        <v>1251.2550000000001</v>
      </c>
      <c r="N4149">
        <f t="shared" si="129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f t="shared" si="128"/>
        <v>366.91200000000003</v>
      </c>
      <c r="N4150">
        <f t="shared" si="129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f t="shared" si="128"/>
        <v>240.75599999999997</v>
      </c>
      <c r="N4151">
        <f t="shared" si="129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f t="shared" si="128"/>
        <v>116.84039999999999</v>
      </c>
      <c r="N4152">
        <f t="shared" si="129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f t="shared" si="128"/>
        <v>81.778500000000008</v>
      </c>
      <c r="N4153">
        <f t="shared" si="129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f t="shared" si="128"/>
        <v>2058.8379</v>
      </c>
      <c r="N4154">
        <f t="shared" si="129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f t="shared" si="128"/>
        <v>1904.058</v>
      </c>
      <c r="N4155">
        <f t="shared" si="129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f t="shared" si="128"/>
        <v>233.98319999999998</v>
      </c>
      <c r="N4156">
        <f t="shared" si="129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f t="shared" si="128"/>
        <v>981.17520000000002</v>
      </c>
      <c r="N4157">
        <f t="shared" si="129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f t="shared" si="128"/>
        <v>1551.6504</v>
      </c>
      <c r="N4158">
        <f t="shared" si="129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f t="shared" si="128"/>
        <v>252.303</v>
      </c>
      <c r="N4159">
        <f t="shared" si="129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f t="shared" si="128"/>
        <v>416.62320000000005</v>
      </c>
      <c r="N4160">
        <f t="shared" si="129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f t="shared" si="128"/>
        <v>1625.7736</v>
      </c>
      <c r="N4161">
        <f t="shared" si="129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f t="shared" si="128"/>
        <v>324.63040000000001</v>
      </c>
      <c r="N4162">
        <f t="shared" si="129"/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f t="shared" ref="M4163:M4226" si="130">D4163*E4163</f>
        <v>55.034100000000002</v>
      </c>
      <c r="N4163">
        <f t="shared" ref="N4163:N4226" si="131">D4163-M4163</f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f t="shared" si="130"/>
        <v>132.54749999999999</v>
      </c>
      <c r="N4164">
        <f t="shared" si="131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f t="shared" si="130"/>
        <v>131.07560000000001</v>
      </c>
      <c r="N4165">
        <f t="shared" si="131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f t="shared" si="130"/>
        <v>106.1895</v>
      </c>
      <c r="N4166">
        <f t="shared" si="131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f t="shared" si="130"/>
        <v>539.2127999999999</v>
      </c>
      <c r="N4167">
        <f t="shared" si="131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f t="shared" si="130"/>
        <v>81.021000000000015</v>
      </c>
      <c r="N4168">
        <f t="shared" si="131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f t="shared" si="130"/>
        <v>1695.1959999999999</v>
      </c>
      <c r="N4169">
        <f t="shared" si="131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f t="shared" si="130"/>
        <v>945.92200000000003</v>
      </c>
      <c r="N4170">
        <f t="shared" si="131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f t="shared" si="130"/>
        <v>784.60199999999986</v>
      </c>
      <c r="N4171">
        <f t="shared" si="131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f t="shared" si="130"/>
        <v>654.01700000000005</v>
      </c>
      <c r="N4172">
        <f t="shared" si="131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f t="shared" si="130"/>
        <v>1133.4176000000002</v>
      </c>
      <c r="N4173">
        <f t="shared" si="131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f t="shared" si="130"/>
        <v>1055.4323999999999</v>
      </c>
      <c r="N4174">
        <f t="shared" si="131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f t="shared" si="130"/>
        <v>143.27579999999998</v>
      </c>
      <c r="N4175">
        <f t="shared" si="131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f t="shared" si="130"/>
        <v>1034.4807000000001</v>
      </c>
      <c r="N4176">
        <f t="shared" si="131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f t="shared" si="130"/>
        <v>917.01250000000005</v>
      </c>
      <c r="N4177">
        <f t="shared" si="131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f t="shared" si="130"/>
        <v>493.79400000000004</v>
      </c>
      <c r="N4178">
        <f t="shared" si="131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f t="shared" si="130"/>
        <v>471.53550000000001</v>
      </c>
      <c r="N4179">
        <f t="shared" si="131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f t="shared" si="130"/>
        <v>44.813200000000002</v>
      </c>
      <c r="N4180">
        <f t="shared" si="131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f t="shared" si="130"/>
        <v>756.0154</v>
      </c>
      <c r="N4181">
        <f t="shared" si="131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f t="shared" si="130"/>
        <v>123.9798</v>
      </c>
      <c r="N4182">
        <f t="shared" si="131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f t="shared" si="130"/>
        <v>659.93340000000001</v>
      </c>
      <c r="N4183">
        <f t="shared" si="131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f t="shared" si="130"/>
        <v>91.553700000000006</v>
      </c>
      <c r="N4184">
        <f t="shared" si="131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f t="shared" si="130"/>
        <v>1889.3414999999998</v>
      </c>
      <c r="N4185">
        <f t="shared" si="131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f t="shared" si="130"/>
        <v>1086.4143999999999</v>
      </c>
      <c r="N4186">
        <f t="shared" si="131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f t="shared" si="130"/>
        <v>10.278900000000002</v>
      </c>
      <c r="N4187">
        <f t="shared" si="131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f t="shared" si="130"/>
        <v>88.962599999999995</v>
      </c>
      <c r="N4188">
        <f t="shared" si="131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f t="shared" si="130"/>
        <v>74.3827</v>
      </c>
      <c r="N4189">
        <f t="shared" si="131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f t="shared" si="130"/>
        <v>242.50560000000002</v>
      </c>
      <c r="N4190">
        <f t="shared" si="131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f t="shared" si="130"/>
        <v>367.77000000000004</v>
      </c>
      <c r="N4191">
        <f t="shared" si="131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f t="shared" si="130"/>
        <v>624.34379999999999</v>
      </c>
      <c r="N4192">
        <f t="shared" si="131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f t="shared" si="130"/>
        <v>2094.1248000000001</v>
      </c>
      <c r="N4193">
        <f t="shared" si="131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f t="shared" si="130"/>
        <v>596.41890000000001</v>
      </c>
      <c r="N4194">
        <f t="shared" si="131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f t="shared" si="130"/>
        <v>1512.2452000000001</v>
      </c>
      <c r="N4195">
        <f t="shared" si="131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f t="shared" si="130"/>
        <v>679.40800000000002</v>
      </c>
      <c r="N4196">
        <f t="shared" si="131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f t="shared" si="130"/>
        <v>357.05</v>
      </c>
      <c r="N4197">
        <f t="shared" si="131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f t="shared" si="130"/>
        <v>928.94039999999995</v>
      </c>
      <c r="N4198">
        <f t="shared" si="131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f t="shared" si="130"/>
        <v>120.393</v>
      </c>
      <c r="N4199">
        <f t="shared" si="131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f t="shared" si="130"/>
        <v>325.12040000000002</v>
      </c>
      <c r="N4200">
        <f t="shared" si="131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f t="shared" si="130"/>
        <v>117.56600000000002</v>
      </c>
      <c r="N4201">
        <f t="shared" si="131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f t="shared" si="130"/>
        <v>738.30960000000005</v>
      </c>
      <c r="N4202">
        <f t="shared" si="131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f t="shared" si="130"/>
        <v>1256.5074000000002</v>
      </c>
      <c r="N4203">
        <f t="shared" si="131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f t="shared" si="130"/>
        <v>62.832599999999999</v>
      </c>
      <c r="N4204">
        <f t="shared" si="131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f t="shared" si="130"/>
        <v>567.86339999999996</v>
      </c>
      <c r="N4205">
        <f t="shared" si="131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f t="shared" si="130"/>
        <v>330.88160000000005</v>
      </c>
      <c r="N4206">
        <f t="shared" si="131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f t="shared" si="130"/>
        <v>83.268799999999999</v>
      </c>
      <c r="N4207">
        <f t="shared" si="131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f t="shared" si="130"/>
        <v>333.90360000000004</v>
      </c>
      <c r="N4208">
        <f t="shared" si="131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f t="shared" si="130"/>
        <v>79.734899999999996</v>
      </c>
      <c r="N4209">
        <f t="shared" si="131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f t="shared" si="130"/>
        <v>511.83580000000001</v>
      </c>
      <c r="N4210">
        <f t="shared" si="131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f t="shared" si="130"/>
        <v>635.27380000000005</v>
      </c>
      <c r="N4211">
        <f t="shared" si="131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f t="shared" si="130"/>
        <v>46.803900000000006</v>
      </c>
      <c r="N4212">
        <f t="shared" si="131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f t="shared" si="130"/>
        <v>21.118600000000001</v>
      </c>
      <c r="N4213">
        <f t="shared" si="131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f t="shared" si="130"/>
        <v>525.01049999999998</v>
      </c>
      <c r="N4214">
        <f t="shared" si="131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f t="shared" si="130"/>
        <v>315.11880000000002</v>
      </c>
      <c r="N4215">
        <f t="shared" si="131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f t="shared" si="130"/>
        <v>198.9614</v>
      </c>
      <c r="N4216">
        <f t="shared" si="131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f t="shared" si="130"/>
        <v>268.6875</v>
      </c>
      <c r="N4217">
        <f t="shared" si="131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f t="shared" si="130"/>
        <v>604.16980000000001</v>
      </c>
      <c r="N4218">
        <f t="shared" si="131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f t="shared" si="130"/>
        <v>191.37800000000001</v>
      </c>
      <c r="N4219">
        <f t="shared" si="131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f t="shared" si="130"/>
        <v>1593.3168000000001</v>
      </c>
      <c r="N4220">
        <f t="shared" si="131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f t="shared" si="130"/>
        <v>125.04900000000001</v>
      </c>
      <c r="N4221">
        <f t="shared" si="131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f t="shared" si="130"/>
        <v>681.33600000000001</v>
      </c>
      <c r="N4222">
        <f t="shared" si="131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f t="shared" si="130"/>
        <v>21.453800000000001</v>
      </c>
      <c r="N4223">
        <f t="shared" si="131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f t="shared" si="130"/>
        <v>1028.5120000000002</v>
      </c>
      <c r="N4224">
        <f t="shared" si="131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f t="shared" si="130"/>
        <v>1216.5731999999998</v>
      </c>
      <c r="N4225">
        <f t="shared" si="131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f t="shared" si="130"/>
        <v>630.17920000000004</v>
      </c>
      <c r="N4226">
        <f t="shared" si="131"/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f t="shared" ref="M4227:M4290" si="132">D4227*E4227</f>
        <v>197.81939999999997</v>
      </c>
      <c r="N4227">
        <f t="shared" ref="N4227:N4290" si="133">D4227-M4227</f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f t="shared" si="132"/>
        <v>1062.0784999999998</v>
      </c>
      <c r="N4228">
        <f t="shared" si="133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f t="shared" si="132"/>
        <v>89.770200000000003</v>
      </c>
      <c r="N4229">
        <f t="shared" si="133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f t="shared" si="132"/>
        <v>687.83849999999995</v>
      </c>
      <c r="N4230">
        <f t="shared" si="133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f t="shared" si="132"/>
        <v>45.216099999999997</v>
      </c>
      <c r="N4231">
        <f t="shared" si="133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f t="shared" si="132"/>
        <v>919.18369999999993</v>
      </c>
      <c r="N4232">
        <f t="shared" si="133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f t="shared" si="132"/>
        <v>48.454000000000008</v>
      </c>
      <c r="N4233">
        <f t="shared" si="133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f t="shared" si="132"/>
        <v>332.41590000000002</v>
      </c>
      <c r="N4234">
        <f t="shared" si="133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f t="shared" si="132"/>
        <v>1830.4503999999999</v>
      </c>
      <c r="N4235">
        <f t="shared" si="133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f t="shared" si="132"/>
        <v>496.45439999999996</v>
      </c>
      <c r="N4236">
        <f t="shared" si="133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f t="shared" si="132"/>
        <v>477.04070000000007</v>
      </c>
      <c r="N4237">
        <f t="shared" si="133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f t="shared" si="132"/>
        <v>1494.6924999999999</v>
      </c>
      <c r="N4238">
        <f t="shared" si="133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f t="shared" si="132"/>
        <v>427.76529999999997</v>
      </c>
      <c r="N4239">
        <f t="shared" si="133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f t="shared" si="132"/>
        <v>112.69200000000001</v>
      </c>
      <c r="N4240">
        <f t="shared" si="133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f t="shared" si="132"/>
        <v>98.991</v>
      </c>
      <c r="N4241">
        <f t="shared" si="133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f t="shared" si="132"/>
        <v>424.71549999999996</v>
      </c>
      <c r="N4242">
        <f t="shared" si="133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f t="shared" si="132"/>
        <v>612.30909999999994</v>
      </c>
      <c r="N4243">
        <f t="shared" si="133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f t="shared" si="132"/>
        <v>733.15250000000003</v>
      </c>
      <c r="N4244">
        <f t="shared" si="133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f t="shared" si="132"/>
        <v>1740.3820000000001</v>
      </c>
      <c r="N4245">
        <f t="shared" si="133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f t="shared" si="132"/>
        <v>596.12399999999991</v>
      </c>
      <c r="N4246">
        <f t="shared" si="133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f t="shared" si="132"/>
        <v>1005.7559999999999</v>
      </c>
      <c r="N4247">
        <f t="shared" si="133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f t="shared" si="132"/>
        <v>849.66660000000002</v>
      </c>
      <c r="N4248">
        <f t="shared" si="133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f t="shared" si="132"/>
        <v>46.447400000000002</v>
      </c>
      <c r="N4249">
        <f t="shared" si="133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f t="shared" si="132"/>
        <v>1487.8149000000001</v>
      </c>
      <c r="N4250">
        <f t="shared" si="133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f t="shared" si="132"/>
        <v>256.67070000000001</v>
      </c>
      <c r="N4251">
        <f t="shared" si="133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f t="shared" si="132"/>
        <v>438.46679999999998</v>
      </c>
      <c r="N4252">
        <f t="shared" si="133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f t="shared" si="132"/>
        <v>779.42399999999998</v>
      </c>
      <c r="N4253">
        <f t="shared" si="133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f t="shared" si="132"/>
        <v>16.573</v>
      </c>
      <c r="N4254">
        <f t="shared" si="133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f t="shared" si="132"/>
        <v>72.00800000000001</v>
      </c>
      <c r="N4255">
        <f t="shared" si="133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f t="shared" si="132"/>
        <v>345.28499999999997</v>
      </c>
      <c r="N4256">
        <f t="shared" si="133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f t="shared" si="132"/>
        <v>424.49670000000003</v>
      </c>
      <c r="N4257">
        <f t="shared" si="133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f t="shared" si="132"/>
        <v>273.93340000000001</v>
      </c>
      <c r="N4258">
        <f t="shared" si="133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f t="shared" si="132"/>
        <v>716.03750000000002</v>
      </c>
      <c r="N4259">
        <f t="shared" si="133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f t="shared" si="132"/>
        <v>752.54009999999994</v>
      </c>
      <c r="N4260">
        <f t="shared" si="133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f t="shared" si="132"/>
        <v>857.4896</v>
      </c>
      <c r="N4261">
        <f t="shared" si="133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f t="shared" si="132"/>
        <v>487.72680000000003</v>
      </c>
      <c r="N4262">
        <f t="shared" si="133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f t="shared" si="132"/>
        <v>43.188200000000002</v>
      </c>
      <c r="N4263">
        <f t="shared" si="133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f t="shared" si="132"/>
        <v>1446.066</v>
      </c>
      <c r="N4264">
        <f t="shared" si="133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f t="shared" si="132"/>
        <v>646.04669999999999</v>
      </c>
      <c r="N4265">
        <f t="shared" si="133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f t="shared" si="132"/>
        <v>59.161000000000001</v>
      </c>
      <c r="N4266">
        <f t="shared" si="133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f t="shared" si="132"/>
        <v>1161.4404999999999</v>
      </c>
      <c r="N4267">
        <f t="shared" si="133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f t="shared" si="132"/>
        <v>104.10119999999999</v>
      </c>
      <c r="N4268">
        <f t="shared" si="133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f t="shared" si="132"/>
        <v>186.31800000000001</v>
      </c>
      <c r="N4269">
        <f t="shared" si="133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f t="shared" si="132"/>
        <v>795.55280000000016</v>
      </c>
      <c r="N4270">
        <f t="shared" si="133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f t="shared" si="132"/>
        <v>13.053599999999999</v>
      </c>
      <c r="N4271">
        <f t="shared" si="133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f t="shared" si="132"/>
        <v>129.74850000000001</v>
      </c>
      <c r="N4272">
        <f t="shared" si="133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f t="shared" si="132"/>
        <v>1915.9374</v>
      </c>
      <c r="N4273">
        <f t="shared" si="133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f t="shared" si="132"/>
        <v>247.77899999999997</v>
      </c>
      <c r="N4274">
        <f t="shared" si="133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f t="shared" si="132"/>
        <v>711.29759999999987</v>
      </c>
      <c r="N4275">
        <f t="shared" si="133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f t="shared" si="132"/>
        <v>501.87899999999996</v>
      </c>
      <c r="N4276">
        <f t="shared" si="133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f t="shared" si="132"/>
        <v>173.64000000000001</v>
      </c>
      <c r="N4277">
        <f t="shared" si="133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f t="shared" si="132"/>
        <v>625.11539999999991</v>
      </c>
      <c r="N4278">
        <f t="shared" si="133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f t="shared" si="132"/>
        <v>37.954799999999999</v>
      </c>
      <c r="N4279">
        <f t="shared" si="133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f t="shared" si="132"/>
        <v>400.54300000000001</v>
      </c>
      <c r="N4280">
        <f t="shared" si="133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f t="shared" si="132"/>
        <v>1657.9134000000001</v>
      </c>
      <c r="N4281">
        <f t="shared" si="133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f t="shared" si="132"/>
        <v>1885.7470000000001</v>
      </c>
      <c r="N4282">
        <f t="shared" si="133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f t="shared" si="132"/>
        <v>529.30580000000009</v>
      </c>
      <c r="N4283">
        <f t="shared" si="133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f t="shared" si="132"/>
        <v>458.13019999999995</v>
      </c>
      <c r="N4284">
        <f t="shared" si="133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f t="shared" si="132"/>
        <v>1732.5714</v>
      </c>
      <c r="N4285">
        <f t="shared" si="133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f t="shared" si="132"/>
        <v>1039.5336</v>
      </c>
      <c r="N4286">
        <f t="shared" si="133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f t="shared" si="132"/>
        <v>889.90109999999993</v>
      </c>
      <c r="N4287">
        <f t="shared" si="133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f t="shared" si="132"/>
        <v>1166.3190999999999</v>
      </c>
      <c r="N4288">
        <f t="shared" si="133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f t="shared" si="132"/>
        <v>113.23949999999999</v>
      </c>
      <c r="N4289">
        <f t="shared" si="133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f t="shared" si="132"/>
        <v>810.28640000000007</v>
      </c>
      <c r="N4290">
        <f t="shared" si="133"/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f t="shared" ref="M4291:M4354" si="134">D4291*E4291</f>
        <v>1447.4304</v>
      </c>
      <c r="N4291">
        <f t="shared" ref="N4291:N4354" si="135">D4291-M4291</f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f t="shared" si="134"/>
        <v>29.867500000000003</v>
      </c>
      <c r="N4292">
        <f t="shared" si="135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f t="shared" si="134"/>
        <v>29.970000000000002</v>
      </c>
      <c r="N4293">
        <f t="shared" si="135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f t="shared" si="134"/>
        <v>23.527700000000003</v>
      </c>
      <c r="N4294">
        <f t="shared" si="135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f t="shared" si="134"/>
        <v>2128.0556000000001</v>
      </c>
      <c r="N4295">
        <f t="shared" si="135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f t="shared" si="134"/>
        <v>208.42589999999998</v>
      </c>
      <c r="N4296">
        <f t="shared" si="135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f t="shared" si="134"/>
        <v>38.101199999999999</v>
      </c>
      <c r="N4297">
        <f t="shared" si="135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f t="shared" si="134"/>
        <v>242.589</v>
      </c>
      <c r="N4298">
        <f t="shared" si="135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f t="shared" si="134"/>
        <v>775.34080000000006</v>
      </c>
      <c r="N4299">
        <f t="shared" si="135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f t="shared" si="134"/>
        <v>1709.0855999999999</v>
      </c>
      <c r="N4300">
        <f t="shared" si="135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f t="shared" si="134"/>
        <v>847.06799999999987</v>
      </c>
      <c r="N4301">
        <f t="shared" si="135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f t="shared" si="134"/>
        <v>130.8717</v>
      </c>
      <c r="N4302">
        <f t="shared" si="135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f t="shared" si="134"/>
        <v>1645.4829999999999</v>
      </c>
      <c r="N4303">
        <f t="shared" si="135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f t="shared" si="134"/>
        <v>16.596</v>
      </c>
      <c r="N4304">
        <f t="shared" si="135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f t="shared" si="134"/>
        <v>1958.944</v>
      </c>
      <c r="N4305">
        <f t="shared" si="135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f t="shared" si="134"/>
        <v>77.468000000000004</v>
      </c>
      <c r="N4306">
        <f t="shared" si="135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f t="shared" si="134"/>
        <v>1251.9738000000002</v>
      </c>
      <c r="N4307">
        <f t="shared" si="135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f t="shared" si="134"/>
        <v>54.733200000000004</v>
      </c>
      <c r="N4308">
        <f t="shared" si="135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f t="shared" si="134"/>
        <v>1539.3344999999999</v>
      </c>
      <c r="N4309">
        <f t="shared" si="135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f t="shared" si="134"/>
        <v>278.2824</v>
      </c>
      <c r="N4310">
        <f t="shared" si="135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f t="shared" si="134"/>
        <v>121.57250000000001</v>
      </c>
      <c r="N4311">
        <f t="shared" si="135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f t="shared" si="134"/>
        <v>1515.5160000000001</v>
      </c>
      <c r="N4312">
        <f t="shared" si="135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f t="shared" si="134"/>
        <v>216.3682</v>
      </c>
      <c r="N4313">
        <f t="shared" si="135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f t="shared" si="134"/>
        <v>1002.465</v>
      </c>
      <c r="N4314">
        <f t="shared" si="135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f t="shared" si="134"/>
        <v>413.65170000000001</v>
      </c>
      <c r="N4315">
        <f t="shared" si="135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f t="shared" si="134"/>
        <v>1244.145</v>
      </c>
      <c r="N4316">
        <f t="shared" si="135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f t="shared" si="134"/>
        <v>624.64639999999997</v>
      </c>
      <c r="N4317">
        <f t="shared" si="135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f t="shared" si="134"/>
        <v>733.81440000000009</v>
      </c>
      <c r="N4318">
        <f t="shared" si="135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f t="shared" si="134"/>
        <v>611.56200000000013</v>
      </c>
      <c r="N4319">
        <f t="shared" si="135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f t="shared" si="134"/>
        <v>547.15250000000003</v>
      </c>
      <c r="N4320">
        <f t="shared" si="135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f t="shared" si="134"/>
        <v>123.54500000000002</v>
      </c>
      <c r="N4321">
        <f t="shared" si="135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f t="shared" si="134"/>
        <v>631.66399999999999</v>
      </c>
      <c r="N4322">
        <f t="shared" si="135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f t="shared" si="134"/>
        <v>460.0401</v>
      </c>
      <c r="N4323">
        <f t="shared" si="135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f t="shared" si="134"/>
        <v>412.81950000000001</v>
      </c>
      <c r="N4324">
        <f t="shared" si="135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f t="shared" si="134"/>
        <v>87.116799999999998</v>
      </c>
      <c r="N4325">
        <f t="shared" si="135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f t="shared" si="134"/>
        <v>116.72099999999999</v>
      </c>
      <c r="N4326">
        <f t="shared" si="135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f t="shared" si="134"/>
        <v>599.69999999999993</v>
      </c>
      <c r="N4327">
        <f t="shared" si="135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f t="shared" si="134"/>
        <v>160.76270000000002</v>
      </c>
      <c r="N4328">
        <f t="shared" si="135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f t="shared" si="134"/>
        <v>739.19119999999998</v>
      </c>
      <c r="N4329">
        <f t="shared" si="135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f t="shared" si="134"/>
        <v>800.3184</v>
      </c>
      <c r="N4330">
        <f t="shared" si="135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f t="shared" si="134"/>
        <v>677.81720000000007</v>
      </c>
      <c r="N4331">
        <f t="shared" si="135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f t="shared" si="134"/>
        <v>385.7953</v>
      </c>
      <c r="N4332">
        <f t="shared" si="135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f t="shared" si="134"/>
        <v>108.0744</v>
      </c>
      <c r="N4333">
        <f t="shared" si="135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f t="shared" si="134"/>
        <v>1195.78</v>
      </c>
      <c r="N4334">
        <f t="shared" si="135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f t="shared" si="134"/>
        <v>342.09879999999998</v>
      </c>
      <c r="N4335">
        <f t="shared" si="135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f t="shared" si="134"/>
        <v>84.907199999999989</v>
      </c>
      <c r="N4336">
        <f t="shared" si="135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f t="shared" si="134"/>
        <v>1681.2192</v>
      </c>
      <c r="N4337">
        <f t="shared" si="135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f t="shared" si="134"/>
        <v>226.5248</v>
      </c>
      <c r="N4338">
        <f t="shared" si="135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f t="shared" si="134"/>
        <v>1783.4388000000001</v>
      </c>
      <c r="N4339">
        <f t="shared" si="135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f t="shared" si="134"/>
        <v>358.9357</v>
      </c>
      <c r="N4340">
        <f t="shared" si="135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f t="shared" si="134"/>
        <v>1099.9482</v>
      </c>
      <c r="N4341">
        <f t="shared" si="135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f t="shared" si="134"/>
        <v>997.44719999999995</v>
      </c>
      <c r="N4342">
        <f t="shared" si="135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f t="shared" si="134"/>
        <v>952.37480000000005</v>
      </c>
      <c r="N4343">
        <f t="shared" si="135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f t="shared" si="134"/>
        <v>1664.1680000000001</v>
      </c>
      <c r="N4344">
        <f t="shared" si="135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f t="shared" si="134"/>
        <v>473.99430000000001</v>
      </c>
      <c r="N4345">
        <f t="shared" si="135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f t="shared" si="134"/>
        <v>1014.6927999999999</v>
      </c>
      <c r="N4346">
        <f t="shared" si="135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f t="shared" si="134"/>
        <v>84.829499999999996</v>
      </c>
      <c r="N4347">
        <f t="shared" si="135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f t="shared" si="134"/>
        <v>276.58800000000002</v>
      </c>
      <c r="N4348">
        <f t="shared" si="135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f t="shared" si="134"/>
        <v>66.261300000000006</v>
      </c>
      <c r="N4349">
        <f t="shared" si="135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f t="shared" si="134"/>
        <v>39.504899999999999</v>
      </c>
      <c r="N4350">
        <f t="shared" si="135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f t="shared" si="134"/>
        <v>576.78250000000003</v>
      </c>
      <c r="N4351">
        <f t="shared" si="135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f t="shared" si="134"/>
        <v>415.12200000000001</v>
      </c>
      <c r="N4352">
        <f t="shared" si="135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f t="shared" si="134"/>
        <v>25.878599999999999</v>
      </c>
      <c r="N4353">
        <f t="shared" si="135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f t="shared" si="134"/>
        <v>473.80779999999993</v>
      </c>
      <c r="N4354">
        <f t="shared" si="135"/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f t="shared" ref="M4355:M4418" si="136">D4355*E4355</f>
        <v>1618.0065000000002</v>
      </c>
      <c r="N4355">
        <f t="shared" ref="N4355:N4418" si="137">D4355-M4355</f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f t="shared" si="136"/>
        <v>255.22609999999997</v>
      </c>
      <c r="N4356">
        <f t="shared" si="137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f t="shared" si="136"/>
        <v>407.17130000000003</v>
      </c>
      <c r="N4357">
        <f t="shared" si="137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f t="shared" si="136"/>
        <v>13.939100000000002</v>
      </c>
      <c r="N4358">
        <f t="shared" si="137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f t="shared" si="136"/>
        <v>290.928</v>
      </c>
      <c r="N4359">
        <f t="shared" si="137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f t="shared" si="136"/>
        <v>1059.684</v>
      </c>
      <c r="N4360">
        <f t="shared" si="137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f t="shared" si="136"/>
        <v>663.73170000000005</v>
      </c>
      <c r="N4361">
        <f t="shared" si="137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f t="shared" si="136"/>
        <v>58.960200000000007</v>
      </c>
      <c r="N4362">
        <f t="shared" si="137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f t="shared" si="136"/>
        <v>291.58999999999997</v>
      </c>
      <c r="N4363">
        <f t="shared" si="137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f t="shared" si="136"/>
        <v>382.245</v>
      </c>
      <c r="N4364">
        <f t="shared" si="137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f t="shared" si="136"/>
        <v>1042.7024999999999</v>
      </c>
      <c r="N4365">
        <f t="shared" si="137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f t="shared" si="136"/>
        <v>278.49250000000001</v>
      </c>
      <c r="N4366">
        <f t="shared" si="137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f t="shared" si="136"/>
        <v>1972.7281999999998</v>
      </c>
      <c r="N4367">
        <f t="shared" si="137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f t="shared" si="136"/>
        <v>469.93200000000002</v>
      </c>
      <c r="N4368">
        <f t="shared" si="137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f t="shared" si="136"/>
        <v>131.26049999999998</v>
      </c>
      <c r="N4369">
        <f t="shared" si="137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f t="shared" si="136"/>
        <v>85.593199999999996</v>
      </c>
      <c r="N4370">
        <f t="shared" si="137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f t="shared" si="136"/>
        <v>574.88570000000004</v>
      </c>
      <c r="N4371">
        <f t="shared" si="137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f t="shared" si="136"/>
        <v>519.37200000000007</v>
      </c>
      <c r="N4372">
        <f t="shared" si="137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f t="shared" si="136"/>
        <v>564.62869999999998</v>
      </c>
      <c r="N4373">
        <f t="shared" si="137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f t="shared" si="136"/>
        <v>933.23519999999996</v>
      </c>
      <c r="N4374">
        <f t="shared" si="137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f t="shared" si="136"/>
        <v>160.7046</v>
      </c>
      <c r="N4375">
        <f t="shared" si="137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f t="shared" si="136"/>
        <v>1734.1598999999999</v>
      </c>
      <c r="N4376">
        <f t="shared" si="137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f t="shared" si="136"/>
        <v>185.3484</v>
      </c>
      <c r="N4377">
        <f t="shared" si="137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f t="shared" si="136"/>
        <v>1962.5320000000002</v>
      </c>
      <c r="N4378">
        <f t="shared" si="137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f t="shared" si="136"/>
        <v>1085.9376</v>
      </c>
      <c r="N4379">
        <f t="shared" si="137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f t="shared" si="136"/>
        <v>613.50450000000001</v>
      </c>
      <c r="N4380">
        <f t="shared" si="137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f t="shared" si="136"/>
        <v>485.99920000000003</v>
      </c>
      <c r="N4381">
        <f t="shared" si="137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f t="shared" si="136"/>
        <v>348.06779999999998</v>
      </c>
      <c r="N4382">
        <f t="shared" si="137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f t="shared" si="136"/>
        <v>78.143999999999991</v>
      </c>
      <c r="N4383">
        <f t="shared" si="137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f t="shared" si="136"/>
        <v>630.23</v>
      </c>
      <c r="N4384">
        <f t="shared" si="137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f t="shared" si="136"/>
        <v>119.1392</v>
      </c>
      <c r="N4385">
        <f t="shared" si="137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f t="shared" si="136"/>
        <v>312.36669999999998</v>
      </c>
      <c r="N4386">
        <f t="shared" si="137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f t="shared" si="136"/>
        <v>188.56199999999998</v>
      </c>
      <c r="N4387">
        <f t="shared" si="137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f t="shared" si="136"/>
        <v>153.5831</v>
      </c>
      <c r="N4388">
        <f t="shared" si="137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f t="shared" si="136"/>
        <v>753.11099999999999</v>
      </c>
      <c r="N4389">
        <f t="shared" si="137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f t="shared" si="136"/>
        <v>1143.6359</v>
      </c>
      <c r="N4390">
        <f t="shared" si="137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f t="shared" si="136"/>
        <v>433.512</v>
      </c>
      <c r="N4391">
        <f t="shared" si="137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f t="shared" si="136"/>
        <v>459.33600000000001</v>
      </c>
      <c r="N4392">
        <f t="shared" si="137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f t="shared" si="136"/>
        <v>224.505</v>
      </c>
      <c r="N4393">
        <f t="shared" si="137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f t="shared" si="136"/>
        <v>139.6206</v>
      </c>
      <c r="N4394">
        <f t="shared" si="137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f t="shared" si="136"/>
        <v>322.26240000000001</v>
      </c>
      <c r="N4395">
        <f t="shared" si="137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f t="shared" si="136"/>
        <v>468.57600000000002</v>
      </c>
      <c r="N4396">
        <f t="shared" si="137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f t="shared" si="136"/>
        <v>223.6224</v>
      </c>
      <c r="N4397">
        <f t="shared" si="137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f t="shared" si="136"/>
        <v>709.44640000000004</v>
      </c>
      <c r="N4398">
        <f t="shared" si="137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f t="shared" si="136"/>
        <v>197.4504</v>
      </c>
      <c r="N4399">
        <f t="shared" si="137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f t="shared" si="136"/>
        <v>1640.9087999999999</v>
      </c>
      <c r="N4400">
        <f t="shared" si="137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f t="shared" si="136"/>
        <v>596.62459999999999</v>
      </c>
      <c r="N4401">
        <f t="shared" si="137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f t="shared" si="136"/>
        <v>1094.3322000000001</v>
      </c>
      <c r="N4402">
        <f t="shared" si="137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f t="shared" si="136"/>
        <v>244.96900000000002</v>
      </c>
      <c r="N4403">
        <f t="shared" si="137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f t="shared" si="136"/>
        <v>752.64639999999997</v>
      </c>
      <c r="N4404">
        <f t="shared" si="137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f t="shared" si="136"/>
        <v>1174.5239999999999</v>
      </c>
      <c r="N4405">
        <f t="shared" si="137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f t="shared" si="136"/>
        <v>175.559</v>
      </c>
      <c r="N4406">
        <f t="shared" si="137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f t="shared" si="136"/>
        <v>1625.1183000000001</v>
      </c>
      <c r="N4407">
        <f t="shared" si="137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f t="shared" si="136"/>
        <v>114.3168</v>
      </c>
      <c r="N4408">
        <f t="shared" si="137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f t="shared" si="136"/>
        <v>966.29200000000003</v>
      </c>
      <c r="N4409">
        <f t="shared" si="137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f t="shared" si="136"/>
        <v>1209.2525000000001</v>
      </c>
      <c r="N4410">
        <f t="shared" si="137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f t="shared" si="136"/>
        <v>2037.3119999999999</v>
      </c>
      <c r="N4411">
        <f t="shared" si="137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f t="shared" si="136"/>
        <v>867.13530000000003</v>
      </c>
      <c r="N4412">
        <f t="shared" si="137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f t="shared" si="136"/>
        <v>49.616999999999997</v>
      </c>
      <c r="N4413">
        <f t="shared" si="137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f t="shared" si="136"/>
        <v>716.80160000000001</v>
      </c>
      <c r="N4414">
        <f t="shared" si="137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f t="shared" si="136"/>
        <v>1156.1024</v>
      </c>
      <c r="N4415">
        <f t="shared" si="137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f t="shared" si="136"/>
        <v>1276.3691999999999</v>
      </c>
      <c r="N4416">
        <f t="shared" si="137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f t="shared" si="136"/>
        <v>114.565</v>
      </c>
      <c r="N4417">
        <f t="shared" si="137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f t="shared" si="136"/>
        <v>230.44600000000003</v>
      </c>
      <c r="N4418">
        <f t="shared" si="137"/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f t="shared" ref="M4419:M4482" si="138">D4419*E4419</f>
        <v>874.30139999999994</v>
      </c>
      <c r="N4419">
        <f t="shared" ref="N4419:N4482" si="139">D4419-M4419</f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f t="shared" si="138"/>
        <v>371.46500000000003</v>
      </c>
      <c r="N4420">
        <f t="shared" si="139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f t="shared" si="138"/>
        <v>910.76580000000001</v>
      </c>
      <c r="N4421">
        <f t="shared" si="139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f t="shared" si="138"/>
        <v>37.0229</v>
      </c>
      <c r="N4422">
        <f t="shared" si="139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f t="shared" si="138"/>
        <v>196.0651</v>
      </c>
      <c r="N4423">
        <f t="shared" si="139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f t="shared" si="138"/>
        <v>548.62559999999996</v>
      </c>
      <c r="N4424">
        <f t="shared" si="139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f t="shared" si="138"/>
        <v>1160.9988000000001</v>
      </c>
      <c r="N4425">
        <f t="shared" si="139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f t="shared" si="138"/>
        <v>639.71600000000001</v>
      </c>
      <c r="N4426">
        <f t="shared" si="139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f t="shared" si="138"/>
        <v>822.37890000000004</v>
      </c>
      <c r="N4427">
        <f t="shared" si="139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f t="shared" si="138"/>
        <v>27.5488</v>
      </c>
      <c r="N4428">
        <f t="shared" si="139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f t="shared" si="138"/>
        <v>722</v>
      </c>
      <c r="N4429">
        <f t="shared" si="139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f t="shared" si="138"/>
        <v>1299.4769999999999</v>
      </c>
      <c r="N4430">
        <f t="shared" si="139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f t="shared" si="138"/>
        <v>894.7043000000001</v>
      </c>
      <c r="N4431">
        <f t="shared" si="139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f t="shared" si="138"/>
        <v>305.31810000000002</v>
      </c>
      <c r="N4432">
        <f t="shared" si="139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f t="shared" si="138"/>
        <v>1051.5329999999999</v>
      </c>
      <c r="N4433">
        <f t="shared" si="139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f t="shared" si="138"/>
        <v>1870.5301999999999</v>
      </c>
      <c r="N4434">
        <f t="shared" si="139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f t="shared" si="138"/>
        <v>460.23900000000003</v>
      </c>
      <c r="N4435">
        <f t="shared" si="139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f t="shared" si="138"/>
        <v>248.74080000000004</v>
      </c>
      <c r="N4436">
        <f t="shared" si="139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f t="shared" si="138"/>
        <v>232.06240000000003</v>
      </c>
      <c r="N4437">
        <f t="shared" si="139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f t="shared" si="138"/>
        <v>661.7192</v>
      </c>
      <c r="N4438">
        <f t="shared" si="139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f t="shared" si="138"/>
        <v>801.17799999999988</v>
      </c>
      <c r="N4439">
        <f t="shared" si="139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f t="shared" si="138"/>
        <v>888.49680000000001</v>
      </c>
      <c r="N4440">
        <f t="shared" si="139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f t="shared" si="138"/>
        <v>821.3184</v>
      </c>
      <c r="N4441">
        <f t="shared" si="139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f t="shared" si="138"/>
        <v>1207.2060000000001</v>
      </c>
      <c r="N4442">
        <f t="shared" si="139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f t="shared" si="138"/>
        <v>421.11789999999996</v>
      </c>
      <c r="N4443">
        <f t="shared" si="139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f t="shared" si="138"/>
        <v>115.518</v>
      </c>
      <c r="N4444">
        <f t="shared" si="139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f t="shared" si="138"/>
        <v>40.717600000000004</v>
      </c>
      <c r="N4445">
        <f t="shared" si="139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f t="shared" si="138"/>
        <v>849.95040000000006</v>
      </c>
      <c r="N4446">
        <f t="shared" si="139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f t="shared" si="138"/>
        <v>1374.355</v>
      </c>
      <c r="N4447">
        <f t="shared" si="139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f t="shared" si="138"/>
        <v>1076.1855</v>
      </c>
      <c r="N4448">
        <f t="shared" si="139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f t="shared" si="138"/>
        <v>1707.5472</v>
      </c>
      <c r="N4449">
        <f t="shared" si="139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f t="shared" si="138"/>
        <v>582.30899999999997</v>
      </c>
      <c r="N4450">
        <f t="shared" si="139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f t="shared" si="138"/>
        <v>846.20730000000003</v>
      </c>
      <c r="N4451">
        <f t="shared" si="139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f t="shared" si="138"/>
        <v>2366.5500000000002</v>
      </c>
      <c r="N4452">
        <f t="shared" si="139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f t="shared" si="138"/>
        <v>19.621199999999998</v>
      </c>
      <c r="N4453">
        <f t="shared" si="139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f t="shared" si="138"/>
        <v>1975.2216000000001</v>
      </c>
      <c r="N4454">
        <f t="shared" si="139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f t="shared" si="138"/>
        <v>1579.9574</v>
      </c>
      <c r="N4455">
        <f t="shared" si="139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f t="shared" si="138"/>
        <v>1049.6983999999998</v>
      </c>
      <c r="N4456">
        <f t="shared" si="139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f t="shared" si="138"/>
        <v>177.32759999999999</v>
      </c>
      <c r="N4457">
        <f t="shared" si="139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f t="shared" si="138"/>
        <v>1816.7930000000001</v>
      </c>
      <c r="N4458">
        <f t="shared" si="139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f t="shared" si="138"/>
        <v>1570.8264000000001</v>
      </c>
      <c r="N4459">
        <f t="shared" si="139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f t="shared" si="138"/>
        <v>967.51420000000007</v>
      </c>
      <c r="N4460">
        <f t="shared" si="139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f t="shared" si="138"/>
        <v>385.44870000000003</v>
      </c>
      <c r="N4461">
        <f t="shared" si="139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f t="shared" si="138"/>
        <v>808.69749999999999</v>
      </c>
      <c r="N4462">
        <f t="shared" si="139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f t="shared" si="138"/>
        <v>61.551100000000005</v>
      </c>
      <c r="N4463">
        <f t="shared" si="139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f t="shared" si="138"/>
        <v>931.53219999999988</v>
      </c>
      <c r="N4464">
        <f t="shared" si="139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f t="shared" si="138"/>
        <v>203.11</v>
      </c>
      <c r="N4465">
        <f t="shared" si="139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f t="shared" si="138"/>
        <v>622.64880000000005</v>
      </c>
      <c r="N4466">
        <f t="shared" si="139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f t="shared" si="138"/>
        <v>107.712</v>
      </c>
      <c r="N4467">
        <f t="shared" si="139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f t="shared" si="138"/>
        <v>872.97749999999996</v>
      </c>
      <c r="N4468">
        <f t="shared" si="139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f t="shared" si="138"/>
        <v>158.6439</v>
      </c>
      <c r="N4469">
        <f t="shared" si="139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f t="shared" si="138"/>
        <v>26.4114</v>
      </c>
      <c r="N4470">
        <f t="shared" si="139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f t="shared" si="138"/>
        <v>1077.8669</v>
      </c>
      <c r="N4471">
        <f t="shared" si="139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f t="shared" si="138"/>
        <v>1600.8201000000001</v>
      </c>
      <c r="N4472">
        <f t="shared" si="139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f t="shared" si="138"/>
        <v>938.02</v>
      </c>
      <c r="N4473">
        <f t="shared" si="139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f t="shared" si="138"/>
        <v>952.89559999999994</v>
      </c>
      <c r="N4474">
        <f t="shared" si="139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f t="shared" si="138"/>
        <v>851.90000000000009</v>
      </c>
      <c r="N4475">
        <f t="shared" si="139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f t="shared" si="138"/>
        <v>334.81139999999999</v>
      </c>
      <c r="N4476">
        <f t="shared" si="139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f t="shared" si="138"/>
        <v>571.86500000000001</v>
      </c>
      <c r="N4477">
        <f t="shared" si="139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f t="shared" si="138"/>
        <v>367.32600000000002</v>
      </c>
      <c r="N4478">
        <f t="shared" si="139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f t="shared" si="138"/>
        <v>628.23410000000001</v>
      </c>
      <c r="N4479">
        <f t="shared" si="139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f t="shared" si="138"/>
        <v>97.989400000000003</v>
      </c>
      <c r="N4480">
        <f t="shared" si="139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f t="shared" si="138"/>
        <v>826.86149999999998</v>
      </c>
      <c r="N4481">
        <f t="shared" si="139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f t="shared" si="138"/>
        <v>2471.94</v>
      </c>
      <c r="N4482">
        <f t="shared" si="139"/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f t="shared" ref="M4483:M4546" si="140">D4483*E4483</f>
        <v>1963.2767999999996</v>
      </c>
      <c r="N4483">
        <f t="shared" ref="N4483:N4546" si="141">D4483-M4483</f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f t="shared" si="140"/>
        <v>679.38779999999997</v>
      </c>
      <c r="N4484">
        <f t="shared" si="141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f t="shared" si="140"/>
        <v>312.1164</v>
      </c>
      <c r="N4485">
        <f t="shared" si="141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f t="shared" si="140"/>
        <v>1478.6342999999999</v>
      </c>
      <c r="N4486">
        <f t="shared" si="141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f t="shared" si="140"/>
        <v>357.26499999999999</v>
      </c>
      <c r="N4487">
        <f t="shared" si="141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f t="shared" si="140"/>
        <v>1497.5327999999997</v>
      </c>
      <c r="N4488">
        <f t="shared" si="141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f t="shared" si="140"/>
        <v>30.863000000000003</v>
      </c>
      <c r="N4489">
        <f t="shared" si="141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f t="shared" si="140"/>
        <v>508.80959999999999</v>
      </c>
      <c r="N4490">
        <f t="shared" si="141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f t="shared" si="140"/>
        <v>2381.44</v>
      </c>
      <c r="N4491">
        <f t="shared" si="141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f t="shared" si="140"/>
        <v>613.57799999999997</v>
      </c>
      <c r="N4492">
        <f t="shared" si="141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f t="shared" si="140"/>
        <v>1721.7552000000001</v>
      </c>
      <c r="N4493">
        <f t="shared" si="141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f t="shared" si="140"/>
        <v>307.55600000000004</v>
      </c>
      <c r="N4494">
        <f t="shared" si="141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f t="shared" si="140"/>
        <v>1498.7531999999999</v>
      </c>
      <c r="N4495">
        <f t="shared" si="141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f t="shared" si="140"/>
        <v>494.18040000000008</v>
      </c>
      <c r="N4496">
        <f t="shared" si="141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f t="shared" si="140"/>
        <v>130.6773</v>
      </c>
      <c r="N4497">
        <f t="shared" si="141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f t="shared" si="140"/>
        <v>817.00110000000006</v>
      </c>
      <c r="N4498">
        <f t="shared" si="141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f t="shared" si="140"/>
        <v>1853.2699</v>
      </c>
      <c r="N4499">
        <f t="shared" si="141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f t="shared" si="140"/>
        <v>98.720500000000015</v>
      </c>
      <c r="N4500">
        <f t="shared" si="141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f t="shared" si="140"/>
        <v>1002.5008000000001</v>
      </c>
      <c r="N4501">
        <f t="shared" si="141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f t="shared" si="140"/>
        <v>1021.413</v>
      </c>
      <c r="N4502">
        <f t="shared" si="141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f t="shared" si="140"/>
        <v>394.92779999999993</v>
      </c>
      <c r="N4503">
        <f t="shared" si="141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f t="shared" si="140"/>
        <v>506.14850000000007</v>
      </c>
      <c r="N4504">
        <f t="shared" si="141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f t="shared" si="140"/>
        <v>85.836299999999994</v>
      </c>
      <c r="N4505">
        <f t="shared" si="141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f t="shared" si="140"/>
        <v>828.41849999999999</v>
      </c>
      <c r="N4506">
        <f t="shared" si="141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f t="shared" si="140"/>
        <v>262.55439999999999</v>
      </c>
      <c r="N4507">
        <f t="shared" si="141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f t="shared" si="140"/>
        <v>919.5809999999999</v>
      </c>
      <c r="N4508">
        <f t="shared" si="141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f t="shared" si="140"/>
        <v>661.96079999999995</v>
      </c>
      <c r="N4509">
        <f t="shared" si="141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f t="shared" si="140"/>
        <v>63.116800000000005</v>
      </c>
      <c r="N4510">
        <f t="shared" si="141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f t="shared" si="140"/>
        <v>476.13280000000003</v>
      </c>
      <c r="N4511">
        <f t="shared" si="141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f t="shared" si="140"/>
        <v>159.18520000000001</v>
      </c>
      <c r="N4512">
        <f t="shared" si="141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f t="shared" si="140"/>
        <v>90.436800000000005</v>
      </c>
      <c r="N4513">
        <f t="shared" si="141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f t="shared" si="140"/>
        <v>291.3691</v>
      </c>
      <c r="N4514">
        <f t="shared" si="141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f t="shared" si="140"/>
        <v>1578.7104000000002</v>
      </c>
      <c r="N4515">
        <f t="shared" si="141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f t="shared" si="140"/>
        <v>1985.8144999999997</v>
      </c>
      <c r="N4516">
        <f t="shared" si="141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f t="shared" si="140"/>
        <v>874.36599999999987</v>
      </c>
      <c r="N4517">
        <f t="shared" si="141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f t="shared" si="140"/>
        <v>1624.9685999999999</v>
      </c>
      <c r="N4518">
        <f t="shared" si="141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f t="shared" si="140"/>
        <v>465.69270000000006</v>
      </c>
      <c r="N4519">
        <f t="shared" si="141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f t="shared" si="140"/>
        <v>8.4822000000000006</v>
      </c>
      <c r="N4520">
        <f t="shared" si="141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f t="shared" si="140"/>
        <v>734.38229999999999</v>
      </c>
      <c r="N4521">
        <f t="shared" si="141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f t="shared" si="140"/>
        <v>134.23680000000002</v>
      </c>
      <c r="N4522">
        <f t="shared" si="141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f t="shared" si="140"/>
        <v>377.34839999999997</v>
      </c>
      <c r="N4523">
        <f t="shared" si="141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f t="shared" si="140"/>
        <v>229.101</v>
      </c>
      <c r="N4524">
        <f t="shared" si="141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f t="shared" si="140"/>
        <v>229.2165</v>
      </c>
      <c r="N4525">
        <f t="shared" si="141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f t="shared" si="140"/>
        <v>46.730400000000003</v>
      </c>
      <c r="N4526">
        <f t="shared" si="141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f t="shared" si="140"/>
        <v>1450.5791999999999</v>
      </c>
      <c r="N4527">
        <f t="shared" si="141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f t="shared" si="140"/>
        <v>955.59359999999992</v>
      </c>
      <c r="N4528">
        <f t="shared" si="141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f t="shared" si="140"/>
        <v>135.1755</v>
      </c>
      <c r="N4529">
        <f t="shared" si="141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f t="shared" si="140"/>
        <v>757.08730000000003</v>
      </c>
      <c r="N4530">
        <f t="shared" si="141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f t="shared" si="140"/>
        <v>141.9624</v>
      </c>
      <c r="N4531">
        <f t="shared" si="141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f t="shared" si="140"/>
        <v>356.66879999999998</v>
      </c>
      <c r="N4532">
        <f t="shared" si="141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f t="shared" si="140"/>
        <v>605.39839999999992</v>
      </c>
      <c r="N4533">
        <f t="shared" si="141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f t="shared" si="140"/>
        <v>23.254100000000001</v>
      </c>
      <c r="N4534">
        <f t="shared" si="141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f t="shared" si="140"/>
        <v>650.37379999999996</v>
      </c>
      <c r="N4535">
        <f t="shared" si="141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f t="shared" si="140"/>
        <v>380.25</v>
      </c>
      <c r="N4536">
        <f t="shared" si="141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f t="shared" si="140"/>
        <v>2151.5519999999997</v>
      </c>
      <c r="N4537">
        <f t="shared" si="141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f t="shared" si="140"/>
        <v>71.687300000000008</v>
      </c>
      <c r="N4538">
        <f t="shared" si="141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f t="shared" si="140"/>
        <v>1270.4052999999999</v>
      </c>
      <c r="N4539">
        <f t="shared" si="141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f t="shared" si="140"/>
        <v>276.14159999999998</v>
      </c>
      <c r="N4540">
        <f t="shared" si="141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f t="shared" si="140"/>
        <v>1505.3579999999999</v>
      </c>
      <c r="N4541">
        <f t="shared" si="141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f t="shared" si="140"/>
        <v>1393.7175</v>
      </c>
      <c r="N4542">
        <f t="shared" si="141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f t="shared" si="140"/>
        <v>908.76800000000003</v>
      </c>
      <c r="N4543">
        <f t="shared" si="141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f t="shared" si="140"/>
        <v>998.36749999999995</v>
      </c>
      <c r="N4544">
        <f t="shared" si="141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f t="shared" si="140"/>
        <v>461.5095</v>
      </c>
      <c r="N4545">
        <f t="shared" si="141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f t="shared" si="140"/>
        <v>154.53149999999999</v>
      </c>
      <c r="N4546">
        <f t="shared" si="141"/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f t="shared" ref="M4547:M4610" si="142">D4547*E4547</f>
        <v>217.25549999999998</v>
      </c>
      <c r="N4547">
        <f t="shared" ref="N4547:N4610" si="143">D4547-M4547</f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f t="shared" si="142"/>
        <v>909.84539999999993</v>
      </c>
      <c r="N4548">
        <f t="shared" si="143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f t="shared" si="142"/>
        <v>90.72359999999999</v>
      </c>
      <c r="N4549">
        <f t="shared" si="143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f t="shared" si="142"/>
        <v>77.525700000000001</v>
      </c>
      <c r="N4550">
        <f t="shared" si="143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f t="shared" si="142"/>
        <v>833.98140000000001</v>
      </c>
      <c r="N4551">
        <f t="shared" si="143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f t="shared" si="142"/>
        <v>833.75600000000009</v>
      </c>
      <c r="N4552">
        <f t="shared" si="143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f t="shared" si="142"/>
        <v>769.44320000000005</v>
      </c>
      <c r="N4553">
        <f t="shared" si="143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f t="shared" si="142"/>
        <v>369.91370000000001</v>
      </c>
      <c r="N4554">
        <f t="shared" si="143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f t="shared" si="142"/>
        <v>595.5444</v>
      </c>
      <c r="N4555">
        <f t="shared" si="143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f t="shared" si="142"/>
        <v>532.77700000000004</v>
      </c>
      <c r="N4556">
        <f t="shared" si="143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f t="shared" si="142"/>
        <v>68.965000000000003</v>
      </c>
      <c r="N4557">
        <f t="shared" si="143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f t="shared" si="142"/>
        <v>1760.2221</v>
      </c>
      <c r="N4558">
        <f t="shared" si="143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f t="shared" si="142"/>
        <v>206.93700000000001</v>
      </c>
      <c r="N4559">
        <f t="shared" si="143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f t="shared" si="142"/>
        <v>1122.1475</v>
      </c>
      <c r="N4560">
        <f t="shared" si="143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f t="shared" si="142"/>
        <v>740.39420000000007</v>
      </c>
      <c r="N4561">
        <f t="shared" si="143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f t="shared" si="142"/>
        <v>196.41239999999999</v>
      </c>
      <c r="N4562">
        <f t="shared" si="143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f t="shared" si="142"/>
        <v>2022.0911999999998</v>
      </c>
      <c r="N4563">
        <f t="shared" si="143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f t="shared" si="142"/>
        <v>664.75440000000003</v>
      </c>
      <c r="N4564">
        <f t="shared" si="143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f t="shared" si="142"/>
        <v>1281.5066999999999</v>
      </c>
      <c r="N4565">
        <f t="shared" si="143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f t="shared" si="142"/>
        <v>203.28899999999999</v>
      </c>
      <c r="N4566">
        <f t="shared" si="143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f t="shared" si="142"/>
        <v>0</v>
      </c>
      <c r="N4567">
        <f t="shared" si="143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f t="shared" si="142"/>
        <v>67.483199999999997</v>
      </c>
      <c r="N4568">
        <f t="shared" si="143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f t="shared" si="142"/>
        <v>5.9179999999999993</v>
      </c>
      <c r="N4569">
        <f t="shared" si="143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f t="shared" si="142"/>
        <v>327.2921</v>
      </c>
      <c r="N4570">
        <f t="shared" si="143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f t="shared" si="142"/>
        <v>901.81719999999996</v>
      </c>
      <c r="N4571">
        <f t="shared" si="143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f t="shared" si="142"/>
        <v>921.83130000000006</v>
      </c>
      <c r="N4572">
        <f t="shared" si="143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f t="shared" si="142"/>
        <v>546.15800000000002</v>
      </c>
      <c r="N4573">
        <f t="shared" si="143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f t="shared" si="142"/>
        <v>71.7012</v>
      </c>
      <c r="N4574">
        <f t="shared" si="143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f t="shared" si="142"/>
        <v>165.55460000000002</v>
      </c>
      <c r="N4575">
        <f t="shared" si="143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f t="shared" si="142"/>
        <v>73.04549999999999</v>
      </c>
      <c r="N4576">
        <f t="shared" si="143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f t="shared" si="142"/>
        <v>66.384</v>
      </c>
      <c r="N4577">
        <f t="shared" si="143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f t="shared" si="142"/>
        <v>113.94300000000001</v>
      </c>
      <c r="N4578">
        <f t="shared" si="143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f t="shared" si="142"/>
        <v>276.90659999999997</v>
      </c>
      <c r="N4579">
        <f t="shared" si="143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f t="shared" si="142"/>
        <v>626.77679999999998</v>
      </c>
      <c r="N4580">
        <f t="shared" si="143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f t="shared" si="142"/>
        <v>125.42500000000001</v>
      </c>
      <c r="N4581">
        <f t="shared" si="143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f t="shared" si="142"/>
        <v>639.47449999999992</v>
      </c>
      <c r="N4582">
        <f t="shared" si="143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f t="shared" si="142"/>
        <v>167.29640000000001</v>
      </c>
      <c r="N4583">
        <f t="shared" si="143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f t="shared" si="142"/>
        <v>139.28150000000002</v>
      </c>
      <c r="N4584">
        <f t="shared" si="143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f t="shared" si="142"/>
        <v>1461.3608000000002</v>
      </c>
      <c r="N4585">
        <f t="shared" si="143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f t="shared" si="142"/>
        <v>996.0483999999999</v>
      </c>
      <c r="N4586">
        <f t="shared" si="143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f t="shared" si="142"/>
        <v>2232.1411000000003</v>
      </c>
      <c r="N4587">
        <f t="shared" si="143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f t="shared" si="142"/>
        <v>364.02480000000003</v>
      </c>
      <c r="N4588">
        <f t="shared" si="143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f t="shared" si="142"/>
        <v>249.73439999999999</v>
      </c>
      <c r="N4589">
        <f t="shared" si="143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f t="shared" si="142"/>
        <v>1205.9448</v>
      </c>
      <c r="N4590">
        <f t="shared" si="143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f t="shared" si="142"/>
        <v>2254.7791000000002</v>
      </c>
      <c r="N4591">
        <f t="shared" si="143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f t="shared" si="142"/>
        <v>989.25300000000016</v>
      </c>
      <c r="N4592">
        <f t="shared" si="143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f t="shared" si="142"/>
        <v>1887.0016000000001</v>
      </c>
      <c r="N4593">
        <f t="shared" si="143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f t="shared" si="142"/>
        <v>114.52520000000001</v>
      </c>
      <c r="N4594">
        <f t="shared" si="143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f t="shared" si="142"/>
        <v>1535.8998000000001</v>
      </c>
      <c r="N4595">
        <f t="shared" si="143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f t="shared" si="142"/>
        <v>2133.9743999999996</v>
      </c>
      <c r="N4596">
        <f t="shared" si="143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f t="shared" si="142"/>
        <v>1395.7552000000003</v>
      </c>
      <c r="N4597">
        <f t="shared" si="143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f t="shared" si="142"/>
        <v>1436.2062000000001</v>
      </c>
      <c r="N4598">
        <f t="shared" si="143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f t="shared" si="142"/>
        <v>541.58280000000002</v>
      </c>
      <c r="N4599">
        <f t="shared" si="143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f t="shared" si="142"/>
        <v>219.12240000000003</v>
      </c>
      <c r="N4600">
        <f t="shared" si="143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f t="shared" si="142"/>
        <v>468.23689999999993</v>
      </c>
      <c r="N4601">
        <f t="shared" si="143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f t="shared" si="142"/>
        <v>255.09</v>
      </c>
      <c r="N4602">
        <f t="shared" si="143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f t="shared" si="142"/>
        <v>90.657499999999999</v>
      </c>
      <c r="N4603">
        <f t="shared" si="143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f t="shared" si="142"/>
        <v>883.83900000000006</v>
      </c>
      <c r="N4604">
        <f t="shared" si="143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f t="shared" si="142"/>
        <v>1099.4076</v>
      </c>
      <c r="N4605">
        <f t="shared" si="143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f t="shared" si="142"/>
        <v>38.788400000000003</v>
      </c>
      <c r="N4606">
        <f t="shared" si="143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f t="shared" si="142"/>
        <v>920.48320000000012</v>
      </c>
      <c r="N4607">
        <f t="shared" si="143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f t="shared" si="142"/>
        <v>480.40750000000003</v>
      </c>
      <c r="N4608">
        <f t="shared" si="143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f t="shared" si="142"/>
        <v>536.78160000000003</v>
      </c>
      <c r="N4609">
        <f t="shared" si="143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f t="shared" si="142"/>
        <v>365.58</v>
      </c>
      <c r="N4610">
        <f t="shared" si="143"/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f t="shared" ref="M4611:M4674" si="144">D4611*E4611</f>
        <v>1373.1936000000001</v>
      </c>
      <c r="N4611">
        <f t="shared" ref="N4611:N4674" si="145">D4611-M4611</f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f t="shared" si="144"/>
        <v>145.7253</v>
      </c>
      <c r="N4612">
        <f t="shared" si="145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f t="shared" si="144"/>
        <v>555.1046</v>
      </c>
      <c r="N4613">
        <f t="shared" si="145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f t="shared" si="144"/>
        <v>784.28909999999996</v>
      </c>
      <c r="N4614">
        <f t="shared" si="145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f t="shared" si="144"/>
        <v>1150.2426</v>
      </c>
      <c r="N4615">
        <f t="shared" si="145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f t="shared" si="144"/>
        <v>192.36169999999998</v>
      </c>
      <c r="N4616">
        <f t="shared" si="145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f t="shared" si="144"/>
        <v>1191.2112</v>
      </c>
      <c r="N4617">
        <f t="shared" si="145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f t="shared" si="144"/>
        <v>650.55840000000001</v>
      </c>
      <c r="N4618">
        <f t="shared" si="145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f t="shared" si="144"/>
        <v>46.443599999999996</v>
      </c>
      <c r="N4619">
        <f t="shared" si="145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f t="shared" si="144"/>
        <v>243.50099999999998</v>
      </c>
      <c r="N4620">
        <f t="shared" si="145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f t="shared" si="144"/>
        <v>1075.1990000000001</v>
      </c>
      <c r="N4621">
        <f t="shared" si="145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f t="shared" si="144"/>
        <v>133.083</v>
      </c>
      <c r="N4622">
        <f t="shared" si="145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f t="shared" si="144"/>
        <v>200.39110000000002</v>
      </c>
      <c r="N4623">
        <f t="shared" si="145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f t="shared" si="144"/>
        <v>73.658199999999994</v>
      </c>
      <c r="N4624">
        <f t="shared" si="145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f t="shared" si="144"/>
        <v>256.7124</v>
      </c>
      <c r="N4625">
        <f t="shared" si="145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f t="shared" si="144"/>
        <v>161.86160000000001</v>
      </c>
      <c r="N4626">
        <f t="shared" si="145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f t="shared" si="144"/>
        <v>586.30790000000002</v>
      </c>
      <c r="N4627">
        <f t="shared" si="145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f t="shared" si="144"/>
        <v>1118.145</v>
      </c>
      <c r="N4628">
        <f t="shared" si="145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f t="shared" si="144"/>
        <v>1018.1454</v>
      </c>
      <c r="N4629">
        <f t="shared" si="145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f t="shared" si="144"/>
        <v>1494.1572000000001</v>
      </c>
      <c r="N4630">
        <f t="shared" si="145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f t="shared" si="144"/>
        <v>498.3725</v>
      </c>
      <c r="N4631">
        <f t="shared" si="145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f t="shared" si="144"/>
        <v>1779.8918000000001</v>
      </c>
      <c r="N4632">
        <f t="shared" si="145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f t="shared" si="144"/>
        <v>237.23280000000003</v>
      </c>
      <c r="N4633">
        <f t="shared" si="145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f t="shared" si="144"/>
        <v>176.79050000000001</v>
      </c>
      <c r="N4634">
        <f t="shared" si="145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f t="shared" si="144"/>
        <v>1775.7633999999998</v>
      </c>
      <c r="N4635">
        <f t="shared" si="145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f t="shared" si="144"/>
        <v>158.94830000000002</v>
      </c>
      <c r="N4636">
        <f t="shared" si="145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f t="shared" si="144"/>
        <v>1994.375</v>
      </c>
      <c r="N4637">
        <f t="shared" si="145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f t="shared" si="144"/>
        <v>622.55819999999994</v>
      </c>
      <c r="N4638">
        <f t="shared" si="145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f t="shared" si="144"/>
        <v>187.50960000000001</v>
      </c>
      <c r="N4639">
        <f t="shared" si="145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f t="shared" si="144"/>
        <v>279.96870000000001</v>
      </c>
      <c r="N4640">
        <f t="shared" si="145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f t="shared" si="144"/>
        <v>37.051000000000002</v>
      </c>
      <c r="N4641">
        <f t="shared" si="145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f t="shared" si="144"/>
        <v>380.51010000000002</v>
      </c>
      <c r="N4642">
        <f t="shared" si="145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f t="shared" si="144"/>
        <v>887.78969999999993</v>
      </c>
      <c r="N4643">
        <f t="shared" si="145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f t="shared" si="144"/>
        <v>819.06000000000006</v>
      </c>
      <c r="N4644">
        <f t="shared" si="145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f t="shared" si="144"/>
        <v>289.40459999999996</v>
      </c>
      <c r="N4645">
        <f t="shared" si="145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f t="shared" si="144"/>
        <v>1062.9931000000001</v>
      </c>
      <c r="N4646">
        <f t="shared" si="145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f t="shared" si="144"/>
        <v>1917.2321999999999</v>
      </c>
      <c r="N4647">
        <f t="shared" si="145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f t="shared" si="144"/>
        <v>162.52439999999999</v>
      </c>
      <c r="N4648">
        <f t="shared" si="145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f t="shared" si="144"/>
        <v>348.13120000000004</v>
      </c>
      <c r="N4649">
        <f t="shared" si="145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f t="shared" si="144"/>
        <v>1093.2144000000001</v>
      </c>
      <c r="N4650">
        <f t="shared" si="145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f t="shared" si="144"/>
        <v>2354.1071999999999</v>
      </c>
      <c r="N4651">
        <f t="shared" si="145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f t="shared" si="144"/>
        <v>153.20240000000001</v>
      </c>
      <c r="N4652">
        <f t="shared" si="145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f t="shared" si="144"/>
        <v>1819.9644000000001</v>
      </c>
      <c r="N4653">
        <f t="shared" si="145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f t="shared" si="144"/>
        <v>1682.268</v>
      </c>
      <c r="N4654">
        <f t="shared" si="145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f t="shared" si="144"/>
        <v>997.18080000000009</v>
      </c>
      <c r="N4655">
        <f t="shared" si="145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f t="shared" si="144"/>
        <v>440.8272</v>
      </c>
      <c r="N4656">
        <f t="shared" si="145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f t="shared" si="144"/>
        <v>430.70300000000003</v>
      </c>
      <c r="N4657">
        <f t="shared" si="145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f t="shared" si="144"/>
        <v>67.245000000000005</v>
      </c>
      <c r="N4658">
        <f t="shared" si="145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f t="shared" si="144"/>
        <v>95.165999999999997</v>
      </c>
      <c r="N4659">
        <f t="shared" si="145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f t="shared" si="144"/>
        <v>280.47479999999996</v>
      </c>
      <c r="N4660">
        <f t="shared" si="145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f t="shared" si="144"/>
        <v>1179.8670000000002</v>
      </c>
      <c r="N4661">
        <f t="shared" si="145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f t="shared" si="144"/>
        <v>326.38410000000005</v>
      </c>
      <c r="N4662">
        <f t="shared" si="145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f t="shared" si="144"/>
        <v>1310.4829999999999</v>
      </c>
      <c r="N4663">
        <f t="shared" si="145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f t="shared" si="144"/>
        <v>110.599</v>
      </c>
      <c r="N4664">
        <f t="shared" si="145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f t="shared" si="144"/>
        <v>690.70799999999997</v>
      </c>
      <c r="N4665">
        <f t="shared" si="145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f t="shared" si="144"/>
        <v>791.26829999999995</v>
      </c>
      <c r="N4666">
        <f t="shared" si="145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f t="shared" si="144"/>
        <v>509.40599999999995</v>
      </c>
      <c r="N4667">
        <f t="shared" si="145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f t="shared" si="144"/>
        <v>1244.529</v>
      </c>
      <c r="N4668">
        <f t="shared" si="145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f t="shared" si="144"/>
        <v>714.95399999999995</v>
      </c>
      <c r="N4669">
        <f t="shared" si="145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f t="shared" si="144"/>
        <v>0</v>
      </c>
      <c r="N4670">
        <f t="shared" si="145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f t="shared" si="144"/>
        <v>264.94259999999997</v>
      </c>
      <c r="N4671">
        <f t="shared" si="145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f t="shared" si="144"/>
        <v>1004.0004</v>
      </c>
      <c r="N4672">
        <f t="shared" si="145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f t="shared" si="144"/>
        <v>262.9495</v>
      </c>
      <c r="N4673">
        <f t="shared" si="145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f t="shared" si="144"/>
        <v>119.0412</v>
      </c>
      <c r="N4674">
        <f t="shared" si="145"/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f t="shared" ref="M4675:M4738" si="146">D4675*E4675</f>
        <v>462.69740000000002</v>
      </c>
      <c r="N4675">
        <f t="shared" ref="N4675:N4738" si="147">D4675-M4675</f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f t="shared" si="146"/>
        <v>1078.6893</v>
      </c>
      <c r="N4676">
        <f t="shared" si="147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f t="shared" si="146"/>
        <v>1003.6251000000001</v>
      </c>
      <c r="N4677">
        <f t="shared" si="147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f t="shared" si="146"/>
        <v>397.423</v>
      </c>
      <c r="N4678">
        <f t="shared" si="147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f t="shared" si="146"/>
        <v>26.1417</v>
      </c>
      <c r="N4679">
        <f t="shared" si="147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f t="shared" si="146"/>
        <v>490.96980000000002</v>
      </c>
      <c r="N4680">
        <f t="shared" si="147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f t="shared" si="146"/>
        <v>192.49020000000002</v>
      </c>
      <c r="N4681">
        <f t="shared" si="147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f t="shared" si="146"/>
        <v>480.71140000000003</v>
      </c>
      <c r="N4682">
        <f t="shared" si="147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f t="shared" si="146"/>
        <v>2085.7412000000004</v>
      </c>
      <c r="N4683">
        <f t="shared" si="147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f t="shared" si="146"/>
        <v>801.34780000000001</v>
      </c>
      <c r="N4684">
        <f t="shared" si="147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f t="shared" si="146"/>
        <v>50.864000000000004</v>
      </c>
      <c r="N4685">
        <f t="shared" si="147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f t="shared" si="146"/>
        <v>1395.2</v>
      </c>
      <c r="N4686">
        <f t="shared" si="147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f t="shared" si="146"/>
        <v>46.966499999999996</v>
      </c>
      <c r="N4687">
        <f t="shared" si="147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f t="shared" si="146"/>
        <v>70.367100000000008</v>
      </c>
      <c r="N4688">
        <f t="shared" si="147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f t="shared" si="146"/>
        <v>103.3008</v>
      </c>
      <c r="N4689">
        <f t="shared" si="147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f t="shared" si="146"/>
        <v>872.50139999999988</v>
      </c>
      <c r="N4690">
        <f t="shared" si="147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f t="shared" si="146"/>
        <v>1362.0208</v>
      </c>
      <c r="N4691">
        <f t="shared" si="147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f t="shared" si="146"/>
        <v>185.59619999999998</v>
      </c>
      <c r="N4692">
        <f t="shared" si="147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f t="shared" si="146"/>
        <v>727.84799999999996</v>
      </c>
      <c r="N4693">
        <f t="shared" si="147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f t="shared" si="146"/>
        <v>1017.4164000000001</v>
      </c>
      <c r="N4694">
        <f t="shared" si="147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f t="shared" si="146"/>
        <v>728.70130000000006</v>
      </c>
      <c r="N4695">
        <f t="shared" si="147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f t="shared" si="146"/>
        <v>107.4285</v>
      </c>
      <c r="N4696">
        <f t="shared" si="147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f t="shared" si="146"/>
        <v>701.97640000000001</v>
      </c>
      <c r="N4697">
        <f t="shared" si="147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f t="shared" si="146"/>
        <v>1782.0575999999999</v>
      </c>
      <c r="N4698">
        <f t="shared" si="147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f t="shared" si="146"/>
        <v>713.09699999999998</v>
      </c>
      <c r="N4699">
        <f t="shared" si="147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f t="shared" si="146"/>
        <v>15.406799999999997</v>
      </c>
      <c r="N4700">
        <f t="shared" si="147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f t="shared" si="146"/>
        <v>517.24599999999998</v>
      </c>
      <c r="N4701">
        <f t="shared" si="147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f t="shared" si="146"/>
        <v>1708.1226000000001</v>
      </c>
      <c r="N4702">
        <f t="shared" si="147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f t="shared" si="146"/>
        <v>1563.6479999999999</v>
      </c>
      <c r="N4703">
        <f t="shared" si="147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f t="shared" si="146"/>
        <v>19.707100000000001</v>
      </c>
      <c r="N4704">
        <f t="shared" si="147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f t="shared" si="146"/>
        <v>988.41960000000006</v>
      </c>
      <c r="N4705">
        <f t="shared" si="147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f t="shared" si="146"/>
        <v>414.84599999999995</v>
      </c>
      <c r="N4706">
        <f t="shared" si="147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f t="shared" si="146"/>
        <v>309.12</v>
      </c>
      <c r="N4707">
        <f t="shared" si="147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f t="shared" si="146"/>
        <v>677.25839999999994</v>
      </c>
      <c r="N4708">
        <f t="shared" si="147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f t="shared" si="146"/>
        <v>324.63</v>
      </c>
      <c r="N4709">
        <f t="shared" si="147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f t="shared" si="146"/>
        <v>164.0034</v>
      </c>
      <c r="N4710">
        <f t="shared" si="147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f t="shared" si="146"/>
        <v>746.81590000000006</v>
      </c>
      <c r="N4711">
        <f t="shared" si="147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f t="shared" si="146"/>
        <v>871.72739999999999</v>
      </c>
      <c r="N4712">
        <f t="shared" si="147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f t="shared" si="146"/>
        <v>1739.1464999999998</v>
      </c>
      <c r="N4713">
        <f t="shared" si="147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f t="shared" si="146"/>
        <v>199.36600000000001</v>
      </c>
      <c r="N4714">
        <f t="shared" si="147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f t="shared" si="146"/>
        <v>426.59639999999996</v>
      </c>
      <c r="N4715">
        <f t="shared" si="147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f t="shared" si="146"/>
        <v>15.7126</v>
      </c>
      <c r="N4716">
        <f t="shared" si="147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f t="shared" si="146"/>
        <v>339.61680000000001</v>
      </c>
      <c r="N4717">
        <f t="shared" si="147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f t="shared" si="146"/>
        <v>646.68520000000012</v>
      </c>
      <c r="N4718">
        <f t="shared" si="147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f t="shared" si="146"/>
        <v>37.692500000000003</v>
      </c>
      <c r="N4719">
        <f t="shared" si="147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f t="shared" si="146"/>
        <v>364.07069999999999</v>
      </c>
      <c r="N4720">
        <f t="shared" si="147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f t="shared" si="146"/>
        <v>1624.1496000000002</v>
      </c>
      <c r="N4721">
        <f t="shared" si="147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f t="shared" si="146"/>
        <v>2222.8764000000001</v>
      </c>
      <c r="N4722">
        <f t="shared" si="147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f t="shared" si="146"/>
        <v>87.939599999999999</v>
      </c>
      <c r="N4723">
        <f t="shared" si="147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f t="shared" si="146"/>
        <v>307.1354</v>
      </c>
      <c r="N4724">
        <f t="shared" si="147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f t="shared" si="146"/>
        <v>129.93959999999998</v>
      </c>
      <c r="N4725">
        <f t="shared" si="147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f t="shared" si="146"/>
        <v>130.85819999999998</v>
      </c>
      <c r="N4726">
        <f t="shared" si="147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f t="shared" si="146"/>
        <v>342.31049999999999</v>
      </c>
      <c r="N4727">
        <f t="shared" si="147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f t="shared" si="146"/>
        <v>643.82799999999997</v>
      </c>
      <c r="N4728">
        <f t="shared" si="147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f t="shared" si="146"/>
        <v>1216.5648000000001</v>
      </c>
      <c r="N4729">
        <f t="shared" si="147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f t="shared" si="146"/>
        <v>1477.3792000000001</v>
      </c>
      <c r="N4730">
        <f t="shared" si="147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f t="shared" si="146"/>
        <v>1867.646</v>
      </c>
      <c r="N4731">
        <f t="shared" si="147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f t="shared" si="146"/>
        <v>20.9588</v>
      </c>
      <c r="N4732">
        <f t="shared" si="147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f t="shared" si="146"/>
        <v>1331.722</v>
      </c>
      <c r="N4733">
        <f t="shared" si="147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f t="shared" si="146"/>
        <v>917.84440000000006</v>
      </c>
      <c r="N4734">
        <f t="shared" si="147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f t="shared" si="146"/>
        <v>685.11079999999993</v>
      </c>
      <c r="N4735">
        <f t="shared" si="147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f t="shared" si="146"/>
        <v>289.4452</v>
      </c>
      <c r="N4736">
        <f t="shared" si="147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f t="shared" si="146"/>
        <v>752.20740000000001</v>
      </c>
      <c r="N4737">
        <f t="shared" si="147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f t="shared" si="146"/>
        <v>38.785700000000006</v>
      </c>
      <c r="N4738">
        <f t="shared" si="147"/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f t="shared" ref="M4739:M4802" si="148">D4739*E4739</f>
        <v>63.9726</v>
      </c>
      <c r="N4739">
        <f t="shared" ref="N4739:N4802" si="149">D4739-M4739</f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f t="shared" si="148"/>
        <v>388.82400000000001</v>
      </c>
      <c r="N4740">
        <f t="shared" si="149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f t="shared" si="148"/>
        <v>1840.8583999999998</v>
      </c>
      <c r="N4741">
        <f t="shared" si="149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f t="shared" si="148"/>
        <v>372.39620000000002</v>
      </c>
      <c r="N4742">
        <f t="shared" si="149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f t="shared" si="148"/>
        <v>219.67600000000004</v>
      </c>
      <c r="N4743">
        <f t="shared" si="149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f t="shared" si="148"/>
        <v>466.09199999999998</v>
      </c>
      <c r="N4744">
        <f t="shared" si="149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f t="shared" si="148"/>
        <v>121.6006</v>
      </c>
      <c r="N4745">
        <f t="shared" si="149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f t="shared" si="148"/>
        <v>626.76900000000001</v>
      </c>
      <c r="N4746">
        <f t="shared" si="149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f t="shared" si="148"/>
        <v>47.917500000000004</v>
      </c>
      <c r="N4747">
        <f t="shared" si="149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f t="shared" si="148"/>
        <v>519.85799999999995</v>
      </c>
      <c r="N4748">
        <f t="shared" si="149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f t="shared" si="148"/>
        <v>1782.3022000000001</v>
      </c>
      <c r="N4749">
        <f t="shared" si="149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f t="shared" si="148"/>
        <v>1301.5440000000001</v>
      </c>
      <c r="N4750">
        <f t="shared" si="149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f t="shared" si="148"/>
        <v>519.50239999999997</v>
      </c>
      <c r="N4751">
        <f t="shared" si="149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f t="shared" si="148"/>
        <v>304.995</v>
      </c>
      <c r="N4752">
        <f t="shared" si="149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f t="shared" si="148"/>
        <v>44.315999999999995</v>
      </c>
      <c r="N4753">
        <f t="shared" si="149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f t="shared" si="148"/>
        <v>619.26120000000003</v>
      </c>
      <c r="N4754">
        <f t="shared" si="149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f t="shared" si="148"/>
        <v>1319.9648000000002</v>
      </c>
      <c r="N4755">
        <f t="shared" si="149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f t="shared" si="148"/>
        <v>71.470500000000001</v>
      </c>
      <c r="N4756">
        <f t="shared" si="149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f t="shared" si="148"/>
        <v>203.08710000000002</v>
      </c>
      <c r="N4757">
        <f t="shared" si="149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f t="shared" si="148"/>
        <v>2010.8591999999999</v>
      </c>
      <c r="N4758">
        <f t="shared" si="149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f t="shared" si="148"/>
        <v>36.6081</v>
      </c>
      <c r="N4759">
        <f t="shared" si="149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f t="shared" si="148"/>
        <v>368.63279999999997</v>
      </c>
      <c r="N4760">
        <f t="shared" si="149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f t="shared" si="148"/>
        <v>1136.604</v>
      </c>
      <c r="N4761">
        <f t="shared" si="149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f t="shared" si="148"/>
        <v>47.422399999999996</v>
      </c>
      <c r="N4762">
        <f t="shared" si="149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f t="shared" si="148"/>
        <v>315.99259999999998</v>
      </c>
      <c r="N4763">
        <f t="shared" si="149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f t="shared" si="148"/>
        <v>2074.9910000000004</v>
      </c>
      <c r="N4764">
        <f t="shared" si="149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f t="shared" si="148"/>
        <v>251.47349999999997</v>
      </c>
      <c r="N4765">
        <f t="shared" si="149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f t="shared" si="148"/>
        <v>395.71910000000003</v>
      </c>
      <c r="N4766">
        <f t="shared" si="149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f t="shared" si="148"/>
        <v>771.80160000000001</v>
      </c>
      <c r="N4767">
        <f t="shared" si="149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f t="shared" si="148"/>
        <v>170.62240000000003</v>
      </c>
      <c r="N4768">
        <f t="shared" si="149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f t="shared" si="148"/>
        <v>221.40690000000004</v>
      </c>
      <c r="N4769">
        <f t="shared" si="149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f t="shared" si="148"/>
        <v>1293.3864999999998</v>
      </c>
      <c r="N4770">
        <f t="shared" si="149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f t="shared" si="148"/>
        <v>1084.1098999999999</v>
      </c>
      <c r="N4771">
        <f t="shared" si="149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f t="shared" si="148"/>
        <v>1297.7624000000001</v>
      </c>
      <c r="N4772">
        <f t="shared" si="149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f t="shared" si="148"/>
        <v>1143.0862</v>
      </c>
      <c r="N4773">
        <f t="shared" si="149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f t="shared" si="148"/>
        <v>568.93219999999997</v>
      </c>
      <c r="N4774">
        <f t="shared" si="149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f t="shared" si="148"/>
        <v>109.3296</v>
      </c>
      <c r="N4775">
        <f t="shared" si="149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f t="shared" si="148"/>
        <v>170.23599999999999</v>
      </c>
      <c r="N4776">
        <f t="shared" si="149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f t="shared" si="148"/>
        <v>83.982000000000014</v>
      </c>
      <c r="N4777">
        <f t="shared" si="149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f t="shared" si="148"/>
        <v>444.92699999999996</v>
      </c>
      <c r="N4778">
        <f t="shared" si="149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f t="shared" si="148"/>
        <v>102.60530000000001</v>
      </c>
      <c r="N4779">
        <f t="shared" si="149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f t="shared" si="148"/>
        <v>739.77469999999994</v>
      </c>
      <c r="N4780">
        <f t="shared" si="149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f t="shared" si="148"/>
        <v>965.2600000000001</v>
      </c>
      <c r="N4781">
        <f t="shared" si="149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f t="shared" si="148"/>
        <v>1553.9054999999998</v>
      </c>
      <c r="N4782">
        <f t="shared" si="149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f t="shared" si="148"/>
        <v>264.3723</v>
      </c>
      <c r="N4783">
        <f t="shared" si="149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f t="shared" si="148"/>
        <v>181.96199999999999</v>
      </c>
      <c r="N4784">
        <f t="shared" si="149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f t="shared" si="148"/>
        <v>48.935000000000002</v>
      </c>
      <c r="N4785">
        <f t="shared" si="149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f t="shared" si="148"/>
        <v>951.67199999999991</v>
      </c>
      <c r="N4786">
        <f t="shared" si="149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f t="shared" si="148"/>
        <v>775.80719999999997</v>
      </c>
      <c r="N4787">
        <f t="shared" si="149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f t="shared" si="148"/>
        <v>847.95249999999999</v>
      </c>
      <c r="N4788">
        <f t="shared" si="149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f t="shared" si="148"/>
        <v>352.65600000000001</v>
      </c>
      <c r="N4789">
        <f t="shared" si="149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f t="shared" si="148"/>
        <v>497.17439999999999</v>
      </c>
      <c r="N4790">
        <f t="shared" si="149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f t="shared" si="148"/>
        <v>2073.9960000000001</v>
      </c>
      <c r="N4791">
        <f t="shared" si="149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f t="shared" si="148"/>
        <v>5.9203999999999999</v>
      </c>
      <c r="N4792">
        <f t="shared" si="149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f t="shared" si="148"/>
        <v>1236.1866</v>
      </c>
      <c r="N4793">
        <f t="shared" si="149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f t="shared" si="148"/>
        <v>2.7229000000000001</v>
      </c>
      <c r="N4794">
        <f t="shared" si="149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f t="shared" si="148"/>
        <v>228.09699999999998</v>
      </c>
      <c r="N4795">
        <f t="shared" si="149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f t="shared" si="148"/>
        <v>330.66040000000004</v>
      </c>
      <c r="N4796">
        <f t="shared" si="149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f t="shared" si="148"/>
        <v>1545.0467999999998</v>
      </c>
      <c r="N4797">
        <f t="shared" si="149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f t="shared" si="148"/>
        <v>127.87460000000002</v>
      </c>
      <c r="N4798">
        <f t="shared" si="149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f t="shared" si="148"/>
        <v>1937.5373999999999</v>
      </c>
      <c r="N4799">
        <f t="shared" si="149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f t="shared" si="148"/>
        <v>729.81229999999994</v>
      </c>
      <c r="N4800">
        <f t="shared" si="149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f t="shared" si="148"/>
        <v>604.63560000000007</v>
      </c>
      <c r="N4801">
        <f t="shared" si="149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f t="shared" si="148"/>
        <v>250.22129999999999</v>
      </c>
      <c r="N4802">
        <f t="shared" si="149"/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f t="shared" ref="M4803:M4866" si="150">D4803*E4803</f>
        <v>1552.932</v>
      </c>
      <c r="N4803">
        <f t="shared" ref="N4803:N4866" si="151">D4803-M4803</f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f t="shared" si="150"/>
        <v>123.5728</v>
      </c>
      <c r="N4804">
        <f t="shared" si="151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f t="shared" si="150"/>
        <v>357.0043</v>
      </c>
      <c r="N4805">
        <f t="shared" si="151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f t="shared" si="150"/>
        <v>408.25039999999996</v>
      </c>
      <c r="N4806">
        <f t="shared" si="151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f t="shared" si="150"/>
        <v>146.84879999999998</v>
      </c>
      <c r="N4807">
        <f t="shared" si="151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f t="shared" si="150"/>
        <v>55.834800000000001</v>
      </c>
      <c r="N4808">
        <f t="shared" si="151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f t="shared" si="150"/>
        <v>475.12480000000005</v>
      </c>
      <c r="N4809">
        <f t="shared" si="151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f t="shared" si="150"/>
        <v>914.64</v>
      </c>
      <c r="N4810">
        <f t="shared" si="151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f t="shared" si="150"/>
        <v>667.76580000000001</v>
      </c>
      <c r="N4811">
        <f t="shared" si="151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f t="shared" si="150"/>
        <v>298.31969999999995</v>
      </c>
      <c r="N4812">
        <f t="shared" si="151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f t="shared" si="150"/>
        <v>1314.4760000000001</v>
      </c>
      <c r="N4813">
        <f t="shared" si="151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f t="shared" si="150"/>
        <v>506.16309999999999</v>
      </c>
      <c r="N4814">
        <f t="shared" si="151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f t="shared" si="150"/>
        <v>398.89499999999998</v>
      </c>
      <c r="N4815">
        <f t="shared" si="151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f t="shared" si="150"/>
        <v>1023.0636000000001</v>
      </c>
      <c r="N4816">
        <f t="shared" si="151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f t="shared" si="150"/>
        <v>336.55679999999995</v>
      </c>
      <c r="N4817">
        <f t="shared" si="151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f t="shared" si="150"/>
        <v>477.05600000000004</v>
      </c>
      <c r="N4818">
        <f t="shared" si="151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f t="shared" si="150"/>
        <v>911.68419999999992</v>
      </c>
      <c r="N4819">
        <f t="shared" si="151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f t="shared" si="150"/>
        <v>1995.0816</v>
      </c>
      <c r="N4820">
        <f t="shared" si="151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f t="shared" si="150"/>
        <v>780.74849999999992</v>
      </c>
      <c r="N4821">
        <f t="shared" si="151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f t="shared" si="150"/>
        <v>1160.1018000000001</v>
      </c>
      <c r="N4822">
        <f t="shared" si="151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f t="shared" si="150"/>
        <v>1963.1947999999998</v>
      </c>
      <c r="N4823">
        <f t="shared" si="151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f t="shared" si="150"/>
        <v>49.5396</v>
      </c>
      <c r="N4824">
        <f t="shared" si="151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f t="shared" si="150"/>
        <v>26.632999999999999</v>
      </c>
      <c r="N4825">
        <f t="shared" si="151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f t="shared" si="150"/>
        <v>646.8094000000001</v>
      </c>
      <c r="N4826">
        <f t="shared" si="151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f t="shared" si="150"/>
        <v>261.55740000000003</v>
      </c>
      <c r="N4827">
        <f t="shared" si="151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f t="shared" si="150"/>
        <v>2056.855</v>
      </c>
      <c r="N4828">
        <f t="shared" si="151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f t="shared" si="150"/>
        <v>58.718999999999994</v>
      </c>
      <c r="N4829">
        <f t="shared" si="151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f t="shared" si="150"/>
        <v>81.083799999999997</v>
      </c>
      <c r="N4830">
        <f t="shared" si="151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f t="shared" si="150"/>
        <v>343.21050000000002</v>
      </c>
      <c r="N4831">
        <f t="shared" si="151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f t="shared" si="150"/>
        <v>700.22120000000007</v>
      </c>
      <c r="N4832">
        <f t="shared" si="151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f t="shared" si="150"/>
        <v>824.24159999999995</v>
      </c>
      <c r="N4833">
        <f t="shared" si="151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f t="shared" si="150"/>
        <v>112.90559999999999</v>
      </c>
      <c r="N4834">
        <f t="shared" si="151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f t="shared" si="150"/>
        <v>615.50200000000007</v>
      </c>
      <c r="N4835">
        <f t="shared" si="151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f t="shared" si="150"/>
        <v>185.10840000000002</v>
      </c>
      <c r="N4836">
        <f t="shared" si="151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f t="shared" si="150"/>
        <v>1498.9309999999998</v>
      </c>
      <c r="N4837">
        <f t="shared" si="151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f t="shared" si="150"/>
        <v>992.53840000000014</v>
      </c>
      <c r="N4838">
        <f t="shared" si="151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f t="shared" si="150"/>
        <v>1930.3920000000001</v>
      </c>
      <c r="N4839">
        <f t="shared" si="151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f t="shared" si="150"/>
        <v>697.75420000000008</v>
      </c>
      <c r="N4840">
        <f t="shared" si="151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f t="shared" si="150"/>
        <v>111.1698</v>
      </c>
      <c r="N4841">
        <f t="shared" si="151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f t="shared" si="150"/>
        <v>4.4455999999999998</v>
      </c>
      <c r="N4842">
        <f t="shared" si="151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f t="shared" si="150"/>
        <v>14.618399999999999</v>
      </c>
      <c r="N4843">
        <f t="shared" si="151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f t="shared" si="150"/>
        <v>550.4751</v>
      </c>
      <c r="N4844">
        <f t="shared" si="151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f t="shared" si="150"/>
        <v>469.7518</v>
      </c>
      <c r="N4845">
        <f t="shared" si="151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f t="shared" si="150"/>
        <v>549.80550000000005</v>
      </c>
      <c r="N4846">
        <f t="shared" si="151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f t="shared" si="150"/>
        <v>335.66230000000002</v>
      </c>
      <c r="N4847">
        <f t="shared" si="151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f t="shared" si="150"/>
        <v>456.92220000000003</v>
      </c>
      <c r="N4848">
        <f t="shared" si="151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f t="shared" si="150"/>
        <v>789.03710000000001</v>
      </c>
      <c r="N4849">
        <f t="shared" si="151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f t="shared" si="150"/>
        <v>124.05749999999999</v>
      </c>
      <c r="N4850">
        <f t="shared" si="151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f t="shared" si="150"/>
        <v>182.36399999999998</v>
      </c>
      <c r="N4851">
        <f t="shared" si="151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f t="shared" si="150"/>
        <v>50.300800000000002</v>
      </c>
      <c r="N4852">
        <f t="shared" si="151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f t="shared" si="150"/>
        <v>171.91800000000001</v>
      </c>
      <c r="N4853">
        <f t="shared" si="151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f t="shared" si="150"/>
        <v>541.33719999999994</v>
      </c>
      <c r="N4854">
        <f t="shared" si="151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f t="shared" si="150"/>
        <v>1279.4692</v>
      </c>
      <c r="N4855">
        <f t="shared" si="151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f t="shared" si="150"/>
        <v>157.34039999999999</v>
      </c>
      <c r="N4856">
        <f t="shared" si="151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f t="shared" si="150"/>
        <v>319.89499999999998</v>
      </c>
      <c r="N4857">
        <f t="shared" si="151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f t="shared" si="150"/>
        <v>108.31620000000001</v>
      </c>
      <c r="N4858">
        <f t="shared" si="151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f t="shared" si="150"/>
        <v>88.786199999999994</v>
      </c>
      <c r="N4859">
        <f t="shared" si="151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f t="shared" si="150"/>
        <v>212.93720000000002</v>
      </c>
      <c r="N4860">
        <f t="shared" si="151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f t="shared" si="150"/>
        <v>198.28549999999998</v>
      </c>
      <c r="N4861">
        <f t="shared" si="151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f t="shared" si="150"/>
        <v>2093.1564000000003</v>
      </c>
      <c r="N4862">
        <f t="shared" si="151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f t="shared" si="150"/>
        <v>1406.5788000000002</v>
      </c>
      <c r="N4863">
        <f t="shared" si="151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f t="shared" si="150"/>
        <v>333.93619999999999</v>
      </c>
      <c r="N4864">
        <f t="shared" si="151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f t="shared" si="150"/>
        <v>345.00480000000005</v>
      </c>
      <c r="N4865">
        <f t="shared" si="151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f t="shared" si="150"/>
        <v>850.45259999999996</v>
      </c>
      <c r="N4866">
        <f t="shared" si="151"/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f t="shared" ref="M4867:M4930" si="152">D4867*E4867</f>
        <v>1377.8076000000001</v>
      </c>
      <c r="N4867">
        <f t="shared" ref="N4867:N4930" si="153">D4867-M4867</f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f t="shared" si="152"/>
        <v>892.16179999999997</v>
      </c>
      <c r="N4868">
        <f t="shared" si="153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f t="shared" si="152"/>
        <v>82.710599999999999</v>
      </c>
      <c r="N4869">
        <f t="shared" si="153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f t="shared" si="152"/>
        <v>245.95049999999998</v>
      </c>
      <c r="N4870">
        <f t="shared" si="153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f t="shared" si="152"/>
        <v>146.56979999999999</v>
      </c>
      <c r="N4871">
        <f t="shared" si="153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f t="shared" si="152"/>
        <v>1072.9536000000001</v>
      </c>
      <c r="N4872">
        <f t="shared" si="153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f t="shared" si="152"/>
        <v>710.56170000000009</v>
      </c>
      <c r="N4873">
        <f t="shared" si="153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f t="shared" si="152"/>
        <v>1260.8995</v>
      </c>
      <c r="N4874">
        <f t="shared" si="153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f t="shared" si="152"/>
        <v>688.36800000000005</v>
      </c>
      <c r="N4875">
        <f t="shared" si="153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f t="shared" si="152"/>
        <v>134.87530000000001</v>
      </c>
      <c r="N4876">
        <f t="shared" si="153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f t="shared" si="152"/>
        <v>616.02099999999996</v>
      </c>
      <c r="N4877">
        <f t="shared" si="153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f t="shared" si="152"/>
        <v>8.1674000000000007</v>
      </c>
      <c r="N4878">
        <f t="shared" si="153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f t="shared" si="152"/>
        <v>118.56399999999999</v>
      </c>
      <c r="N4879">
        <f t="shared" si="153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f t="shared" si="152"/>
        <v>475.346</v>
      </c>
      <c r="N4880">
        <f t="shared" si="153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f t="shared" si="152"/>
        <v>781.34</v>
      </c>
      <c r="N4881">
        <f t="shared" si="153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f t="shared" si="152"/>
        <v>1165.01</v>
      </c>
      <c r="N4882">
        <f t="shared" si="153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f t="shared" si="152"/>
        <v>317.60399999999998</v>
      </c>
      <c r="N4883">
        <f t="shared" si="153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f t="shared" si="152"/>
        <v>162.7972</v>
      </c>
      <c r="N4884">
        <f t="shared" si="153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f t="shared" si="152"/>
        <v>811.26779999999997</v>
      </c>
      <c r="N4885">
        <f t="shared" si="153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f t="shared" si="152"/>
        <v>954.74700000000007</v>
      </c>
      <c r="N4886">
        <f t="shared" si="153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f t="shared" si="152"/>
        <v>352.43340000000001</v>
      </c>
      <c r="N4887">
        <f t="shared" si="153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f t="shared" si="152"/>
        <v>18.3078</v>
      </c>
      <c r="N4888">
        <f t="shared" si="153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f t="shared" si="152"/>
        <v>319.358</v>
      </c>
      <c r="N4889">
        <f t="shared" si="153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f t="shared" si="152"/>
        <v>650.72919999999999</v>
      </c>
      <c r="N4890">
        <f t="shared" si="153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f t="shared" si="152"/>
        <v>919.80629999999996</v>
      </c>
      <c r="N4891">
        <f t="shared" si="153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f t="shared" si="152"/>
        <v>260.21399999999994</v>
      </c>
      <c r="N4892">
        <f t="shared" si="153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f t="shared" si="152"/>
        <v>434.57279999999997</v>
      </c>
      <c r="N4893">
        <f t="shared" si="153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f t="shared" si="152"/>
        <v>21.239900000000002</v>
      </c>
      <c r="N4894">
        <f t="shared" si="153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f t="shared" si="152"/>
        <v>414.3886</v>
      </c>
      <c r="N4895">
        <f t="shared" si="153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f t="shared" si="152"/>
        <v>1486.3335999999999</v>
      </c>
      <c r="N4896">
        <f t="shared" si="153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f t="shared" si="152"/>
        <v>220.85299999999998</v>
      </c>
      <c r="N4897">
        <f t="shared" si="153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f t="shared" si="152"/>
        <v>1483.8810000000001</v>
      </c>
      <c r="N4898">
        <f t="shared" si="153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f t="shared" si="152"/>
        <v>63.448000000000008</v>
      </c>
      <c r="N4899">
        <f t="shared" si="153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f t="shared" si="152"/>
        <v>34.444299999999998</v>
      </c>
      <c r="N4900">
        <f t="shared" si="153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f t="shared" si="152"/>
        <v>254.29439999999997</v>
      </c>
      <c r="N4901">
        <f t="shared" si="153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f t="shared" si="152"/>
        <v>503.82569999999998</v>
      </c>
      <c r="N4902">
        <f t="shared" si="153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f t="shared" si="152"/>
        <v>249.75</v>
      </c>
      <c r="N4903">
        <f t="shared" si="153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f t="shared" si="152"/>
        <v>1453.9113</v>
      </c>
      <c r="N4904">
        <f t="shared" si="153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f t="shared" si="152"/>
        <v>135.59799999999998</v>
      </c>
      <c r="N4905">
        <f t="shared" si="153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f t="shared" si="152"/>
        <v>479.05829999999997</v>
      </c>
      <c r="N4906">
        <f t="shared" si="153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f t="shared" si="152"/>
        <v>286.46600000000001</v>
      </c>
      <c r="N4907">
        <f t="shared" si="153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f t="shared" si="152"/>
        <v>1165.9221</v>
      </c>
      <c r="N4908">
        <f t="shared" si="153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f t="shared" si="152"/>
        <v>1016.2079</v>
      </c>
      <c r="N4909">
        <f t="shared" si="153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f t="shared" si="152"/>
        <v>1884.8316</v>
      </c>
      <c r="N4910">
        <f t="shared" si="153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f t="shared" si="152"/>
        <v>392.64960000000002</v>
      </c>
      <c r="N4911">
        <f t="shared" si="153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f t="shared" si="152"/>
        <v>310.90949999999998</v>
      </c>
      <c r="N4912">
        <f t="shared" si="153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f t="shared" si="152"/>
        <v>97.984999999999999</v>
      </c>
      <c r="N4913">
        <f t="shared" si="153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f t="shared" si="152"/>
        <v>0</v>
      </c>
      <c r="N4914">
        <f t="shared" si="153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f t="shared" si="152"/>
        <v>45.650799999999997</v>
      </c>
      <c r="N4915">
        <f t="shared" si="153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f t="shared" si="152"/>
        <v>246.37360000000004</v>
      </c>
      <c r="N4916">
        <f t="shared" si="153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f t="shared" si="152"/>
        <v>540.78359999999998</v>
      </c>
      <c r="N4917">
        <f t="shared" si="153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f t="shared" si="152"/>
        <v>0</v>
      </c>
      <c r="N4918">
        <f t="shared" si="153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f t="shared" si="152"/>
        <v>922.94799999999998</v>
      </c>
      <c r="N4919">
        <f t="shared" si="153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f t="shared" si="152"/>
        <v>89.043400000000005</v>
      </c>
      <c r="N4920">
        <f t="shared" si="153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f t="shared" si="152"/>
        <v>1364.1474000000001</v>
      </c>
      <c r="N4921">
        <f t="shared" si="153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f t="shared" si="152"/>
        <v>622.62720000000002</v>
      </c>
      <c r="N4922">
        <f t="shared" si="153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f t="shared" si="152"/>
        <v>47.587800000000001</v>
      </c>
      <c r="N4923">
        <f t="shared" si="153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f t="shared" si="152"/>
        <v>928.73520000000008</v>
      </c>
      <c r="N4924">
        <f t="shared" si="153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f t="shared" si="152"/>
        <v>655.23770000000002</v>
      </c>
      <c r="N4925">
        <f t="shared" si="153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f t="shared" si="152"/>
        <v>533.34260000000006</v>
      </c>
      <c r="N4926">
        <f t="shared" si="153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f t="shared" si="152"/>
        <v>159.7912</v>
      </c>
      <c r="N4927">
        <f t="shared" si="153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f t="shared" si="152"/>
        <v>834.21679999999992</v>
      </c>
      <c r="N4928">
        <f t="shared" si="153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f t="shared" si="152"/>
        <v>1167.367</v>
      </c>
      <c r="N4929">
        <f t="shared" si="153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f t="shared" si="152"/>
        <v>1981.3742999999997</v>
      </c>
      <c r="N4930">
        <f t="shared" si="153"/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f t="shared" ref="M4931:M4994" si="154">D4931*E4931</f>
        <v>2278.2696999999998</v>
      </c>
      <c r="N4931">
        <f t="shared" ref="N4931:N4994" si="155">D4931-M4931</f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f t="shared" si="154"/>
        <v>1240.6926000000001</v>
      </c>
      <c r="N4932">
        <f t="shared" si="155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f t="shared" si="154"/>
        <v>1918.1295</v>
      </c>
      <c r="N4933">
        <f t="shared" si="155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f t="shared" si="154"/>
        <v>807.47839999999997</v>
      </c>
      <c r="N4934">
        <f t="shared" si="155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f t="shared" si="154"/>
        <v>15.2075</v>
      </c>
      <c r="N4935">
        <f t="shared" si="155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f t="shared" si="154"/>
        <v>34.423200000000001</v>
      </c>
      <c r="N4936">
        <f t="shared" si="155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f t="shared" si="154"/>
        <v>291.32</v>
      </c>
      <c r="N4937">
        <f t="shared" si="155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f t="shared" si="154"/>
        <v>112.99799999999999</v>
      </c>
      <c r="N4938">
        <f t="shared" si="155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f t="shared" si="154"/>
        <v>4.5011999999999999</v>
      </c>
      <c r="N4939">
        <f t="shared" si="155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f t="shared" si="154"/>
        <v>1033.8383999999999</v>
      </c>
      <c r="N4940">
        <f t="shared" si="155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f t="shared" si="154"/>
        <v>455.15680000000003</v>
      </c>
      <c r="N4941">
        <f t="shared" si="155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f t="shared" si="154"/>
        <v>573.45759999999996</v>
      </c>
      <c r="N4942">
        <f t="shared" si="155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f t="shared" si="154"/>
        <v>632.37599999999998</v>
      </c>
      <c r="N4943">
        <f t="shared" si="155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f t="shared" si="154"/>
        <v>805.94280000000003</v>
      </c>
      <c r="N4944">
        <f t="shared" si="155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f t="shared" si="154"/>
        <v>133.98869999999999</v>
      </c>
      <c r="N4945">
        <f t="shared" si="155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f t="shared" si="154"/>
        <v>274.71339999999998</v>
      </c>
      <c r="N4946">
        <f t="shared" si="155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f t="shared" si="154"/>
        <v>42.729700000000001</v>
      </c>
      <c r="N4947">
        <f t="shared" si="155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f t="shared" si="154"/>
        <v>1684.8045000000002</v>
      </c>
      <c r="N4948">
        <f t="shared" si="155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f t="shared" si="154"/>
        <v>457.71039999999999</v>
      </c>
      <c r="N4949">
        <f t="shared" si="155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f t="shared" si="154"/>
        <v>613.86249999999995</v>
      </c>
      <c r="N4950">
        <f t="shared" si="155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f t="shared" si="154"/>
        <v>383.31160000000006</v>
      </c>
      <c r="N4951">
        <f t="shared" si="155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f t="shared" si="154"/>
        <v>385.464</v>
      </c>
      <c r="N4952">
        <f t="shared" si="155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f t="shared" si="154"/>
        <v>454.42349999999993</v>
      </c>
      <c r="N4953">
        <f t="shared" si="155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f t="shared" si="154"/>
        <v>466.95089999999999</v>
      </c>
      <c r="N4954">
        <f t="shared" si="155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f t="shared" si="154"/>
        <v>109.98479999999999</v>
      </c>
      <c r="N4955">
        <f t="shared" si="155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f t="shared" si="154"/>
        <v>81.684799999999996</v>
      </c>
      <c r="N4956">
        <f t="shared" si="155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f t="shared" si="154"/>
        <v>861.35039999999992</v>
      </c>
      <c r="N4957">
        <f t="shared" si="155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f t="shared" si="154"/>
        <v>769.78800000000001</v>
      </c>
      <c r="N4958">
        <f t="shared" si="155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f t="shared" si="154"/>
        <v>153.93650000000002</v>
      </c>
      <c r="N4959">
        <f t="shared" si="155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f t="shared" si="154"/>
        <v>747.50099999999998</v>
      </c>
      <c r="N4960">
        <f t="shared" si="155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f t="shared" si="154"/>
        <v>348.31080000000003</v>
      </c>
      <c r="N4961">
        <f t="shared" si="155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f t="shared" si="154"/>
        <v>103.43360000000001</v>
      </c>
      <c r="N4962">
        <f t="shared" si="155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f t="shared" si="154"/>
        <v>887.024</v>
      </c>
      <c r="N4963">
        <f t="shared" si="155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f t="shared" si="154"/>
        <v>648.68759999999997</v>
      </c>
      <c r="N4964">
        <f t="shared" si="155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f t="shared" si="154"/>
        <v>182.53549999999998</v>
      </c>
      <c r="N4965">
        <f t="shared" si="155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f t="shared" si="154"/>
        <v>488.36759999999992</v>
      </c>
      <c r="N4966">
        <f t="shared" si="155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f t="shared" si="154"/>
        <v>1373.3910000000001</v>
      </c>
      <c r="N4967">
        <f t="shared" si="155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f t="shared" si="154"/>
        <v>297.8528</v>
      </c>
      <c r="N4968">
        <f t="shared" si="155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f t="shared" si="154"/>
        <v>444.24450000000002</v>
      </c>
      <c r="N4969">
        <f t="shared" si="155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f t="shared" si="154"/>
        <v>758.39490000000001</v>
      </c>
      <c r="N4970">
        <f t="shared" si="155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f t="shared" si="154"/>
        <v>226.65200000000002</v>
      </c>
      <c r="N4971">
        <f t="shared" si="155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f t="shared" si="154"/>
        <v>1625.4819</v>
      </c>
      <c r="N4972">
        <f t="shared" si="155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f t="shared" si="154"/>
        <v>317.44580000000002</v>
      </c>
      <c r="N4973">
        <f t="shared" si="155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f t="shared" si="154"/>
        <v>473.05599999999998</v>
      </c>
      <c r="N4974">
        <f t="shared" si="155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f t="shared" si="154"/>
        <v>400.64350000000002</v>
      </c>
      <c r="N4975">
        <f t="shared" si="155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f t="shared" si="154"/>
        <v>1470.096</v>
      </c>
      <c r="N4976">
        <f t="shared" si="155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f t="shared" si="154"/>
        <v>55.227200000000003</v>
      </c>
      <c r="N4977">
        <f t="shared" si="155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f t="shared" si="154"/>
        <v>106.1412</v>
      </c>
      <c r="N4978">
        <f t="shared" si="155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f t="shared" si="154"/>
        <v>393.49419999999998</v>
      </c>
      <c r="N4979">
        <f t="shared" si="155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f t="shared" si="154"/>
        <v>454.21539999999999</v>
      </c>
      <c r="N4980">
        <f t="shared" si="155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f t="shared" si="154"/>
        <v>613.8252</v>
      </c>
      <c r="N4981">
        <f t="shared" si="155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f t="shared" si="154"/>
        <v>812.48719999999992</v>
      </c>
      <c r="N4982">
        <f t="shared" si="155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f t="shared" si="154"/>
        <v>380.9701</v>
      </c>
      <c r="N4983">
        <f t="shared" si="155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f t="shared" si="154"/>
        <v>182.0668</v>
      </c>
      <c r="N4984">
        <f t="shared" si="155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f t="shared" si="154"/>
        <v>1323.2384</v>
      </c>
      <c r="N4985">
        <f t="shared" si="155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f t="shared" si="154"/>
        <v>351.39749999999998</v>
      </c>
      <c r="N4986">
        <f t="shared" si="155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f t="shared" si="154"/>
        <v>1079.2198000000001</v>
      </c>
      <c r="N4987">
        <f t="shared" si="155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f t="shared" si="154"/>
        <v>213.40859999999998</v>
      </c>
      <c r="N4988">
        <f t="shared" si="155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f t="shared" si="154"/>
        <v>1825.7446000000002</v>
      </c>
      <c r="N4989">
        <f t="shared" si="155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f t="shared" si="154"/>
        <v>0</v>
      </c>
      <c r="N4990">
        <f t="shared" si="155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f t="shared" si="154"/>
        <v>1157.4453000000001</v>
      </c>
      <c r="N4991">
        <f t="shared" si="155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f t="shared" si="154"/>
        <v>139.81649999999999</v>
      </c>
      <c r="N4992">
        <f t="shared" si="155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f t="shared" si="154"/>
        <v>685.56540000000007</v>
      </c>
      <c r="N4993">
        <f t="shared" si="155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f t="shared" si="154"/>
        <v>78.0441</v>
      </c>
      <c r="N4994">
        <f t="shared" si="155"/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f t="shared" ref="M4995:M5058" si="156">D4995*E4995</f>
        <v>19.308800000000002</v>
      </c>
      <c r="N4995">
        <f t="shared" ref="N4995:N5058" si="157">D4995-M4995</f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f t="shared" si="156"/>
        <v>653.505</v>
      </c>
      <c r="N4996">
        <f t="shared" si="157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f t="shared" si="156"/>
        <v>589.51949999999999</v>
      </c>
      <c r="N4997">
        <f t="shared" si="157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f t="shared" si="156"/>
        <v>468.86880000000002</v>
      </c>
      <c r="N4998">
        <f t="shared" si="157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f t="shared" si="156"/>
        <v>573.8370000000001</v>
      </c>
      <c r="N4999">
        <f t="shared" si="157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f t="shared" si="156"/>
        <v>1262.0352</v>
      </c>
      <c r="N5000">
        <f t="shared" si="157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f t="shared" si="156"/>
        <v>6.6933000000000007</v>
      </c>
      <c r="N5001">
        <f t="shared" si="157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f t="shared" si="156"/>
        <v>339.9504</v>
      </c>
      <c r="N5002">
        <f t="shared" si="157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f t="shared" si="156"/>
        <v>603.02340000000004</v>
      </c>
      <c r="N5003">
        <f t="shared" si="157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f t="shared" si="156"/>
        <v>164.96529999999998</v>
      </c>
      <c r="N5004">
        <f t="shared" si="157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f t="shared" si="156"/>
        <v>188.99440000000001</v>
      </c>
      <c r="N5005">
        <f t="shared" si="157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f t="shared" si="156"/>
        <v>1430.2560000000001</v>
      </c>
      <c r="N5006">
        <f t="shared" si="157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f t="shared" si="156"/>
        <v>878.36619999999994</v>
      </c>
      <c r="N5007">
        <f t="shared" si="157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f t="shared" si="156"/>
        <v>271.31</v>
      </c>
      <c r="N5008">
        <f t="shared" si="157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f t="shared" si="156"/>
        <v>424.67680000000001</v>
      </c>
      <c r="N5009">
        <f t="shared" si="157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f t="shared" si="156"/>
        <v>1308.53</v>
      </c>
      <c r="N5010">
        <f t="shared" si="157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f t="shared" si="156"/>
        <v>16.621099999999998</v>
      </c>
      <c r="N5011">
        <f t="shared" si="157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f t="shared" si="156"/>
        <v>1607.6851999999999</v>
      </c>
      <c r="N5012">
        <f t="shared" si="157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f t="shared" si="156"/>
        <v>293.92879999999997</v>
      </c>
      <c r="N5013">
        <f t="shared" si="157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f t="shared" si="156"/>
        <v>162.61250000000001</v>
      </c>
      <c r="N5014">
        <f t="shared" si="157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f t="shared" si="156"/>
        <v>893.94240000000002</v>
      </c>
      <c r="N5015">
        <f t="shared" si="157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f t="shared" si="156"/>
        <v>117.66720000000001</v>
      </c>
      <c r="N5016">
        <f t="shared" si="157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f t="shared" si="156"/>
        <v>1412.5139999999999</v>
      </c>
      <c r="N5017">
        <f t="shared" si="157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f t="shared" si="156"/>
        <v>35.769999999999996</v>
      </c>
      <c r="N5018">
        <f t="shared" si="157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f t="shared" si="156"/>
        <v>228.17459999999997</v>
      </c>
      <c r="N5019">
        <f t="shared" si="157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f t="shared" si="156"/>
        <v>382.04920000000004</v>
      </c>
      <c r="N5020">
        <f t="shared" si="157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f t="shared" si="156"/>
        <v>679.33280000000002</v>
      </c>
      <c r="N5021">
        <f t="shared" si="157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f t="shared" si="156"/>
        <v>110.52720000000001</v>
      </c>
      <c r="N5022">
        <f t="shared" si="157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f t="shared" si="156"/>
        <v>47.696999999999996</v>
      </c>
      <c r="N5023">
        <f t="shared" si="157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f t="shared" si="156"/>
        <v>220.8271</v>
      </c>
      <c r="N5024">
        <f t="shared" si="157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f t="shared" si="156"/>
        <v>316.85040000000004</v>
      </c>
      <c r="N5025">
        <f t="shared" si="157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f t="shared" si="156"/>
        <v>895.89320000000009</v>
      </c>
      <c r="N5026">
        <f t="shared" si="157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f t="shared" si="156"/>
        <v>839.39339999999993</v>
      </c>
      <c r="N5027">
        <f t="shared" si="157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f t="shared" si="156"/>
        <v>559.64880000000005</v>
      </c>
      <c r="N5028">
        <f t="shared" si="157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f t="shared" si="156"/>
        <v>1731.3110999999999</v>
      </c>
      <c r="N5029">
        <f t="shared" si="157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f t="shared" si="156"/>
        <v>161.81699999999998</v>
      </c>
      <c r="N5030">
        <f t="shared" si="157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f t="shared" si="156"/>
        <v>1744.3583999999998</v>
      </c>
      <c r="N5031">
        <f t="shared" si="157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f t="shared" si="156"/>
        <v>22.843800000000002</v>
      </c>
      <c r="N5032">
        <f t="shared" si="157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f t="shared" si="156"/>
        <v>1198.2311999999999</v>
      </c>
      <c r="N5033">
        <f t="shared" si="157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f t="shared" si="156"/>
        <v>433.42040000000009</v>
      </c>
      <c r="N5034">
        <f t="shared" si="157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f t="shared" si="156"/>
        <v>225.89609999999999</v>
      </c>
      <c r="N5035">
        <f t="shared" si="157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f t="shared" si="156"/>
        <v>862.2600000000001</v>
      </c>
      <c r="N5036">
        <f t="shared" si="157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f t="shared" si="156"/>
        <v>174.19669999999999</v>
      </c>
      <c r="N5037">
        <f t="shared" si="157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f t="shared" si="156"/>
        <v>224.95650000000001</v>
      </c>
      <c r="N5038">
        <f t="shared" si="157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f t="shared" si="156"/>
        <v>249.51500000000001</v>
      </c>
      <c r="N5039">
        <f t="shared" si="157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f t="shared" si="156"/>
        <v>1455.3938000000001</v>
      </c>
      <c r="N5040">
        <f t="shared" si="157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f t="shared" si="156"/>
        <v>1934.8244000000002</v>
      </c>
      <c r="N5041">
        <f t="shared" si="157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f t="shared" si="156"/>
        <v>20.361899999999999</v>
      </c>
      <c r="N5042">
        <f t="shared" si="157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f t="shared" si="156"/>
        <v>1245.7582</v>
      </c>
      <c r="N5043">
        <f t="shared" si="157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f t="shared" si="156"/>
        <v>358.60799999999995</v>
      </c>
      <c r="N5044">
        <f t="shared" si="157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f t="shared" si="156"/>
        <v>617.33019999999999</v>
      </c>
      <c r="N5045">
        <f t="shared" si="157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f t="shared" si="156"/>
        <v>45.339800000000004</v>
      </c>
      <c r="N5046">
        <f t="shared" si="157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f t="shared" si="156"/>
        <v>1509.5</v>
      </c>
      <c r="N5047">
        <f t="shared" si="157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f t="shared" si="156"/>
        <v>2331.3661000000002</v>
      </c>
      <c r="N5048">
        <f t="shared" si="157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f t="shared" si="156"/>
        <v>105.6969</v>
      </c>
      <c r="N5049">
        <f t="shared" si="157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f t="shared" si="156"/>
        <v>337.19110000000001</v>
      </c>
      <c r="N5050">
        <f t="shared" si="157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f t="shared" si="156"/>
        <v>477.9579</v>
      </c>
      <c r="N5051">
        <f t="shared" si="157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f t="shared" si="156"/>
        <v>419.15159999999997</v>
      </c>
      <c r="N5052">
        <f t="shared" si="157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f t="shared" si="156"/>
        <v>30.6264</v>
      </c>
      <c r="N5053">
        <f t="shared" si="157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f t="shared" si="156"/>
        <v>236.87439999999998</v>
      </c>
      <c r="N5054">
        <f t="shared" si="157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f t="shared" si="156"/>
        <v>1397.3568</v>
      </c>
      <c r="N5055">
        <f t="shared" si="157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f t="shared" si="156"/>
        <v>121.54919999999998</v>
      </c>
      <c r="N5056">
        <f t="shared" si="157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f t="shared" si="156"/>
        <v>568.28620000000001</v>
      </c>
      <c r="N5057">
        <f t="shared" si="157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f t="shared" si="156"/>
        <v>87.045000000000002</v>
      </c>
      <c r="N5058">
        <f t="shared" si="157"/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f t="shared" ref="M5059:M5122" si="158">D5059*E5059</f>
        <v>613.7204999999999</v>
      </c>
      <c r="N5059">
        <f t="shared" ref="N5059:N5122" si="159">D5059-M5059</f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f t="shared" si="158"/>
        <v>491.19800000000004</v>
      </c>
      <c r="N5060">
        <f t="shared" si="159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f t="shared" si="158"/>
        <v>296.6934</v>
      </c>
      <c r="N5061">
        <f t="shared" si="159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f t="shared" si="158"/>
        <v>2031.8540000000003</v>
      </c>
      <c r="N5062">
        <f t="shared" si="159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f t="shared" si="158"/>
        <v>885.43919999999991</v>
      </c>
      <c r="N5063">
        <f t="shared" si="159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f t="shared" si="158"/>
        <v>735.01369999999997</v>
      </c>
      <c r="N5064">
        <f t="shared" si="159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f t="shared" si="158"/>
        <v>1195.4499000000001</v>
      </c>
      <c r="N5065">
        <f t="shared" si="159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f t="shared" si="158"/>
        <v>22.199400000000001</v>
      </c>
      <c r="N5066">
        <f t="shared" si="159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f t="shared" si="158"/>
        <v>615.5924</v>
      </c>
      <c r="N5067">
        <f t="shared" si="159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f t="shared" si="158"/>
        <v>108.94129999999998</v>
      </c>
      <c r="N5068">
        <f t="shared" si="159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f t="shared" si="158"/>
        <v>847.76120000000003</v>
      </c>
      <c r="N5069">
        <f t="shared" si="159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f t="shared" si="158"/>
        <v>809.42600000000004</v>
      </c>
      <c r="N5070">
        <f t="shared" si="159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f t="shared" si="158"/>
        <v>1847.3520000000001</v>
      </c>
      <c r="N5071">
        <f t="shared" si="159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f t="shared" si="158"/>
        <v>1247.0003999999999</v>
      </c>
      <c r="N5072">
        <f t="shared" si="159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f t="shared" si="158"/>
        <v>1216.7925</v>
      </c>
      <c r="N5073">
        <f t="shared" si="159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f t="shared" si="158"/>
        <v>2154.1103999999996</v>
      </c>
      <c r="N5074">
        <f t="shared" si="159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f t="shared" si="158"/>
        <v>1359.5925</v>
      </c>
      <c r="N5075">
        <f t="shared" si="159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f t="shared" si="158"/>
        <v>300.88319999999999</v>
      </c>
      <c r="N5076">
        <f t="shared" si="159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f t="shared" si="158"/>
        <v>6.3796000000000008</v>
      </c>
      <c r="N5077">
        <f t="shared" si="159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f t="shared" si="158"/>
        <v>548.65120000000002</v>
      </c>
      <c r="N5078">
        <f t="shared" si="159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f t="shared" si="158"/>
        <v>932.1708000000001</v>
      </c>
      <c r="N5079">
        <f t="shared" si="159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f t="shared" si="158"/>
        <v>287.51130000000001</v>
      </c>
      <c r="N5080">
        <f t="shared" si="159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f t="shared" si="158"/>
        <v>49.474899999999998</v>
      </c>
      <c r="N5081">
        <f t="shared" si="159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f t="shared" si="158"/>
        <v>2068.2270000000003</v>
      </c>
      <c r="N5082">
        <f t="shared" si="159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f t="shared" si="158"/>
        <v>306.327</v>
      </c>
      <c r="N5083">
        <f t="shared" si="159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f t="shared" si="158"/>
        <v>150.86160000000001</v>
      </c>
      <c r="N5084">
        <f t="shared" si="159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f t="shared" si="158"/>
        <v>57.624000000000002</v>
      </c>
      <c r="N5085">
        <f t="shared" si="159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f t="shared" si="158"/>
        <v>180.80780000000001</v>
      </c>
      <c r="N5086">
        <f t="shared" si="159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f t="shared" si="158"/>
        <v>387.33659999999998</v>
      </c>
      <c r="N5087">
        <f t="shared" si="159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f t="shared" si="158"/>
        <v>1977.66</v>
      </c>
      <c r="N5088">
        <f t="shared" si="159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f t="shared" si="158"/>
        <v>965.80150000000003</v>
      </c>
      <c r="N5089">
        <f t="shared" si="159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f t="shared" si="158"/>
        <v>259.1694</v>
      </c>
      <c r="N5090">
        <f t="shared" si="159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f t="shared" si="158"/>
        <v>273.81760000000003</v>
      </c>
      <c r="N5091">
        <f t="shared" si="159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f t="shared" si="158"/>
        <v>930.53520000000003</v>
      </c>
      <c r="N5092">
        <f t="shared" si="159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f t="shared" si="158"/>
        <v>657.11699999999996</v>
      </c>
      <c r="N5093">
        <f t="shared" si="159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f t="shared" si="158"/>
        <v>777.99400000000003</v>
      </c>
      <c r="N5094">
        <f t="shared" si="159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f t="shared" si="158"/>
        <v>243.9367</v>
      </c>
      <c r="N5095">
        <f t="shared" si="159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f t="shared" si="158"/>
        <v>1643.1769999999999</v>
      </c>
      <c r="N5096">
        <f t="shared" si="159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f t="shared" si="158"/>
        <v>317.18720000000002</v>
      </c>
      <c r="N5097">
        <f t="shared" si="159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f t="shared" si="158"/>
        <v>907.74270000000013</v>
      </c>
      <c r="N5098">
        <f t="shared" si="159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f t="shared" si="158"/>
        <v>253.35679999999999</v>
      </c>
      <c r="N5099">
        <f t="shared" si="159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f t="shared" si="158"/>
        <v>851.44</v>
      </c>
      <c r="N5100">
        <f t="shared" si="159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f t="shared" si="158"/>
        <v>57.737399999999994</v>
      </c>
      <c r="N5101">
        <f t="shared" si="159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f t="shared" si="158"/>
        <v>547.76879999999994</v>
      </c>
      <c r="N5102">
        <f t="shared" si="159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f t="shared" si="158"/>
        <v>261.2088</v>
      </c>
      <c r="N5103">
        <f t="shared" si="159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f t="shared" si="158"/>
        <v>636.03469999999993</v>
      </c>
      <c r="N5104">
        <f t="shared" si="159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f t="shared" si="158"/>
        <v>234.55900000000003</v>
      </c>
      <c r="N5105">
        <f t="shared" si="159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f t="shared" si="158"/>
        <v>97.577999999999989</v>
      </c>
      <c r="N5106">
        <f t="shared" si="159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f t="shared" si="158"/>
        <v>2145.3024</v>
      </c>
      <c r="N5107">
        <f t="shared" si="159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f t="shared" si="158"/>
        <v>374.54699999999997</v>
      </c>
      <c r="N5108">
        <f t="shared" si="159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f t="shared" si="158"/>
        <v>467.76339999999999</v>
      </c>
      <c r="N5109">
        <f t="shared" si="159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f t="shared" si="158"/>
        <v>1580.4431999999999</v>
      </c>
      <c r="N5110">
        <f t="shared" si="159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f t="shared" si="158"/>
        <v>369.76400000000001</v>
      </c>
      <c r="N5111">
        <f t="shared" si="159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f t="shared" si="158"/>
        <v>548.82299999999998</v>
      </c>
      <c r="N5112">
        <f t="shared" si="159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f t="shared" si="158"/>
        <v>835.57400000000007</v>
      </c>
      <c r="N5113">
        <f t="shared" si="159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f t="shared" si="158"/>
        <v>764.62199999999996</v>
      </c>
      <c r="N5114">
        <f t="shared" si="159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f t="shared" si="158"/>
        <v>1529.2192000000002</v>
      </c>
      <c r="N5115">
        <f t="shared" si="159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f t="shared" si="158"/>
        <v>72.313199999999995</v>
      </c>
      <c r="N5116">
        <f t="shared" si="159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f t="shared" si="158"/>
        <v>36.550800000000002</v>
      </c>
      <c r="N5117">
        <f t="shared" si="159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f t="shared" si="158"/>
        <v>202.43459999999999</v>
      </c>
      <c r="N5118">
        <f t="shared" si="159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f t="shared" si="158"/>
        <v>429.73919999999998</v>
      </c>
      <c r="N5119">
        <f t="shared" si="159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f t="shared" si="158"/>
        <v>755.32960000000003</v>
      </c>
      <c r="N5120">
        <f t="shared" si="159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f t="shared" si="158"/>
        <v>82.417500000000004</v>
      </c>
      <c r="N5121">
        <f t="shared" si="159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f t="shared" si="158"/>
        <v>763.27280000000007</v>
      </c>
      <c r="N5122">
        <f t="shared" si="159"/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f t="shared" ref="M5123:M5186" si="160">D5123*E5123</f>
        <v>641.65660000000003</v>
      </c>
      <c r="N5123">
        <f t="shared" ref="N5123:N5186" si="161">D5123-M5123</f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f t="shared" si="160"/>
        <v>466.46400000000006</v>
      </c>
      <c r="N5124">
        <f t="shared" si="161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f t="shared" si="160"/>
        <v>585.08320000000003</v>
      </c>
      <c r="N5125">
        <f t="shared" si="161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f t="shared" si="160"/>
        <v>249.01</v>
      </c>
      <c r="N5126">
        <f t="shared" si="161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f t="shared" si="160"/>
        <v>900.93510000000003</v>
      </c>
      <c r="N5127">
        <f t="shared" si="161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f t="shared" si="160"/>
        <v>1365.42</v>
      </c>
      <c r="N5128">
        <f t="shared" si="161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f t="shared" si="160"/>
        <v>182.92429999999999</v>
      </c>
      <c r="N5129">
        <f t="shared" si="161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f t="shared" si="160"/>
        <v>32.329500000000003</v>
      </c>
      <c r="N5130">
        <f t="shared" si="161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f t="shared" si="160"/>
        <v>909.98789999999997</v>
      </c>
      <c r="N5131">
        <f t="shared" si="161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f t="shared" si="160"/>
        <v>778.21410000000003</v>
      </c>
      <c r="N5132">
        <f t="shared" si="161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f t="shared" si="160"/>
        <v>1762.8998000000001</v>
      </c>
      <c r="N5133">
        <f t="shared" si="161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f t="shared" si="160"/>
        <v>440.51939999999996</v>
      </c>
      <c r="N5134">
        <f t="shared" si="161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f t="shared" si="160"/>
        <v>261.30520000000001</v>
      </c>
      <c r="N5135">
        <f t="shared" si="161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f t="shared" si="160"/>
        <v>270.661</v>
      </c>
      <c r="N5136">
        <f t="shared" si="161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f t="shared" si="160"/>
        <v>50.853499999999997</v>
      </c>
      <c r="N5137">
        <f t="shared" si="161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f t="shared" si="160"/>
        <v>446.99300000000005</v>
      </c>
      <c r="N5138">
        <f t="shared" si="161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f t="shared" si="160"/>
        <v>1704.8430000000001</v>
      </c>
      <c r="N5139">
        <f t="shared" si="161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f t="shared" si="160"/>
        <v>224.20930000000001</v>
      </c>
      <c r="N5140">
        <f t="shared" si="161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f t="shared" si="160"/>
        <v>696.84149999999988</v>
      </c>
      <c r="N5141">
        <f t="shared" si="161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f t="shared" si="160"/>
        <v>1108.7944</v>
      </c>
      <c r="N5142">
        <f t="shared" si="161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f t="shared" si="160"/>
        <v>220.70399999999998</v>
      </c>
      <c r="N5143">
        <f t="shared" si="161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f t="shared" si="160"/>
        <v>357.65679999999998</v>
      </c>
      <c r="N5144">
        <f t="shared" si="161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f t="shared" si="160"/>
        <v>299.08000000000004</v>
      </c>
      <c r="N5145">
        <f t="shared" si="161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f t="shared" si="160"/>
        <v>723.38400000000001</v>
      </c>
      <c r="N5146">
        <f t="shared" si="161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f t="shared" si="160"/>
        <v>293.92949999999996</v>
      </c>
      <c r="N5147">
        <f t="shared" si="161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f t="shared" si="160"/>
        <v>961.08240000000001</v>
      </c>
      <c r="N5148">
        <f t="shared" si="161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f t="shared" si="160"/>
        <v>352.62760000000009</v>
      </c>
      <c r="N5149">
        <f t="shared" si="161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f t="shared" si="160"/>
        <v>1461.7160000000001</v>
      </c>
      <c r="N5150">
        <f t="shared" si="161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f t="shared" si="160"/>
        <v>727.03579999999999</v>
      </c>
      <c r="N5151">
        <f t="shared" si="161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f t="shared" si="160"/>
        <v>1299.5658000000001</v>
      </c>
      <c r="N5152">
        <f t="shared" si="161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f t="shared" si="160"/>
        <v>1366.8374999999999</v>
      </c>
      <c r="N5153">
        <f t="shared" si="161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f t="shared" si="160"/>
        <v>921.09529999999995</v>
      </c>
      <c r="N5154">
        <f t="shared" si="161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f t="shared" si="160"/>
        <v>799.88400000000001</v>
      </c>
      <c r="N5155">
        <f t="shared" si="161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f t="shared" si="160"/>
        <v>77.3245</v>
      </c>
      <c r="N5156">
        <f t="shared" si="161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f t="shared" si="160"/>
        <v>1134.7115999999999</v>
      </c>
      <c r="N5157">
        <f t="shared" si="161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f t="shared" si="160"/>
        <v>226.8064</v>
      </c>
      <c r="N5158">
        <f t="shared" si="161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f t="shared" si="160"/>
        <v>753.90300000000002</v>
      </c>
      <c r="N5159">
        <f t="shared" si="161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f t="shared" si="160"/>
        <v>327.22329999999999</v>
      </c>
      <c r="N5160">
        <f t="shared" si="161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f t="shared" si="160"/>
        <v>200.49040000000002</v>
      </c>
      <c r="N5161">
        <f t="shared" si="161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f t="shared" si="160"/>
        <v>2043.8846000000001</v>
      </c>
      <c r="N5162">
        <f t="shared" si="161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f t="shared" si="160"/>
        <v>45.488099999999996</v>
      </c>
      <c r="N5163">
        <f t="shared" si="161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f t="shared" si="160"/>
        <v>645.81790000000001</v>
      </c>
      <c r="N5164">
        <f t="shared" si="161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f t="shared" si="160"/>
        <v>61.185500000000005</v>
      </c>
      <c r="N5165">
        <f t="shared" si="161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f t="shared" si="160"/>
        <v>55.986500000000007</v>
      </c>
      <c r="N5166">
        <f t="shared" si="161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f t="shared" si="160"/>
        <v>553.89200000000005</v>
      </c>
      <c r="N5167">
        <f t="shared" si="161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f t="shared" si="160"/>
        <v>338.08160000000004</v>
      </c>
      <c r="N5168">
        <f t="shared" si="161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f t="shared" si="160"/>
        <v>1094.0453</v>
      </c>
      <c r="N5169">
        <f t="shared" si="161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f t="shared" si="160"/>
        <v>1130.0523000000001</v>
      </c>
      <c r="N5170">
        <f t="shared" si="161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f t="shared" si="160"/>
        <v>653.35599999999999</v>
      </c>
      <c r="N5171">
        <f t="shared" si="161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f t="shared" si="160"/>
        <v>31.549500000000002</v>
      </c>
      <c r="N5172">
        <f t="shared" si="161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f t="shared" si="160"/>
        <v>133.88550000000001</v>
      </c>
      <c r="N5173">
        <f t="shared" si="161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f t="shared" si="160"/>
        <v>217.49039999999999</v>
      </c>
      <c r="N5174">
        <f t="shared" si="161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f t="shared" si="160"/>
        <v>1895.8875</v>
      </c>
      <c r="N5175">
        <f t="shared" si="161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f t="shared" si="160"/>
        <v>967.45109999999988</v>
      </c>
      <c r="N5176">
        <f t="shared" si="161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f t="shared" si="160"/>
        <v>303.28480000000008</v>
      </c>
      <c r="N5177">
        <f t="shared" si="161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f t="shared" si="160"/>
        <v>694.55450000000008</v>
      </c>
      <c r="N5178">
        <f t="shared" si="161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f t="shared" si="160"/>
        <v>234.9744</v>
      </c>
      <c r="N5179">
        <f t="shared" si="161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f t="shared" si="160"/>
        <v>17.211500000000001</v>
      </c>
      <c r="N5180">
        <f t="shared" si="161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f t="shared" si="160"/>
        <v>826.1848</v>
      </c>
      <c r="N5181">
        <f t="shared" si="161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f t="shared" si="160"/>
        <v>322.62880000000001</v>
      </c>
      <c r="N5182">
        <f t="shared" si="161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f t="shared" si="160"/>
        <v>1584.4216999999999</v>
      </c>
      <c r="N5183">
        <f t="shared" si="161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f t="shared" si="160"/>
        <v>726.16879999999992</v>
      </c>
      <c r="N5184">
        <f t="shared" si="161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f t="shared" si="160"/>
        <v>1122.1704</v>
      </c>
      <c r="N5185">
        <f t="shared" si="161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f t="shared" si="160"/>
        <v>1110.8208</v>
      </c>
      <c r="N5186">
        <f t="shared" si="161"/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f t="shared" ref="M5187:M5250" si="162">D5187*E5187</f>
        <v>13.177999999999999</v>
      </c>
      <c r="N5187">
        <f t="shared" ref="N5187:N5250" si="163">D5187-M5187</f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f t="shared" si="162"/>
        <v>82.525000000000006</v>
      </c>
      <c r="N5188">
        <f t="shared" si="163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f t="shared" si="162"/>
        <v>454.10879999999997</v>
      </c>
      <c r="N5189">
        <f t="shared" si="163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f t="shared" si="162"/>
        <v>323.74</v>
      </c>
      <c r="N5190">
        <f t="shared" si="163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f t="shared" si="162"/>
        <v>485.76710000000003</v>
      </c>
      <c r="N5191">
        <f t="shared" si="163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f t="shared" si="162"/>
        <v>352.46810000000005</v>
      </c>
      <c r="N5192">
        <f t="shared" si="163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f t="shared" si="162"/>
        <v>51.046799999999998</v>
      </c>
      <c r="N5193">
        <f t="shared" si="163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f t="shared" si="162"/>
        <v>572.2976000000001</v>
      </c>
      <c r="N5194">
        <f t="shared" si="163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f t="shared" si="162"/>
        <v>153.61649999999997</v>
      </c>
      <c r="N5195">
        <f t="shared" si="163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f t="shared" si="162"/>
        <v>139.44479999999999</v>
      </c>
      <c r="N5196">
        <f t="shared" si="163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f t="shared" si="162"/>
        <v>651.24779999999998</v>
      </c>
      <c r="N5197">
        <f t="shared" si="163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f t="shared" si="162"/>
        <v>560.52480000000003</v>
      </c>
      <c r="N5198">
        <f t="shared" si="163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f t="shared" si="162"/>
        <v>567.95600000000002</v>
      </c>
      <c r="N5199">
        <f t="shared" si="163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f t="shared" si="162"/>
        <v>1089.8642</v>
      </c>
      <c r="N5200">
        <f t="shared" si="163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f t="shared" si="162"/>
        <v>1125.9771999999998</v>
      </c>
      <c r="N5201">
        <f t="shared" si="163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f t="shared" si="162"/>
        <v>1635.8471999999999</v>
      </c>
      <c r="N5202">
        <f t="shared" si="163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f t="shared" si="162"/>
        <v>404.20900000000006</v>
      </c>
      <c r="N5203">
        <f t="shared" si="163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f t="shared" si="162"/>
        <v>660.20849999999996</v>
      </c>
      <c r="N5204">
        <f t="shared" si="163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f t="shared" si="162"/>
        <v>398.0043</v>
      </c>
      <c r="N5205">
        <f t="shared" si="163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f t="shared" si="162"/>
        <v>999.2133</v>
      </c>
      <c r="N5206">
        <f t="shared" si="163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f t="shared" si="162"/>
        <v>105.4332</v>
      </c>
      <c r="N5207">
        <f t="shared" si="163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f t="shared" si="162"/>
        <v>1604.38</v>
      </c>
      <c r="N5208">
        <f t="shared" si="163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f t="shared" si="162"/>
        <v>1294.6296</v>
      </c>
      <c r="N5209">
        <f t="shared" si="163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f t="shared" si="162"/>
        <v>67.660200000000003</v>
      </c>
      <c r="N5210">
        <f t="shared" si="163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f t="shared" si="162"/>
        <v>104.3694</v>
      </c>
      <c r="N5211">
        <f t="shared" si="163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f t="shared" si="162"/>
        <v>1446.2212999999999</v>
      </c>
      <c r="N5212">
        <f t="shared" si="163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f t="shared" si="162"/>
        <v>951.60249999999996</v>
      </c>
      <c r="N5213">
        <f t="shared" si="163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f t="shared" si="162"/>
        <v>74.01100000000001</v>
      </c>
      <c r="N5214">
        <f t="shared" si="163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f t="shared" si="162"/>
        <v>202.68359999999998</v>
      </c>
      <c r="N5215">
        <f t="shared" si="163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f t="shared" si="162"/>
        <v>985.75679999999988</v>
      </c>
      <c r="N5216">
        <f t="shared" si="163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f t="shared" si="162"/>
        <v>203.67750000000001</v>
      </c>
      <c r="N5217">
        <f t="shared" si="163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f t="shared" si="162"/>
        <v>56.072399999999995</v>
      </c>
      <c r="N5218">
        <f t="shared" si="163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f t="shared" si="162"/>
        <v>636.98360000000002</v>
      </c>
      <c r="N5219">
        <f t="shared" si="163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f t="shared" si="162"/>
        <v>881.2940000000001</v>
      </c>
      <c r="N5220">
        <f t="shared" si="163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f t="shared" si="162"/>
        <v>416.18920000000008</v>
      </c>
      <c r="N5221">
        <f t="shared" si="163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f t="shared" si="162"/>
        <v>94.641899999999993</v>
      </c>
      <c r="N5222">
        <f t="shared" si="163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f t="shared" si="162"/>
        <v>190.42589999999998</v>
      </c>
      <c r="N5223">
        <f t="shared" si="163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f t="shared" si="162"/>
        <v>697.07960000000003</v>
      </c>
      <c r="N5224">
        <f t="shared" si="163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f t="shared" si="162"/>
        <v>2370.73</v>
      </c>
      <c r="N5225">
        <f t="shared" si="163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f t="shared" si="162"/>
        <v>1129.0319999999999</v>
      </c>
      <c r="N5226">
        <f t="shared" si="163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f t="shared" si="162"/>
        <v>1303.9914999999999</v>
      </c>
      <c r="N5227">
        <f t="shared" si="163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f t="shared" si="162"/>
        <v>666.65499999999997</v>
      </c>
      <c r="N5228">
        <f t="shared" si="163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f t="shared" si="162"/>
        <v>431.32319999999999</v>
      </c>
      <c r="N5229">
        <f t="shared" si="163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f t="shared" si="162"/>
        <v>286.37400000000002</v>
      </c>
      <c r="N5230">
        <f t="shared" si="163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f t="shared" si="162"/>
        <v>201.5189</v>
      </c>
      <c r="N5231">
        <f t="shared" si="163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f t="shared" si="162"/>
        <v>201.14400000000001</v>
      </c>
      <c r="N5232">
        <f t="shared" si="163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f t="shared" si="162"/>
        <v>159.88</v>
      </c>
      <c r="N5233">
        <f t="shared" si="163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f t="shared" si="162"/>
        <v>4.9572000000000003</v>
      </c>
      <c r="N5234">
        <f t="shared" si="163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f t="shared" si="162"/>
        <v>462.64049999999997</v>
      </c>
      <c r="N5235">
        <f t="shared" si="163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f t="shared" si="162"/>
        <v>1499.2895999999998</v>
      </c>
      <c r="N5236">
        <f t="shared" si="163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f t="shared" si="162"/>
        <v>723.57280000000003</v>
      </c>
      <c r="N5237">
        <f t="shared" si="163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f t="shared" si="162"/>
        <v>1110.095</v>
      </c>
      <c r="N5238">
        <f t="shared" si="163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f t="shared" si="162"/>
        <v>1049.1275000000001</v>
      </c>
      <c r="N5239">
        <f t="shared" si="163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f t="shared" si="162"/>
        <v>295.41460000000001</v>
      </c>
      <c r="N5240">
        <f t="shared" si="163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f t="shared" si="162"/>
        <v>104.99930000000001</v>
      </c>
      <c r="N5241">
        <f t="shared" si="163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f t="shared" si="162"/>
        <v>1703.0091</v>
      </c>
      <c r="N5242">
        <f t="shared" si="163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f t="shared" si="162"/>
        <v>757.81409999999994</v>
      </c>
      <c r="N5243">
        <f t="shared" si="163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f t="shared" si="162"/>
        <v>64.783999999999992</v>
      </c>
      <c r="N5244">
        <f t="shared" si="163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f t="shared" si="162"/>
        <v>556.52560000000005</v>
      </c>
      <c r="N5245">
        <f t="shared" si="163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f t="shared" si="162"/>
        <v>491.13080000000002</v>
      </c>
      <c r="N5246">
        <f t="shared" si="163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f t="shared" si="162"/>
        <v>1967.0473999999999</v>
      </c>
      <c r="N5247">
        <f t="shared" si="163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f t="shared" si="162"/>
        <v>375.95500000000004</v>
      </c>
      <c r="N5248">
        <f t="shared" si="163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f t="shared" si="162"/>
        <v>334.28400000000005</v>
      </c>
      <c r="N5249">
        <f t="shared" si="163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f t="shared" si="162"/>
        <v>1404.4612999999999</v>
      </c>
      <c r="N5250">
        <f t="shared" si="163"/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f t="shared" ref="M5251:M5314" si="164">D5251*E5251</f>
        <v>1635.7277999999999</v>
      </c>
      <c r="N5251">
        <f t="shared" ref="N5251:N5314" si="165">D5251-M5251</f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f t="shared" si="164"/>
        <v>245.26439999999997</v>
      </c>
      <c r="N5252">
        <f t="shared" si="165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f t="shared" si="164"/>
        <v>712.45439999999996</v>
      </c>
      <c r="N5253">
        <f t="shared" si="165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f t="shared" si="164"/>
        <v>27.759</v>
      </c>
      <c r="N5254">
        <f t="shared" si="165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f t="shared" si="164"/>
        <v>1246.5216</v>
      </c>
      <c r="N5255">
        <f t="shared" si="165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f t="shared" si="164"/>
        <v>158.41979999999998</v>
      </c>
      <c r="N5256">
        <f t="shared" si="165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f t="shared" si="164"/>
        <v>444.68400000000003</v>
      </c>
      <c r="N5257">
        <f t="shared" si="165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f t="shared" si="164"/>
        <v>60.778500000000001</v>
      </c>
      <c r="N5258">
        <f t="shared" si="165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f t="shared" si="164"/>
        <v>23.075199999999999</v>
      </c>
      <c r="N5259">
        <f t="shared" si="165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f t="shared" si="164"/>
        <v>1908.7614000000001</v>
      </c>
      <c r="N5260">
        <f t="shared" si="165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f t="shared" si="164"/>
        <v>956.17669999999998</v>
      </c>
      <c r="N5261">
        <f t="shared" si="165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f t="shared" si="164"/>
        <v>893.82920000000001</v>
      </c>
      <c r="N5262">
        <f t="shared" si="165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f t="shared" si="164"/>
        <v>947.16800000000012</v>
      </c>
      <c r="N5263">
        <f t="shared" si="165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f t="shared" si="164"/>
        <v>1708.9449999999999</v>
      </c>
      <c r="N5264">
        <f t="shared" si="165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f t="shared" si="164"/>
        <v>37.8217</v>
      </c>
      <c r="N5265">
        <f t="shared" si="165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f t="shared" si="164"/>
        <v>1201.123</v>
      </c>
      <c r="N5266">
        <f t="shared" si="165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f t="shared" si="164"/>
        <v>1751.9376</v>
      </c>
      <c r="N5267">
        <f t="shared" si="165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f t="shared" si="164"/>
        <v>253.15200000000002</v>
      </c>
      <c r="N5268">
        <f t="shared" si="165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f t="shared" si="164"/>
        <v>1399.3174999999999</v>
      </c>
      <c r="N5269">
        <f t="shared" si="165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f t="shared" si="164"/>
        <v>1491.6789999999999</v>
      </c>
      <c r="N5270">
        <f t="shared" si="165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f t="shared" si="164"/>
        <v>41.109599999999993</v>
      </c>
      <c r="N5271">
        <f t="shared" si="165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f t="shared" si="164"/>
        <v>183.2662</v>
      </c>
      <c r="N5272">
        <f t="shared" si="165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f t="shared" si="164"/>
        <v>573.60160000000008</v>
      </c>
      <c r="N5273">
        <f t="shared" si="165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f t="shared" si="164"/>
        <v>741.19680000000005</v>
      </c>
      <c r="N5274">
        <f t="shared" si="165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f t="shared" si="164"/>
        <v>278.67</v>
      </c>
      <c r="N5275">
        <f t="shared" si="165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f t="shared" si="164"/>
        <v>473.88299999999992</v>
      </c>
      <c r="N5276">
        <f t="shared" si="165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f t="shared" si="164"/>
        <v>184.8828</v>
      </c>
      <c r="N5277">
        <f t="shared" si="165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f t="shared" si="164"/>
        <v>209.9256</v>
      </c>
      <c r="N5278">
        <f t="shared" si="165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f t="shared" si="164"/>
        <v>680.78250000000003</v>
      </c>
      <c r="N5279">
        <f t="shared" si="165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f t="shared" si="164"/>
        <v>736.19069999999999</v>
      </c>
      <c r="N5280">
        <f t="shared" si="165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f t="shared" si="164"/>
        <v>548.38980000000004</v>
      </c>
      <c r="N5281">
        <f t="shared" si="165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f t="shared" si="164"/>
        <v>448.48079999999999</v>
      </c>
      <c r="N5282">
        <f t="shared" si="165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f t="shared" si="164"/>
        <v>1193.5519999999999</v>
      </c>
      <c r="N5283">
        <f t="shared" si="165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f t="shared" si="164"/>
        <v>198.77300000000002</v>
      </c>
      <c r="N5284">
        <f t="shared" si="165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f t="shared" si="164"/>
        <v>366.52519999999998</v>
      </c>
      <c r="N5285">
        <f t="shared" si="165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f t="shared" si="164"/>
        <v>1125.4128000000001</v>
      </c>
      <c r="N5286">
        <f t="shared" si="165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f t="shared" si="164"/>
        <v>710.60939999999994</v>
      </c>
      <c r="N5287">
        <f t="shared" si="165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f t="shared" si="164"/>
        <v>1332.5009</v>
      </c>
      <c r="N5288">
        <f t="shared" si="165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f t="shared" si="164"/>
        <v>40.2455</v>
      </c>
      <c r="N5289">
        <f t="shared" si="165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f t="shared" si="164"/>
        <v>168.52500000000001</v>
      </c>
      <c r="N5290">
        <f t="shared" si="165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f t="shared" si="164"/>
        <v>654.48709999999994</v>
      </c>
      <c r="N5291">
        <f t="shared" si="165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f t="shared" si="164"/>
        <v>54.180100000000003</v>
      </c>
      <c r="N5292">
        <f t="shared" si="165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f t="shared" si="164"/>
        <v>251.26580000000001</v>
      </c>
      <c r="N5293">
        <f t="shared" si="165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f t="shared" si="164"/>
        <v>240.51599999999999</v>
      </c>
      <c r="N5294">
        <f t="shared" si="165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f t="shared" si="164"/>
        <v>969.54570000000001</v>
      </c>
      <c r="N5295">
        <f t="shared" si="165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f t="shared" si="164"/>
        <v>49.626000000000005</v>
      </c>
      <c r="N5296">
        <f t="shared" si="165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f t="shared" si="164"/>
        <v>187.923</v>
      </c>
      <c r="N5297">
        <f t="shared" si="165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f t="shared" si="164"/>
        <v>1323.42</v>
      </c>
      <c r="N5298">
        <f t="shared" si="165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f t="shared" si="164"/>
        <v>203.96800000000002</v>
      </c>
      <c r="N5299">
        <f t="shared" si="165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f t="shared" si="164"/>
        <v>464.70690000000008</v>
      </c>
      <c r="N5300">
        <f t="shared" si="165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f t="shared" si="164"/>
        <v>1137.0135</v>
      </c>
      <c r="N5301">
        <f t="shared" si="165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f t="shared" si="164"/>
        <v>2254.6416999999997</v>
      </c>
      <c r="N5302">
        <f t="shared" si="165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f t="shared" si="164"/>
        <v>631.26420000000007</v>
      </c>
      <c r="N5303">
        <f t="shared" si="165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f t="shared" si="164"/>
        <v>1107.0815</v>
      </c>
      <c r="N5304">
        <f t="shared" si="165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f t="shared" si="164"/>
        <v>990.48599999999999</v>
      </c>
      <c r="N5305">
        <f t="shared" si="165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f t="shared" si="164"/>
        <v>44.362000000000002</v>
      </c>
      <c r="N5306">
        <f t="shared" si="165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f t="shared" si="164"/>
        <v>608.86799999999994</v>
      </c>
      <c r="N5307">
        <f t="shared" si="165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f t="shared" si="164"/>
        <v>96.045600000000007</v>
      </c>
      <c r="N5308">
        <f t="shared" si="165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f t="shared" si="164"/>
        <v>482.93399999999997</v>
      </c>
      <c r="N5309">
        <f t="shared" si="165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f t="shared" si="164"/>
        <v>136.85650000000001</v>
      </c>
      <c r="N5310">
        <f t="shared" si="165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f t="shared" si="164"/>
        <v>276.61229999999995</v>
      </c>
      <c r="N5311">
        <f t="shared" si="165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f t="shared" si="164"/>
        <v>206.69939999999997</v>
      </c>
      <c r="N5312">
        <f t="shared" si="165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f t="shared" si="164"/>
        <v>18.9986</v>
      </c>
      <c r="N5313">
        <f t="shared" si="165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f t="shared" si="164"/>
        <v>236.42849999999999</v>
      </c>
      <c r="N5314">
        <f t="shared" si="165"/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f t="shared" ref="M5315:M5378" si="166">D5315*E5315</f>
        <v>1742.5626</v>
      </c>
      <c r="N5315">
        <f t="shared" ref="N5315:N5378" si="167">D5315-M5315</f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f t="shared" si="166"/>
        <v>424.2878</v>
      </c>
      <c r="N5316">
        <f t="shared" si="167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f t="shared" si="166"/>
        <v>750.44759999999997</v>
      </c>
      <c r="N5317">
        <f t="shared" si="167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f t="shared" si="166"/>
        <v>33.657499999999999</v>
      </c>
      <c r="N5318">
        <f t="shared" si="167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f t="shared" si="166"/>
        <v>46.944899999999997</v>
      </c>
      <c r="N5319">
        <f t="shared" si="167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f t="shared" si="166"/>
        <v>4.6897000000000002</v>
      </c>
      <c r="N5320">
        <f t="shared" si="167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f t="shared" si="166"/>
        <v>473.60699999999997</v>
      </c>
      <c r="N5321">
        <f t="shared" si="167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f t="shared" si="166"/>
        <v>245.6566</v>
      </c>
      <c r="N5322">
        <f t="shared" si="167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f t="shared" si="166"/>
        <v>880.98750000000007</v>
      </c>
      <c r="N5323">
        <f t="shared" si="167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f t="shared" si="166"/>
        <v>124.72070000000001</v>
      </c>
      <c r="N5324">
        <f t="shared" si="167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f t="shared" si="166"/>
        <v>689.27249999999992</v>
      </c>
      <c r="N5325">
        <f t="shared" si="167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f t="shared" si="166"/>
        <v>1563.4857999999999</v>
      </c>
      <c r="N5326">
        <f t="shared" si="167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f t="shared" si="166"/>
        <v>498.55240000000003</v>
      </c>
      <c r="N5327">
        <f t="shared" si="167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f t="shared" si="166"/>
        <v>251.52050000000003</v>
      </c>
      <c r="N5328">
        <f t="shared" si="167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f t="shared" si="166"/>
        <v>114.4705</v>
      </c>
      <c r="N5329">
        <f t="shared" si="167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f t="shared" si="166"/>
        <v>402.17580000000004</v>
      </c>
      <c r="N5330">
        <f t="shared" si="167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f t="shared" si="166"/>
        <v>133.23350000000002</v>
      </c>
      <c r="N5331">
        <f t="shared" si="167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f t="shared" si="166"/>
        <v>803.71889999999996</v>
      </c>
      <c r="N5332">
        <f t="shared" si="167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f t="shared" si="166"/>
        <v>159.50740000000002</v>
      </c>
      <c r="N5333">
        <f t="shared" si="167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f t="shared" si="166"/>
        <v>342.76859999999999</v>
      </c>
      <c r="N5334">
        <f t="shared" si="167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f t="shared" si="166"/>
        <v>360.70829999999995</v>
      </c>
      <c r="N5335">
        <f t="shared" si="167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f t="shared" si="166"/>
        <v>80.430600000000013</v>
      </c>
      <c r="N5336">
        <f t="shared" si="167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f t="shared" si="166"/>
        <v>631.20000000000005</v>
      </c>
      <c r="N5337">
        <f t="shared" si="167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f t="shared" si="166"/>
        <v>74.455200000000005</v>
      </c>
      <c r="N5338">
        <f t="shared" si="167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f t="shared" si="166"/>
        <v>506.16240000000005</v>
      </c>
      <c r="N5339">
        <f t="shared" si="167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f t="shared" si="166"/>
        <v>651.08820000000003</v>
      </c>
      <c r="N5340">
        <f t="shared" si="167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f t="shared" si="166"/>
        <v>112.9659</v>
      </c>
      <c r="N5341">
        <f t="shared" si="167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f t="shared" si="166"/>
        <v>410.55100000000004</v>
      </c>
      <c r="N5342">
        <f t="shared" si="167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f t="shared" si="166"/>
        <v>270.47649999999999</v>
      </c>
      <c r="N5343">
        <f t="shared" si="167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f t="shared" si="166"/>
        <v>0</v>
      </c>
      <c r="N5344">
        <f t="shared" si="167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f t="shared" si="166"/>
        <v>1267.9956</v>
      </c>
      <c r="N5345">
        <f t="shared" si="167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f t="shared" si="166"/>
        <v>333.48</v>
      </c>
      <c r="N5346">
        <f t="shared" si="167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f t="shared" si="166"/>
        <v>934.77120000000002</v>
      </c>
      <c r="N5347">
        <f t="shared" si="167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f t="shared" si="166"/>
        <v>879.9375</v>
      </c>
      <c r="N5348">
        <f t="shared" si="167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f t="shared" si="166"/>
        <v>105.32280000000002</v>
      </c>
      <c r="N5349">
        <f t="shared" si="167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f t="shared" si="166"/>
        <v>986.62479999999994</v>
      </c>
      <c r="N5350">
        <f t="shared" si="167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f t="shared" si="166"/>
        <v>485.97559999999999</v>
      </c>
      <c r="N5351">
        <f t="shared" si="167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f t="shared" si="166"/>
        <v>293.46570000000003</v>
      </c>
      <c r="N5352">
        <f t="shared" si="167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f t="shared" si="166"/>
        <v>894.83519999999999</v>
      </c>
      <c r="N5353">
        <f t="shared" si="167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f t="shared" si="166"/>
        <v>1001.1455999999998</v>
      </c>
      <c r="N5354">
        <f t="shared" si="167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f t="shared" si="166"/>
        <v>571.82600000000002</v>
      </c>
      <c r="N5355">
        <f t="shared" si="167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f t="shared" si="166"/>
        <v>199.88640000000001</v>
      </c>
      <c r="N5356">
        <f t="shared" si="167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f t="shared" si="166"/>
        <v>149.44109999999998</v>
      </c>
      <c r="N5357">
        <f t="shared" si="167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f t="shared" si="166"/>
        <v>189.51240000000004</v>
      </c>
      <c r="N5358">
        <f t="shared" si="167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f t="shared" si="166"/>
        <v>1634.9734000000001</v>
      </c>
      <c r="N5359">
        <f t="shared" si="167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f t="shared" si="166"/>
        <v>1029.8286000000001</v>
      </c>
      <c r="N5360">
        <f t="shared" si="167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f t="shared" si="166"/>
        <v>859.57159999999988</v>
      </c>
      <c r="N5361">
        <f t="shared" si="167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f t="shared" si="166"/>
        <v>179.06530000000001</v>
      </c>
      <c r="N5362">
        <f t="shared" si="167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f t="shared" si="166"/>
        <v>493.78710000000007</v>
      </c>
      <c r="N5363">
        <f t="shared" si="167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f t="shared" si="166"/>
        <v>429.47819999999996</v>
      </c>
      <c r="N5364">
        <f t="shared" si="167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f t="shared" si="166"/>
        <v>852.52319999999997</v>
      </c>
      <c r="N5365">
        <f t="shared" si="167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f t="shared" si="166"/>
        <v>1229.0986</v>
      </c>
      <c r="N5366">
        <f t="shared" si="167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f t="shared" si="166"/>
        <v>1248.2730000000001</v>
      </c>
      <c r="N5367">
        <f t="shared" si="167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f t="shared" si="166"/>
        <v>761.92849999999999</v>
      </c>
      <c r="N5368">
        <f t="shared" si="167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f t="shared" si="166"/>
        <v>833.45039999999995</v>
      </c>
      <c r="N5369">
        <f t="shared" si="167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f t="shared" si="166"/>
        <v>97.172600000000003</v>
      </c>
      <c r="N5370">
        <f t="shared" si="167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f t="shared" si="166"/>
        <v>112.3032</v>
      </c>
      <c r="N5371">
        <f t="shared" si="167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f t="shared" si="166"/>
        <v>505.24110000000002</v>
      </c>
      <c r="N5372">
        <f t="shared" si="167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f t="shared" si="166"/>
        <v>460.57</v>
      </c>
      <c r="N5373">
        <f t="shared" si="167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f t="shared" si="166"/>
        <v>223.93439999999998</v>
      </c>
      <c r="N5374">
        <f t="shared" si="167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f t="shared" si="166"/>
        <v>238.61700000000002</v>
      </c>
      <c r="N5375">
        <f t="shared" si="167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f t="shared" si="166"/>
        <v>100.84439999999999</v>
      </c>
      <c r="N5376">
        <f t="shared" si="167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f t="shared" si="166"/>
        <v>734.13000000000011</v>
      </c>
      <c r="N5377">
        <f t="shared" si="167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f t="shared" si="166"/>
        <v>27.433800000000002</v>
      </c>
      <c r="N5378">
        <f t="shared" si="167"/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f t="shared" ref="M5379:M5442" si="168">D5379*E5379</f>
        <v>77.959000000000003</v>
      </c>
      <c r="N5379">
        <f t="shared" ref="N5379:N5442" si="169">D5379-M5379</f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f t="shared" si="168"/>
        <v>683.65830000000005</v>
      </c>
      <c r="N5380">
        <f t="shared" si="169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f t="shared" si="168"/>
        <v>1652.751</v>
      </c>
      <c r="N5381">
        <f t="shared" si="169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f t="shared" si="168"/>
        <v>271.36</v>
      </c>
      <c r="N5382">
        <f t="shared" si="169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f t="shared" si="168"/>
        <v>946.37899999999991</v>
      </c>
      <c r="N5383">
        <f t="shared" si="169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f t="shared" si="168"/>
        <v>150.73680000000002</v>
      </c>
      <c r="N5384">
        <f t="shared" si="169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f t="shared" si="168"/>
        <v>537.91919999999993</v>
      </c>
      <c r="N5385">
        <f t="shared" si="169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f t="shared" si="168"/>
        <v>1944.0120000000002</v>
      </c>
      <c r="N5386">
        <f t="shared" si="169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f t="shared" si="168"/>
        <v>1521.0439999999999</v>
      </c>
      <c r="N5387">
        <f t="shared" si="169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f t="shared" si="168"/>
        <v>612.15420000000006</v>
      </c>
      <c r="N5388">
        <f t="shared" si="169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f t="shared" si="168"/>
        <v>98.9846</v>
      </c>
      <c r="N5389">
        <f t="shared" si="169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f t="shared" si="168"/>
        <v>405.47280000000001</v>
      </c>
      <c r="N5390">
        <f t="shared" si="169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f t="shared" si="168"/>
        <v>270.34019999999998</v>
      </c>
      <c r="N5391">
        <f t="shared" si="169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f t="shared" si="168"/>
        <v>274.96640000000002</v>
      </c>
      <c r="N5392">
        <f t="shared" si="169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f t="shared" si="168"/>
        <v>1379.4941999999999</v>
      </c>
      <c r="N5393">
        <f t="shared" si="169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f t="shared" si="168"/>
        <v>1166.7329999999999</v>
      </c>
      <c r="N5394">
        <f t="shared" si="169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f t="shared" si="168"/>
        <v>1399.0509</v>
      </c>
      <c r="N5395">
        <f t="shared" si="169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f t="shared" si="168"/>
        <v>212.21250000000001</v>
      </c>
      <c r="N5396">
        <f t="shared" si="169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f t="shared" si="168"/>
        <v>1860.8714</v>
      </c>
      <c r="N5397">
        <f t="shared" si="169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f t="shared" si="168"/>
        <v>258.22139999999996</v>
      </c>
      <c r="N5398">
        <f t="shared" si="169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f t="shared" si="168"/>
        <v>187.70650000000001</v>
      </c>
      <c r="N5399">
        <f t="shared" si="169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f t="shared" si="168"/>
        <v>66.378099999999989</v>
      </c>
      <c r="N5400">
        <f t="shared" si="169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f t="shared" si="168"/>
        <v>59.857799999999997</v>
      </c>
      <c r="N5401">
        <f t="shared" si="169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f t="shared" si="168"/>
        <v>1674.0319</v>
      </c>
      <c r="N5402">
        <f t="shared" si="169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f t="shared" si="168"/>
        <v>685.61440000000005</v>
      </c>
      <c r="N5403">
        <f t="shared" si="169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f t="shared" si="168"/>
        <v>1136.6807999999999</v>
      </c>
      <c r="N5404">
        <f t="shared" si="169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f t="shared" si="168"/>
        <v>1880.9488000000001</v>
      </c>
      <c r="N5405">
        <f t="shared" si="169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f t="shared" si="168"/>
        <v>417.92399999999998</v>
      </c>
      <c r="N5406">
        <f t="shared" si="169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f t="shared" si="168"/>
        <v>988.42919999999992</v>
      </c>
      <c r="N5407">
        <f t="shared" si="169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f t="shared" si="168"/>
        <v>17.623900000000003</v>
      </c>
      <c r="N5408">
        <f t="shared" si="169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f t="shared" si="168"/>
        <v>328.00139999999999</v>
      </c>
      <c r="N5409">
        <f t="shared" si="169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f t="shared" si="168"/>
        <v>151.34460000000001</v>
      </c>
      <c r="N5410">
        <f t="shared" si="169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f t="shared" si="168"/>
        <v>2080.7040999999999</v>
      </c>
      <c r="N5411">
        <f t="shared" si="169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f t="shared" si="168"/>
        <v>2184.1416999999997</v>
      </c>
      <c r="N5412">
        <f t="shared" si="169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f t="shared" si="168"/>
        <v>365.69880000000006</v>
      </c>
      <c r="N5413">
        <f t="shared" si="169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f t="shared" si="168"/>
        <v>436.95859999999999</v>
      </c>
      <c r="N5414">
        <f t="shared" si="169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f t="shared" si="168"/>
        <v>1968.4</v>
      </c>
      <c r="N5415">
        <f t="shared" si="169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f t="shared" si="168"/>
        <v>977.06140000000005</v>
      </c>
      <c r="N5416">
        <f t="shared" si="169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f t="shared" si="168"/>
        <v>1115.6508000000001</v>
      </c>
      <c r="N5417">
        <f t="shared" si="169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f t="shared" si="168"/>
        <v>944.28809999999999</v>
      </c>
      <c r="N5418">
        <f t="shared" si="169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f t="shared" si="168"/>
        <v>1685.4336000000001</v>
      </c>
      <c r="N5419">
        <f t="shared" si="169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f t="shared" si="168"/>
        <v>2101.9944</v>
      </c>
      <c r="N5420">
        <f t="shared" si="169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f t="shared" si="168"/>
        <v>815.47350000000006</v>
      </c>
      <c r="N5421">
        <f t="shared" si="169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f t="shared" si="168"/>
        <v>189.20400000000001</v>
      </c>
      <c r="N5422">
        <f t="shared" si="169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f t="shared" si="168"/>
        <v>191.24639999999999</v>
      </c>
      <c r="N5423">
        <f t="shared" si="169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f t="shared" si="168"/>
        <v>73.911199999999994</v>
      </c>
      <c r="N5424">
        <f t="shared" si="169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f t="shared" si="168"/>
        <v>112.86040000000001</v>
      </c>
      <c r="N5425">
        <f t="shared" si="169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f t="shared" si="168"/>
        <v>744.42719999999997</v>
      </c>
      <c r="N5426">
        <f t="shared" si="169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f t="shared" si="168"/>
        <v>1689.2175999999999</v>
      </c>
      <c r="N5427">
        <f t="shared" si="169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f t="shared" si="168"/>
        <v>1142.0718999999999</v>
      </c>
      <c r="N5428">
        <f t="shared" si="169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f t="shared" si="168"/>
        <v>592.36840000000007</v>
      </c>
      <c r="N5429">
        <f t="shared" si="169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f t="shared" si="168"/>
        <v>602.42399999999998</v>
      </c>
      <c r="N5430">
        <f t="shared" si="169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f t="shared" si="168"/>
        <v>347.77260000000007</v>
      </c>
      <c r="N5431">
        <f t="shared" si="169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f t="shared" si="168"/>
        <v>1208.001</v>
      </c>
      <c r="N5432">
        <f t="shared" si="169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f t="shared" si="168"/>
        <v>276.73939999999999</v>
      </c>
      <c r="N5433">
        <f t="shared" si="169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f t="shared" si="168"/>
        <v>1200.2835</v>
      </c>
      <c r="N5434">
        <f t="shared" si="169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f t="shared" si="168"/>
        <v>166.17720000000003</v>
      </c>
      <c r="N5435">
        <f t="shared" si="169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f t="shared" si="168"/>
        <v>552.40309999999999</v>
      </c>
      <c r="N5436">
        <f t="shared" si="169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f t="shared" si="168"/>
        <v>315.64830000000001</v>
      </c>
      <c r="N5437">
        <f t="shared" si="169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f t="shared" si="168"/>
        <v>32.418800000000005</v>
      </c>
      <c r="N5438">
        <f t="shared" si="169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f t="shared" si="168"/>
        <v>1138.8711000000001</v>
      </c>
      <c r="N5439">
        <f t="shared" si="169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f t="shared" si="168"/>
        <v>397.62869999999998</v>
      </c>
      <c r="N5440">
        <f t="shared" si="169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f t="shared" si="168"/>
        <v>147.50960000000003</v>
      </c>
      <c r="N5441">
        <f t="shared" si="169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f t="shared" si="168"/>
        <v>511.17749999999995</v>
      </c>
      <c r="N5442">
        <f t="shared" si="169"/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f t="shared" ref="M5443:M5506" si="170">D5443*E5443</f>
        <v>112.077</v>
      </c>
      <c r="N5443">
        <f t="shared" ref="N5443:N5506" si="171">D5443-M5443</f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f t="shared" si="170"/>
        <v>1827.0501999999999</v>
      </c>
      <c r="N5444">
        <f t="shared" si="171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f t="shared" si="170"/>
        <v>75.371100000000013</v>
      </c>
      <c r="N5445">
        <f t="shared" si="171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f t="shared" si="170"/>
        <v>516.92070000000001</v>
      </c>
      <c r="N5446">
        <f t="shared" si="171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f t="shared" si="170"/>
        <v>0</v>
      </c>
      <c r="N5447">
        <f t="shared" si="171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f t="shared" si="170"/>
        <v>235.16460000000001</v>
      </c>
      <c r="N5448">
        <f t="shared" si="171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f t="shared" si="170"/>
        <v>405.98099999999994</v>
      </c>
      <c r="N5449">
        <f t="shared" si="171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f t="shared" si="170"/>
        <v>1227.6504</v>
      </c>
      <c r="N5450">
        <f t="shared" si="171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f t="shared" si="170"/>
        <v>597.88080000000002</v>
      </c>
      <c r="N5451">
        <f t="shared" si="171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f t="shared" si="170"/>
        <v>13.1554</v>
      </c>
      <c r="N5452">
        <f t="shared" si="171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f t="shared" si="170"/>
        <v>186.88079999999999</v>
      </c>
      <c r="N5453">
        <f t="shared" si="171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f t="shared" si="170"/>
        <v>539.19000000000005</v>
      </c>
      <c r="N5454">
        <f t="shared" si="171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f t="shared" si="170"/>
        <v>1375.692</v>
      </c>
      <c r="N5455">
        <f t="shared" si="171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f t="shared" si="170"/>
        <v>800.54410000000007</v>
      </c>
      <c r="N5456">
        <f t="shared" si="171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f t="shared" si="170"/>
        <v>56.355200000000004</v>
      </c>
      <c r="N5457">
        <f t="shared" si="171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f t="shared" si="170"/>
        <v>291.75640000000004</v>
      </c>
      <c r="N5458">
        <f t="shared" si="171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f t="shared" si="170"/>
        <v>752.43960000000004</v>
      </c>
      <c r="N5459">
        <f t="shared" si="171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f t="shared" si="170"/>
        <v>1503.7320999999999</v>
      </c>
      <c r="N5460">
        <f t="shared" si="171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f t="shared" si="170"/>
        <v>538.96600000000001</v>
      </c>
      <c r="N5461">
        <f t="shared" si="171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f t="shared" si="170"/>
        <v>21.509899999999998</v>
      </c>
      <c r="N5462">
        <f t="shared" si="171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f t="shared" si="170"/>
        <v>52.390799999999999</v>
      </c>
      <c r="N5463">
        <f t="shared" si="171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f t="shared" si="170"/>
        <v>328.94829999999996</v>
      </c>
      <c r="N5464">
        <f t="shared" si="171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f t="shared" si="170"/>
        <v>520.61760000000004</v>
      </c>
      <c r="N5465">
        <f t="shared" si="171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f t="shared" si="170"/>
        <v>544.20830000000001</v>
      </c>
      <c r="N5466">
        <f t="shared" si="171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f t="shared" si="170"/>
        <v>274.86619999999999</v>
      </c>
      <c r="N5467">
        <f t="shared" si="171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f t="shared" si="170"/>
        <v>152.0658</v>
      </c>
      <c r="N5468">
        <f t="shared" si="171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f t="shared" si="170"/>
        <v>63.092400000000012</v>
      </c>
      <c r="N5469">
        <f t="shared" si="171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f t="shared" si="170"/>
        <v>35.293499999999995</v>
      </c>
      <c r="N5470">
        <f t="shared" si="171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f t="shared" si="170"/>
        <v>521.81849999999997</v>
      </c>
      <c r="N5471">
        <f t="shared" si="171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f t="shared" si="170"/>
        <v>262.55439999999999</v>
      </c>
      <c r="N5472">
        <f t="shared" si="171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f t="shared" si="170"/>
        <v>923.91920000000005</v>
      </c>
      <c r="N5473">
        <f t="shared" si="171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f t="shared" si="170"/>
        <v>52.912599999999998</v>
      </c>
      <c r="N5474">
        <f t="shared" si="171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f t="shared" si="170"/>
        <v>1693.1115</v>
      </c>
      <c r="N5475">
        <f t="shared" si="171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f t="shared" si="170"/>
        <v>217.327</v>
      </c>
      <c r="N5476">
        <f t="shared" si="171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f t="shared" si="170"/>
        <v>477.26980000000009</v>
      </c>
      <c r="N5477">
        <f t="shared" si="171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f t="shared" si="170"/>
        <v>10.7454</v>
      </c>
      <c r="N5478">
        <f t="shared" si="171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f t="shared" si="170"/>
        <v>645.60300000000007</v>
      </c>
      <c r="N5479">
        <f t="shared" si="171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f t="shared" si="170"/>
        <v>1775.6644000000001</v>
      </c>
      <c r="N5480">
        <f t="shared" si="171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f t="shared" si="170"/>
        <v>70.802999999999997</v>
      </c>
      <c r="N5481">
        <f t="shared" si="171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f t="shared" si="170"/>
        <v>117.20400000000001</v>
      </c>
      <c r="N5482">
        <f t="shared" si="171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f t="shared" si="170"/>
        <v>976.67399999999998</v>
      </c>
      <c r="N5483">
        <f t="shared" si="171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f t="shared" si="170"/>
        <v>1292.3848</v>
      </c>
      <c r="N5484">
        <f t="shared" si="171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f t="shared" si="170"/>
        <v>205.61219999999997</v>
      </c>
      <c r="N5485">
        <f t="shared" si="171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f t="shared" si="170"/>
        <v>198.36799999999999</v>
      </c>
      <c r="N5486">
        <f t="shared" si="171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f t="shared" si="170"/>
        <v>75.913200000000003</v>
      </c>
      <c r="N5487">
        <f t="shared" si="171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f t="shared" si="170"/>
        <v>850.00249999999994</v>
      </c>
      <c r="N5488">
        <f t="shared" si="171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f t="shared" si="170"/>
        <v>495.49170000000004</v>
      </c>
      <c r="N5489">
        <f t="shared" si="171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f t="shared" si="170"/>
        <v>872.54399999999998</v>
      </c>
      <c r="N5490">
        <f t="shared" si="171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f t="shared" si="170"/>
        <v>16.074400000000001</v>
      </c>
      <c r="N5491">
        <f t="shared" si="171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f t="shared" si="170"/>
        <v>69.275999999999996</v>
      </c>
      <c r="N5492">
        <f t="shared" si="171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f t="shared" si="170"/>
        <v>1271.0832</v>
      </c>
      <c r="N5493">
        <f t="shared" si="171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f t="shared" si="170"/>
        <v>378.488</v>
      </c>
      <c r="N5494">
        <f t="shared" si="171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f t="shared" si="170"/>
        <v>584.16420000000005</v>
      </c>
      <c r="N5495">
        <f t="shared" si="171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f t="shared" si="170"/>
        <v>1065.3048000000001</v>
      </c>
      <c r="N5496">
        <f t="shared" si="171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f t="shared" si="170"/>
        <v>308.86900000000003</v>
      </c>
      <c r="N5497">
        <f t="shared" si="171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f t="shared" si="170"/>
        <v>652.59199999999998</v>
      </c>
      <c r="N5498">
        <f t="shared" si="171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f t="shared" si="170"/>
        <v>847.26019999999994</v>
      </c>
      <c r="N5499">
        <f t="shared" si="171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f t="shared" si="170"/>
        <v>1534.8267999999998</v>
      </c>
      <c r="N5500">
        <f t="shared" si="171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f t="shared" si="170"/>
        <v>2030.2637</v>
      </c>
      <c r="N5501">
        <f t="shared" si="171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f t="shared" si="170"/>
        <v>70.293099999999995</v>
      </c>
      <c r="N5502">
        <f t="shared" si="171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f t="shared" si="170"/>
        <v>150.06299999999999</v>
      </c>
      <c r="N5503">
        <f t="shared" si="171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f t="shared" si="170"/>
        <v>1263.1320000000001</v>
      </c>
      <c r="N5504">
        <f t="shared" si="171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f t="shared" si="170"/>
        <v>158.14619999999999</v>
      </c>
      <c r="N5505">
        <f t="shared" si="171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f t="shared" si="170"/>
        <v>15.672499999999999</v>
      </c>
      <c r="N5506">
        <f t="shared" si="171"/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f t="shared" ref="M5507:M5570" si="172">D5507*E5507</f>
        <v>773.15940000000001</v>
      </c>
      <c r="N5507">
        <f t="shared" ref="N5507:N5570" si="173">D5507-M5507</f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f t="shared" si="172"/>
        <v>648.33920000000001</v>
      </c>
      <c r="N5508">
        <f t="shared" si="173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f t="shared" si="172"/>
        <v>791.3051999999999</v>
      </c>
      <c r="N5509">
        <f t="shared" si="173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f t="shared" si="172"/>
        <v>669.78240000000005</v>
      </c>
      <c r="N5510">
        <f t="shared" si="173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f t="shared" si="172"/>
        <v>56.931599999999996</v>
      </c>
      <c r="N5511">
        <f t="shared" si="173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f t="shared" si="172"/>
        <v>486.84439999999995</v>
      </c>
      <c r="N5512">
        <f t="shared" si="173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f t="shared" si="172"/>
        <v>581.69999999999993</v>
      </c>
      <c r="N5513">
        <f t="shared" si="173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f t="shared" si="172"/>
        <v>232.17759999999998</v>
      </c>
      <c r="N5514">
        <f t="shared" si="173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f t="shared" si="172"/>
        <v>1008.4350000000001</v>
      </c>
      <c r="N5515">
        <f t="shared" si="173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f t="shared" si="172"/>
        <v>256.22400000000005</v>
      </c>
      <c r="N5516">
        <f t="shared" si="173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f t="shared" si="172"/>
        <v>1097.2925</v>
      </c>
      <c r="N5517">
        <f t="shared" si="173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f t="shared" si="172"/>
        <v>666.76800000000003</v>
      </c>
      <c r="N5518">
        <f t="shared" si="173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f t="shared" si="172"/>
        <v>638.7127999999999</v>
      </c>
      <c r="N5519">
        <f t="shared" si="173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f t="shared" si="172"/>
        <v>127.2824</v>
      </c>
      <c r="N5520">
        <f t="shared" si="173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f t="shared" si="172"/>
        <v>103.041</v>
      </c>
      <c r="N5521">
        <f t="shared" si="173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f t="shared" si="172"/>
        <v>645.54</v>
      </c>
      <c r="N5522">
        <f t="shared" si="173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f t="shared" si="172"/>
        <v>898.66980000000001</v>
      </c>
      <c r="N5523">
        <f t="shared" si="173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f t="shared" si="172"/>
        <v>98.139299999999992</v>
      </c>
      <c r="N5524">
        <f t="shared" si="173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f t="shared" si="172"/>
        <v>1069.8561999999999</v>
      </c>
      <c r="N5525">
        <f t="shared" si="173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f t="shared" si="172"/>
        <v>1627.704</v>
      </c>
      <c r="N5526">
        <f t="shared" si="173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f t="shared" si="172"/>
        <v>459.25349999999997</v>
      </c>
      <c r="N5527">
        <f t="shared" si="173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f t="shared" si="172"/>
        <v>584.01900000000001</v>
      </c>
      <c r="N5528">
        <f t="shared" si="173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f t="shared" si="172"/>
        <v>0</v>
      </c>
      <c r="N5529">
        <f t="shared" si="173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f t="shared" si="172"/>
        <v>923.45230000000004</v>
      </c>
      <c r="N5530">
        <f t="shared" si="173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f t="shared" si="172"/>
        <v>989.2</v>
      </c>
      <c r="N5531">
        <f t="shared" si="173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f t="shared" si="172"/>
        <v>430.98750000000001</v>
      </c>
      <c r="N5532">
        <f t="shared" si="173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f t="shared" si="172"/>
        <v>1021.0583999999999</v>
      </c>
      <c r="N5533">
        <f t="shared" si="173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f t="shared" si="172"/>
        <v>918.26909999999998</v>
      </c>
      <c r="N5534">
        <f t="shared" si="173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f t="shared" si="172"/>
        <v>1038.912</v>
      </c>
      <c r="N5535">
        <f t="shared" si="173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f t="shared" si="172"/>
        <v>490.44510000000002</v>
      </c>
      <c r="N5536">
        <f t="shared" si="173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f t="shared" si="172"/>
        <v>1293.4539</v>
      </c>
      <c r="N5537">
        <f t="shared" si="173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f t="shared" si="172"/>
        <v>2335.7711999999997</v>
      </c>
      <c r="N5538">
        <f t="shared" si="173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f t="shared" si="172"/>
        <v>324.43200000000002</v>
      </c>
      <c r="N5539">
        <f t="shared" si="173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f t="shared" si="172"/>
        <v>428.22320000000002</v>
      </c>
      <c r="N5540">
        <f t="shared" si="173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f t="shared" si="172"/>
        <v>41.0411</v>
      </c>
      <c r="N5541">
        <f t="shared" si="173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f t="shared" si="172"/>
        <v>225.68700000000001</v>
      </c>
      <c r="N5542">
        <f t="shared" si="173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f t="shared" si="172"/>
        <v>76.196000000000012</v>
      </c>
      <c r="N5543">
        <f t="shared" si="173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f t="shared" si="172"/>
        <v>246.46100000000001</v>
      </c>
      <c r="N5544">
        <f t="shared" si="173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f t="shared" si="172"/>
        <v>1799.7012</v>
      </c>
      <c r="N5545">
        <f t="shared" si="173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f t="shared" si="172"/>
        <v>940.79</v>
      </c>
      <c r="N5546">
        <f t="shared" si="173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f t="shared" si="172"/>
        <v>1024.9266</v>
      </c>
      <c r="N5547">
        <f t="shared" si="173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f t="shared" si="172"/>
        <v>901.96799999999996</v>
      </c>
      <c r="N5548">
        <f t="shared" si="173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f t="shared" si="172"/>
        <v>931.09119999999996</v>
      </c>
      <c r="N5549">
        <f t="shared" si="173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f t="shared" si="172"/>
        <v>210.10470000000001</v>
      </c>
      <c r="N5550">
        <f t="shared" si="173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f t="shared" si="172"/>
        <v>304.90640000000002</v>
      </c>
      <c r="N5551">
        <f t="shared" si="173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f t="shared" si="172"/>
        <v>850.56299999999999</v>
      </c>
      <c r="N5552">
        <f t="shared" si="173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f t="shared" si="172"/>
        <v>158.55970000000002</v>
      </c>
      <c r="N5553">
        <f t="shared" si="173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f t="shared" si="172"/>
        <v>59.414400000000001</v>
      </c>
      <c r="N5554">
        <f t="shared" si="173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f t="shared" si="172"/>
        <v>316.87040000000002</v>
      </c>
      <c r="N5555">
        <f t="shared" si="173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f t="shared" si="172"/>
        <v>473.22219999999999</v>
      </c>
      <c r="N5556">
        <f t="shared" si="173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f t="shared" si="172"/>
        <v>119.71559999999999</v>
      </c>
      <c r="N5557">
        <f t="shared" si="173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f t="shared" si="172"/>
        <v>447.5772</v>
      </c>
      <c r="N5558">
        <f t="shared" si="173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f t="shared" si="172"/>
        <v>249.15439999999998</v>
      </c>
      <c r="N5559">
        <f t="shared" si="173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f t="shared" si="172"/>
        <v>576.49919999999997</v>
      </c>
      <c r="N5560">
        <f t="shared" si="173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f t="shared" si="172"/>
        <v>139.79160000000002</v>
      </c>
      <c r="N5561">
        <f t="shared" si="173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f t="shared" si="172"/>
        <v>368.9939</v>
      </c>
      <c r="N5562">
        <f t="shared" si="173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f t="shared" si="172"/>
        <v>177.50489999999999</v>
      </c>
      <c r="N5563">
        <f t="shared" si="173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f t="shared" si="172"/>
        <v>59.527500000000003</v>
      </c>
      <c r="N5564">
        <f t="shared" si="173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f t="shared" si="172"/>
        <v>42.341000000000008</v>
      </c>
      <c r="N5565">
        <f t="shared" si="173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f t="shared" si="172"/>
        <v>1552.3442</v>
      </c>
      <c r="N5566">
        <f t="shared" si="173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f t="shared" si="172"/>
        <v>82.530900000000003</v>
      </c>
      <c r="N5567">
        <f t="shared" si="173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f t="shared" si="172"/>
        <v>56.669200000000004</v>
      </c>
      <c r="N5568">
        <f t="shared" si="173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f t="shared" si="172"/>
        <v>61.019999999999996</v>
      </c>
      <c r="N5569">
        <f t="shared" si="173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f t="shared" si="172"/>
        <v>808.11710000000005</v>
      </c>
      <c r="N5570">
        <f t="shared" si="173"/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f t="shared" ref="M5571:M5634" si="174">D5571*E5571</f>
        <v>1590.9809999999998</v>
      </c>
      <c r="N5571">
        <f t="shared" ref="N5571:N5634" si="175">D5571-M5571</f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f t="shared" si="174"/>
        <v>31.420799999999996</v>
      </c>
      <c r="N5572">
        <f t="shared" si="175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f t="shared" si="174"/>
        <v>461.00139999999999</v>
      </c>
      <c r="N5573">
        <f t="shared" si="175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f t="shared" si="174"/>
        <v>1659.6054999999997</v>
      </c>
      <c r="N5574">
        <f t="shared" si="175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f t="shared" si="174"/>
        <v>0</v>
      </c>
      <c r="N5575">
        <f t="shared" si="175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f t="shared" si="174"/>
        <v>236.67839999999998</v>
      </c>
      <c r="N5576">
        <f t="shared" si="175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f t="shared" si="174"/>
        <v>15.642599999999998</v>
      </c>
      <c r="N5577">
        <f t="shared" si="175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f t="shared" si="174"/>
        <v>586.16759999999988</v>
      </c>
      <c r="N5578">
        <f t="shared" si="175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f t="shared" si="174"/>
        <v>1795.7903999999999</v>
      </c>
      <c r="N5579">
        <f t="shared" si="175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f t="shared" si="174"/>
        <v>46.038800000000002</v>
      </c>
      <c r="N5580">
        <f t="shared" si="175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f t="shared" si="174"/>
        <v>133.30739999999997</v>
      </c>
      <c r="N5581">
        <f t="shared" si="175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f t="shared" si="174"/>
        <v>1593.7944000000002</v>
      </c>
      <c r="N5582">
        <f t="shared" si="175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f t="shared" si="174"/>
        <v>655.47</v>
      </c>
      <c r="N5583">
        <f t="shared" si="175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f t="shared" si="174"/>
        <v>879.2915999999999</v>
      </c>
      <c r="N5584">
        <f t="shared" si="175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f t="shared" si="174"/>
        <v>117.4448</v>
      </c>
      <c r="N5585">
        <f t="shared" si="175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f t="shared" si="174"/>
        <v>1259.2701</v>
      </c>
      <c r="N5586">
        <f t="shared" si="175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f t="shared" si="174"/>
        <v>510.87839999999994</v>
      </c>
      <c r="N5587">
        <f t="shared" si="175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f t="shared" si="174"/>
        <v>158.23480000000001</v>
      </c>
      <c r="N5588">
        <f t="shared" si="175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f t="shared" si="174"/>
        <v>209.09150000000002</v>
      </c>
      <c r="N5589">
        <f t="shared" si="175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f t="shared" si="174"/>
        <v>139.1448</v>
      </c>
      <c r="N5590">
        <f t="shared" si="175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f t="shared" si="174"/>
        <v>293.54759999999999</v>
      </c>
      <c r="N5591">
        <f t="shared" si="175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f t="shared" si="174"/>
        <v>1511.3612000000001</v>
      </c>
      <c r="N5592">
        <f t="shared" si="175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f t="shared" si="174"/>
        <v>675.18560000000002</v>
      </c>
      <c r="N5593">
        <f t="shared" si="175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f t="shared" si="174"/>
        <v>14.488799999999999</v>
      </c>
      <c r="N5594">
        <f t="shared" si="175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f t="shared" si="174"/>
        <v>787.14160000000004</v>
      </c>
      <c r="N5595">
        <f t="shared" si="175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f t="shared" si="174"/>
        <v>618.17579999999998</v>
      </c>
      <c r="N5596">
        <f t="shared" si="175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f t="shared" si="174"/>
        <v>410.23509999999999</v>
      </c>
      <c r="N5597">
        <f t="shared" si="175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f t="shared" si="174"/>
        <v>869.16059999999993</v>
      </c>
      <c r="N5598">
        <f t="shared" si="175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f t="shared" si="174"/>
        <v>17.262</v>
      </c>
      <c r="N5599">
        <f t="shared" si="175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f t="shared" si="174"/>
        <v>681.53599999999994</v>
      </c>
      <c r="N5600">
        <f t="shared" si="175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f t="shared" si="174"/>
        <v>411.54719999999998</v>
      </c>
      <c r="N5601">
        <f t="shared" si="175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f t="shared" si="174"/>
        <v>1374.5274999999999</v>
      </c>
      <c r="N5602">
        <f t="shared" si="175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f t="shared" si="174"/>
        <v>256.32900000000001</v>
      </c>
      <c r="N5603">
        <f t="shared" si="175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f t="shared" si="174"/>
        <v>1062.204</v>
      </c>
      <c r="N5604">
        <f t="shared" si="175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f t="shared" si="174"/>
        <v>775.26240000000007</v>
      </c>
      <c r="N5605">
        <f t="shared" si="175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f t="shared" si="174"/>
        <v>475.21350000000001</v>
      </c>
      <c r="N5606">
        <f t="shared" si="175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f t="shared" si="174"/>
        <v>339.625</v>
      </c>
      <c r="N5607">
        <f t="shared" si="175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f t="shared" si="174"/>
        <v>705.17040000000009</v>
      </c>
      <c r="N5608">
        <f t="shared" si="175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f t="shared" si="174"/>
        <v>2191.4220999999998</v>
      </c>
      <c r="N5609">
        <f t="shared" si="175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f t="shared" si="174"/>
        <v>832.94029999999998</v>
      </c>
      <c r="N5610">
        <f t="shared" si="175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f t="shared" si="174"/>
        <v>260.25470000000001</v>
      </c>
      <c r="N5611">
        <f t="shared" si="175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f t="shared" si="174"/>
        <v>103.37159999999999</v>
      </c>
      <c r="N5612">
        <f t="shared" si="175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f t="shared" si="174"/>
        <v>271.5616</v>
      </c>
      <c r="N5613">
        <f t="shared" si="175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f t="shared" si="174"/>
        <v>27.1632</v>
      </c>
      <c r="N5614">
        <f t="shared" si="175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f t="shared" si="174"/>
        <v>253.5478</v>
      </c>
      <c r="N5615">
        <f t="shared" si="175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f t="shared" si="174"/>
        <v>1341.8879999999999</v>
      </c>
      <c r="N5616">
        <f t="shared" si="175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f t="shared" si="174"/>
        <v>564.7808</v>
      </c>
      <c r="N5617">
        <f t="shared" si="175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f t="shared" si="174"/>
        <v>301.92880000000002</v>
      </c>
      <c r="N5618">
        <f t="shared" si="175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f t="shared" si="174"/>
        <v>818.57759999999996</v>
      </c>
      <c r="N5619">
        <f t="shared" si="175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f t="shared" si="174"/>
        <v>437.38739999999996</v>
      </c>
      <c r="N5620">
        <f t="shared" si="175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f t="shared" si="174"/>
        <v>777.88800000000003</v>
      </c>
      <c r="N5621">
        <f t="shared" si="175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f t="shared" si="174"/>
        <v>464.99760000000009</v>
      </c>
      <c r="N5622">
        <f t="shared" si="175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f t="shared" si="174"/>
        <v>130.46099999999998</v>
      </c>
      <c r="N5623">
        <f t="shared" si="175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f t="shared" si="174"/>
        <v>238.66439999999997</v>
      </c>
      <c r="N5624">
        <f t="shared" si="175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f t="shared" si="174"/>
        <v>78.750800000000012</v>
      </c>
      <c r="N5625">
        <f t="shared" si="175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f t="shared" si="174"/>
        <v>695.49</v>
      </c>
      <c r="N5626">
        <f t="shared" si="175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f t="shared" si="174"/>
        <v>423.00700000000001</v>
      </c>
      <c r="N5627">
        <f t="shared" si="175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f t="shared" si="174"/>
        <v>1126.598</v>
      </c>
      <c r="N5628">
        <f t="shared" si="175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f t="shared" si="174"/>
        <v>445.32180000000005</v>
      </c>
      <c r="N5629">
        <f t="shared" si="175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f t="shared" si="174"/>
        <v>722.90840000000003</v>
      </c>
      <c r="N5630">
        <f t="shared" si="175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f t="shared" si="174"/>
        <v>1100.712</v>
      </c>
      <c r="N5631">
        <f t="shared" si="175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f t="shared" si="174"/>
        <v>270.72319999999996</v>
      </c>
      <c r="N5632">
        <f t="shared" si="175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f t="shared" si="174"/>
        <v>660.62780000000009</v>
      </c>
      <c r="N5633">
        <f t="shared" si="175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f t="shared" si="174"/>
        <v>1637.6874</v>
      </c>
      <c r="N5634">
        <f t="shared" si="175"/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f t="shared" ref="M5635:M5698" si="176">D5635*E5635</f>
        <v>594.82330000000002</v>
      </c>
      <c r="N5635">
        <f t="shared" ref="N5635:N5698" si="177">D5635-M5635</f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f t="shared" si="176"/>
        <v>179.84540000000001</v>
      </c>
      <c r="N5636">
        <f t="shared" si="177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f t="shared" si="176"/>
        <v>1097.8820000000001</v>
      </c>
      <c r="N5637">
        <f t="shared" si="177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f t="shared" si="176"/>
        <v>39.957600000000006</v>
      </c>
      <c r="N5638">
        <f t="shared" si="177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f t="shared" si="176"/>
        <v>1715.2103999999997</v>
      </c>
      <c r="N5639">
        <f t="shared" si="177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f t="shared" si="176"/>
        <v>208.4418</v>
      </c>
      <c r="N5640">
        <f t="shared" si="177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f t="shared" si="176"/>
        <v>371.12760000000003</v>
      </c>
      <c r="N5641">
        <f t="shared" si="177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f t="shared" si="176"/>
        <v>215.50319999999999</v>
      </c>
      <c r="N5642">
        <f t="shared" si="177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f t="shared" si="176"/>
        <v>1726.9110000000001</v>
      </c>
      <c r="N5643">
        <f t="shared" si="177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f t="shared" si="176"/>
        <v>514.42560000000003</v>
      </c>
      <c r="N5644">
        <f t="shared" si="177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f t="shared" si="176"/>
        <v>748.73279999999988</v>
      </c>
      <c r="N5645">
        <f t="shared" si="177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f t="shared" si="176"/>
        <v>1154.8143</v>
      </c>
      <c r="N5646">
        <f t="shared" si="177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f t="shared" si="176"/>
        <v>561.17619999999999</v>
      </c>
      <c r="N5647">
        <f t="shared" si="177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f t="shared" si="176"/>
        <v>49.537700000000008</v>
      </c>
      <c r="N5648">
        <f t="shared" si="177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f t="shared" si="176"/>
        <v>76.006799999999998</v>
      </c>
      <c r="N5649">
        <f t="shared" si="177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f t="shared" si="176"/>
        <v>592.60249999999996</v>
      </c>
      <c r="N5650">
        <f t="shared" si="177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f t="shared" si="176"/>
        <v>1401.8238000000001</v>
      </c>
      <c r="N5651">
        <f t="shared" si="177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f t="shared" si="176"/>
        <v>51.782999999999994</v>
      </c>
      <c r="N5652">
        <f t="shared" si="177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f t="shared" si="176"/>
        <v>118.17260000000002</v>
      </c>
      <c r="N5653">
        <f t="shared" si="177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f t="shared" si="176"/>
        <v>71.91</v>
      </c>
      <c r="N5654">
        <f t="shared" si="177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f t="shared" si="176"/>
        <v>2035.691</v>
      </c>
      <c r="N5655">
        <f t="shared" si="177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f t="shared" si="176"/>
        <v>727.14139999999998</v>
      </c>
      <c r="N5656">
        <f t="shared" si="177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f t="shared" si="176"/>
        <v>675.654</v>
      </c>
      <c r="N5657">
        <f t="shared" si="177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f t="shared" si="176"/>
        <v>190.476</v>
      </c>
      <c r="N5658">
        <f t="shared" si="177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f t="shared" si="176"/>
        <v>266.01119999999997</v>
      </c>
      <c r="N5659">
        <f t="shared" si="177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f t="shared" si="176"/>
        <v>0</v>
      </c>
      <c r="N5660">
        <f t="shared" si="177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f t="shared" si="176"/>
        <v>1025.1926999999998</v>
      </c>
      <c r="N5661">
        <f t="shared" si="177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f t="shared" si="176"/>
        <v>442.72670000000005</v>
      </c>
      <c r="N5662">
        <f t="shared" si="177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f t="shared" si="176"/>
        <v>793.4556</v>
      </c>
      <c r="N5663">
        <f t="shared" si="177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f t="shared" si="176"/>
        <v>357.58380000000005</v>
      </c>
      <c r="N5664">
        <f t="shared" si="177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f t="shared" si="176"/>
        <v>1348.5501000000002</v>
      </c>
      <c r="N5665">
        <f t="shared" si="177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f t="shared" si="176"/>
        <v>977.52149999999995</v>
      </c>
      <c r="N5666">
        <f t="shared" si="177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f t="shared" si="176"/>
        <v>1206.1475</v>
      </c>
      <c r="N5667">
        <f t="shared" si="177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f t="shared" si="176"/>
        <v>37.835699999999996</v>
      </c>
      <c r="N5668">
        <f t="shared" si="177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f t="shared" si="176"/>
        <v>72.654399999999995</v>
      </c>
      <c r="N5669">
        <f t="shared" si="177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f t="shared" si="176"/>
        <v>31.730900000000002</v>
      </c>
      <c r="N5670">
        <f t="shared" si="177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f t="shared" si="176"/>
        <v>1659.8975999999998</v>
      </c>
      <c r="N5671">
        <f t="shared" si="177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f t="shared" si="176"/>
        <v>926.64960000000008</v>
      </c>
      <c r="N5672">
        <f t="shared" si="177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f t="shared" si="176"/>
        <v>129.7527</v>
      </c>
      <c r="N5673">
        <f t="shared" si="177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f t="shared" si="176"/>
        <v>199.88640000000001</v>
      </c>
      <c r="N5674">
        <f t="shared" si="177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f t="shared" si="176"/>
        <v>600.47389999999996</v>
      </c>
      <c r="N5675">
        <f t="shared" si="177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f t="shared" si="176"/>
        <v>186.19949999999997</v>
      </c>
      <c r="N5676">
        <f t="shared" si="177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f t="shared" si="176"/>
        <v>99.307800000000015</v>
      </c>
      <c r="N5677">
        <f t="shared" si="177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f t="shared" si="176"/>
        <v>1371.9920000000002</v>
      </c>
      <c r="N5678">
        <f t="shared" si="177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f t="shared" si="176"/>
        <v>660.42859999999996</v>
      </c>
      <c r="N5679">
        <f t="shared" si="177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f t="shared" si="176"/>
        <v>1105.9775999999999</v>
      </c>
      <c r="N5680">
        <f t="shared" si="177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f t="shared" si="176"/>
        <v>1718.0348999999999</v>
      </c>
      <c r="N5681">
        <f t="shared" si="177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f t="shared" si="176"/>
        <v>484.42459999999994</v>
      </c>
      <c r="N5682">
        <f t="shared" si="177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f t="shared" si="176"/>
        <v>204.9717</v>
      </c>
      <c r="N5683">
        <f t="shared" si="177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f t="shared" si="176"/>
        <v>43.546899999999994</v>
      </c>
      <c r="N5684">
        <f t="shared" si="177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f t="shared" si="176"/>
        <v>1885.8629999999998</v>
      </c>
      <c r="N5685">
        <f t="shared" si="177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f t="shared" si="176"/>
        <v>1629.5859999999998</v>
      </c>
      <c r="N5686">
        <f t="shared" si="177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f t="shared" si="176"/>
        <v>674.96579999999994</v>
      </c>
      <c r="N5687">
        <f t="shared" si="177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f t="shared" si="176"/>
        <v>435.36</v>
      </c>
      <c r="N5688">
        <f t="shared" si="177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f t="shared" si="176"/>
        <v>1852.5862</v>
      </c>
      <c r="N5689">
        <f t="shared" si="177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f t="shared" si="176"/>
        <v>26.625599999999999</v>
      </c>
      <c r="N5690">
        <f t="shared" si="177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f t="shared" si="176"/>
        <v>37.8795</v>
      </c>
      <c r="N5691">
        <f t="shared" si="177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f t="shared" si="176"/>
        <v>147.66300000000001</v>
      </c>
      <c r="N5692">
        <f t="shared" si="177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f t="shared" si="176"/>
        <v>166.89920000000001</v>
      </c>
      <c r="N5693">
        <f t="shared" si="177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f t="shared" si="176"/>
        <v>731.33820000000003</v>
      </c>
      <c r="N5694">
        <f t="shared" si="177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f t="shared" si="176"/>
        <v>2.8256000000000001</v>
      </c>
      <c r="N5695">
        <f t="shared" si="177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f t="shared" si="176"/>
        <v>49.438500000000005</v>
      </c>
      <c r="N5696">
        <f t="shared" si="177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f t="shared" si="176"/>
        <v>483.76770000000005</v>
      </c>
      <c r="N5697">
        <f t="shared" si="177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f t="shared" si="176"/>
        <v>728.45519999999999</v>
      </c>
      <c r="N5698">
        <f t="shared" si="177"/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f t="shared" ref="M5699:M5762" si="178">D5699*E5699</f>
        <v>1198.6099999999999</v>
      </c>
      <c r="N5699">
        <f t="shared" ref="N5699:N5762" si="179">D5699-M5699</f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f t="shared" si="178"/>
        <v>821.17699999999991</v>
      </c>
      <c r="N5700">
        <f t="shared" si="179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f t="shared" si="178"/>
        <v>1816.7003999999999</v>
      </c>
      <c r="N5701">
        <f t="shared" si="179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f t="shared" si="178"/>
        <v>327.31020000000001</v>
      </c>
      <c r="N5702">
        <f t="shared" si="179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f t="shared" si="178"/>
        <v>162.6831</v>
      </c>
      <c r="N5703">
        <f t="shared" si="179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f t="shared" si="178"/>
        <v>915.04190000000006</v>
      </c>
      <c r="N5704">
        <f t="shared" si="179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f t="shared" si="178"/>
        <v>18.283199999999997</v>
      </c>
      <c r="N5705">
        <f t="shared" si="179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f t="shared" si="178"/>
        <v>494.89330000000001</v>
      </c>
      <c r="N5706">
        <f t="shared" si="179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f t="shared" si="178"/>
        <v>1141.8273999999999</v>
      </c>
      <c r="N5707">
        <f t="shared" si="179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f t="shared" si="178"/>
        <v>787.154</v>
      </c>
      <c r="N5708">
        <f t="shared" si="179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f t="shared" si="178"/>
        <v>164.01680000000002</v>
      </c>
      <c r="N5709">
        <f t="shared" si="179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f t="shared" si="178"/>
        <v>3.2576000000000001</v>
      </c>
      <c r="N5710">
        <f t="shared" si="179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f t="shared" si="178"/>
        <v>393.22250000000003</v>
      </c>
      <c r="N5711">
        <f t="shared" si="179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f t="shared" si="178"/>
        <v>1342.8188</v>
      </c>
      <c r="N5712">
        <f t="shared" si="179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f t="shared" si="178"/>
        <v>126.38890000000001</v>
      </c>
      <c r="N5713">
        <f t="shared" si="179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f t="shared" si="178"/>
        <v>300.19600000000003</v>
      </c>
      <c r="N5714">
        <f t="shared" si="179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f t="shared" si="178"/>
        <v>1245.2418</v>
      </c>
      <c r="N5715">
        <f t="shared" si="179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f t="shared" si="178"/>
        <v>568.69650000000001</v>
      </c>
      <c r="N5716">
        <f t="shared" si="179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f t="shared" si="178"/>
        <v>20.558</v>
      </c>
      <c r="N5717">
        <f t="shared" si="179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f t="shared" si="178"/>
        <v>585.79989999999998</v>
      </c>
      <c r="N5718">
        <f t="shared" si="179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f t="shared" si="178"/>
        <v>85.758200000000002</v>
      </c>
      <c r="N5719">
        <f t="shared" si="179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f t="shared" si="178"/>
        <v>237.78179999999998</v>
      </c>
      <c r="N5720">
        <f t="shared" si="179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f t="shared" si="178"/>
        <v>191.57599999999999</v>
      </c>
      <c r="N5721">
        <f t="shared" si="179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f t="shared" si="178"/>
        <v>614.83979999999997</v>
      </c>
      <c r="N5722">
        <f t="shared" si="179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f t="shared" si="178"/>
        <v>737.23039999999992</v>
      </c>
      <c r="N5723">
        <f t="shared" si="179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f t="shared" si="178"/>
        <v>24.788200000000003</v>
      </c>
      <c r="N5724">
        <f t="shared" si="179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f t="shared" si="178"/>
        <v>334.72880000000004</v>
      </c>
      <c r="N5725">
        <f t="shared" si="179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f t="shared" si="178"/>
        <v>431.22599999999994</v>
      </c>
      <c r="N5726">
        <f t="shared" si="179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f t="shared" si="178"/>
        <v>705.29280000000006</v>
      </c>
      <c r="N5727">
        <f t="shared" si="179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f t="shared" si="178"/>
        <v>500.76469999999995</v>
      </c>
      <c r="N5728">
        <f t="shared" si="179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f t="shared" si="178"/>
        <v>424.95</v>
      </c>
      <c r="N5729">
        <f t="shared" si="179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f t="shared" si="178"/>
        <v>1082.6315999999999</v>
      </c>
      <c r="N5730">
        <f t="shared" si="179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f t="shared" si="178"/>
        <v>781.58010000000002</v>
      </c>
      <c r="N5731">
        <f t="shared" si="179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f t="shared" si="178"/>
        <v>8.94</v>
      </c>
      <c r="N5732">
        <f t="shared" si="179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f t="shared" si="178"/>
        <v>162.10319999999999</v>
      </c>
      <c r="N5733">
        <f t="shared" si="179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f t="shared" si="178"/>
        <v>1705.56</v>
      </c>
      <c r="N5734">
        <f t="shared" si="179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f t="shared" si="178"/>
        <v>105.56500000000001</v>
      </c>
      <c r="N5735">
        <f t="shared" si="179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f t="shared" si="178"/>
        <v>1451.308</v>
      </c>
      <c r="N5736">
        <f t="shared" si="179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f t="shared" si="178"/>
        <v>383.94729999999998</v>
      </c>
      <c r="N5737">
        <f t="shared" si="179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f t="shared" si="178"/>
        <v>376.29500000000002</v>
      </c>
      <c r="N5738">
        <f t="shared" si="179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f t="shared" si="178"/>
        <v>713.93310000000008</v>
      </c>
      <c r="N5739">
        <f t="shared" si="179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f t="shared" si="178"/>
        <v>143.71549999999999</v>
      </c>
      <c r="N5740">
        <f t="shared" si="179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f t="shared" si="178"/>
        <v>1189.9041</v>
      </c>
      <c r="N5741">
        <f t="shared" si="179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f t="shared" si="178"/>
        <v>908.53620000000001</v>
      </c>
      <c r="N5742">
        <f t="shared" si="179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f t="shared" si="178"/>
        <v>1338.2845</v>
      </c>
      <c r="N5743">
        <f t="shared" si="179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f t="shared" si="178"/>
        <v>100.2666</v>
      </c>
      <c r="N5744">
        <f t="shared" si="179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f t="shared" si="178"/>
        <v>67.7226</v>
      </c>
      <c r="N5745">
        <f t="shared" si="179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f t="shared" si="178"/>
        <v>811.79200000000003</v>
      </c>
      <c r="N5746">
        <f t="shared" si="179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f t="shared" si="178"/>
        <v>145.596</v>
      </c>
      <c r="N5747">
        <f t="shared" si="179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f t="shared" si="178"/>
        <v>366.23070000000001</v>
      </c>
      <c r="N5748">
        <f t="shared" si="179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f t="shared" si="178"/>
        <v>35.987299999999998</v>
      </c>
      <c r="N5749">
        <f t="shared" si="179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f t="shared" si="178"/>
        <v>544.32800000000009</v>
      </c>
      <c r="N5750">
        <f t="shared" si="179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f t="shared" si="178"/>
        <v>235.1584</v>
      </c>
      <c r="N5751">
        <f t="shared" si="179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f t="shared" si="178"/>
        <v>1210.1236000000001</v>
      </c>
      <c r="N5752">
        <f t="shared" si="179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f t="shared" si="178"/>
        <v>155.82059999999998</v>
      </c>
      <c r="N5753">
        <f t="shared" si="179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f t="shared" si="178"/>
        <v>630.00400000000002</v>
      </c>
      <c r="N5754">
        <f t="shared" si="179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f t="shared" si="178"/>
        <v>808.36479999999995</v>
      </c>
      <c r="N5755">
        <f t="shared" si="179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f t="shared" si="178"/>
        <v>1726.9775999999999</v>
      </c>
      <c r="N5756">
        <f t="shared" si="179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f t="shared" si="178"/>
        <v>22.631</v>
      </c>
      <c r="N5757">
        <f t="shared" si="179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f t="shared" si="178"/>
        <v>17.5168</v>
      </c>
      <c r="N5758">
        <f t="shared" si="179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f t="shared" si="178"/>
        <v>2225.6927999999998</v>
      </c>
      <c r="N5759">
        <f t="shared" si="179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f t="shared" si="178"/>
        <v>944.98739999999987</v>
      </c>
      <c r="N5760">
        <f t="shared" si="179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f t="shared" si="178"/>
        <v>867.94</v>
      </c>
      <c r="N5761">
        <f t="shared" si="179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f t="shared" si="178"/>
        <v>32.222200000000001</v>
      </c>
      <c r="N5762">
        <f t="shared" si="179"/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f t="shared" ref="M5763:M5826" si="180">D5763*E5763</f>
        <v>254.97</v>
      </c>
      <c r="N5763">
        <f t="shared" ref="N5763:N5826" si="181">D5763-M5763</f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f t="shared" si="180"/>
        <v>1210.7951999999998</v>
      </c>
      <c r="N5764">
        <f t="shared" si="181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f t="shared" si="180"/>
        <v>1097.922</v>
      </c>
      <c r="N5765">
        <f t="shared" si="181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f t="shared" si="180"/>
        <v>254.048</v>
      </c>
      <c r="N5766">
        <f t="shared" si="181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f t="shared" si="180"/>
        <v>1603.2149999999999</v>
      </c>
      <c r="N5767">
        <f t="shared" si="181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f t="shared" si="180"/>
        <v>494.65879999999999</v>
      </c>
      <c r="N5768">
        <f t="shared" si="181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f t="shared" si="180"/>
        <v>660.45370000000003</v>
      </c>
      <c r="N5769">
        <f t="shared" si="181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f t="shared" si="180"/>
        <v>708.48800000000006</v>
      </c>
      <c r="N5770">
        <f t="shared" si="181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f t="shared" si="180"/>
        <v>280.53960000000001</v>
      </c>
      <c r="N5771">
        <f t="shared" si="181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f t="shared" si="180"/>
        <v>35.9925</v>
      </c>
      <c r="N5772">
        <f t="shared" si="181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f t="shared" si="180"/>
        <v>706.29300000000001</v>
      </c>
      <c r="N5773">
        <f t="shared" si="181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f t="shared" si="180"/>
        <v>195.62550000000002</v>
      </c>
      <c r="N5774">
        <f t="shared" si="181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f t="shared" si="180"/>
        <v>456.35720000000003</v>
      </c>
      <c r="N5775">
        <f t="shared" si="181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f t="shared" si="180"/>
        <v>395.78600000000006</v>
      </c>
      <c r="N5776">
        <f t="shared" si="181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f t="shared" si="180"/>
        <v>421.01639999999998</v>
      </c>
      <c r="N5777">
        <f t="shared" si="181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f t="shared" si="180"/>
        <v>1576.6453999999999</v>
      </c>
      <c r="N5778">
        <f t="shared" si="181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f t="shared" si="180"/>
        <v>582.31200000000001</v>
      </c>
      <c r="N5779">
        <f t="shared" si="181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f t="shared" si="180"/>
        <v>225.291</v>
      </c>
      <c r="N5780">
        <f t="shared" si="181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f t="shared" si="180"/>
        <v>74.8125</v>
      </c>
      <c r="N5781">
        <f t="shared" si="181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f t="shared" si="180"/>
        <v>367.42040000000003</v>
      </c>
      <c r="N5782">
        <f t="shared" si="181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f t="shared" si="180"/>
        <v>239.94390000000001</v>
      </c>
      <c r="N5783">
        <f t="shared" si="181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f t="shared" si="180"/>
        <v>987.55000000000007</v>
      </c>
      <c r="N5784">
        <f t="shared" si="181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f t="shared" si="180"/>
        <v>32.572799999999994</v>
      </c>
      <c r="N5785">
        <f t="shared" si="181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f t="shared" si="180"/>
        <v>467.79480000000001</v>
      </c>
      <c r="N5786">
        <f t="shared" si="181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f t="shared" si="180"/>
        <v>2128.328</v>
      </c>
      <c r="N5787">
        <f t="shared" si="181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f t="shared" si="180"/>
        <v>563.07420000000002</v>
      </c>
      <c r="N5788">
        <f t="shared" si="181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f t="shared" si="180"/>
        <v>19.203299999999999</v>
      </c>
      <c r="N5789">
        <f t="shared" si="181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f t="shared" si="180"/>
        <v>296.43130000000002</v>
      </c>
      <c r="N5790">
        <f t="shared" si="181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f t="shared" si="180"/>
        <v>4.8404000000000007</v>
      </c>
      <c r="N5791">
        <f t="shared" si="181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f t="shared" si="180"/>
        <v>912.85160000000008</v>
      </c>
      <c r="N5792">
        <f t="shared" si="181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f t="shared" si="180"/>
        <v>709.93560000000002</v>
      </c>
      <c r="N5793">
        <f t="shared" si="181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f t="shared" si="180"/>
        <v>577.70849999999996</v>
      </c>
      <c r="N5794">
        <f t="shared" si="181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f t="shared" si="180"/>
        <v>614.83370000000002</v>
      </c>
      <c r="N5795">
        <f t="shared" si="181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f t="shared" si="180"/>
        <v>2050.7844</v>
      </c>
      <c r="N5796">
        <f t="shared" si="181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f t="shared" si="180"/>
        <v>672.17100000000005</v>
      </c>
      <c r="N5797">
        <f t="shared" si="181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f t="shared" si="180"/>
        <v>264.072</v>
      </c>
      <c r="N5798">
        <f t="shared" si="181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f t="shared" si="180"/>
        <v>21.070799999999998</v>
      </c>
      <c r="N5799">
        <f t="shared" si="181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f t="shared" si="180"/>
        <v>443.28480000000008</v>
      </c>
      <c r="N5800">
        <f t="shared" si="181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f t="shared" si="180"/>
        <v>193.61020000000002</v>
      </c>
      <c r="N5801">
        <f t="shared" si="181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f t="shared" si="180"/>
        <v>7.3360000000000003</v>
      </c>
      <c r="N5802">
        <f t="shared" si="181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f t="shared" si="180"/>
        <v>444.28120000000001</v>
      </c>
      <c r="N5803">
        <f t="shared" si="181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f t="shared" si="180"/>
        <v>635.99060000000009</v>
      </c>
      <c r="N5804">
        <f t="shared" si="181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f t="shared" si="180"/>
        <v>360.15680000000003</v>
      </c>
      <c r="N5805">
        <f t="shared" si="181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f t="shared" si="180"/>
        <v>285.77640000000002</v>
      </c>
      <c r="N5806">
        <f t="shared" si="181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f t="shared" si="180"/>
        <v>768.93179999999995</v>
      </c>
      <c r="N5807">
        <f t="shared" si="181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f t="shared" si="180"/>
        <v>1052.9422999999999</v>
      </c>
      <c r="N5808">
        <f t="shared" si="181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f t="shared" si="180"/>
        <v>556.22320000000002</v>
      </c>
      <c r="N5809">
        <f t="shared" si="181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f t="shared" si="180"/>
        <v>351.88010000000003</v>
      </c>
      <c r="N5810">
        <f t="shared" si="181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f t="shared" si="180"/>
        <v>1792.3466000000001</v>
      </c>
      <c r="N5811">
        <f t="shared" si="181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f t="shared" si="180"/>
        <v>1124.3008000000002</v>
      </c>
      <c r="N5812">
        <f t="shared" si="181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f t="shared" si="180"/>
        <v>1764.9554999999998</v>
      </c>
      <c r="N5813">
        <f t="shared" si="181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f t="shared" si="180"/>
        <v>0</v>
      </c>
      <c r="N5814">
        <f t="shared" si="181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f t="shared" si="180"/>
        <v>176.01439999999999</v>
      </c>
      <c r="N5815">
        <f t="shared" si="181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f t="shared" si="180"/>
        <v>1668.768</v>
      </c>
      <c r="N5816">
        <f t="shared" si="181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f t="shared" si="180"/>
        <v>577.8383</v>
      </c>
      <c r="N5817">
        <f t="shared" si="181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f t="shared" si="180"/>
        <v>208.20410000000001</v>
      </c>
      <c r="N5818">
        <f t="shared" si="181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f t="shared" si="180"/>
        <v>2081.0303999999996</v>
      </c>
      <c r="N5819">
        <f t="shared" si="181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f t="shared" si="180"/>
        <v>77.237999999999985</v>
      </c>
      <c r="N5820">
        <f t="shared" si="181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f t="shared" si="180"/>
        <v>945.88200000000006</v>
      </c>
      <c r="N5821">
        <f t="shared" si="181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f t="shared" si="180"/>
        <v>865.45619999999997</v>
      </c>
      <c r="N5822">
        <f t="shared" si="181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f t="shared" si="180"/>
        <v>1143.7636</v>
      </c>
      <c r="N5823">
        <f t="shared" si="181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f t="shared" si="180"/>
        <v>249.61279999999999</v>
      </c>
      <c r="N5824">
        <f t="shared" si="181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f t="shared" si="180"/>
        <v>174.28460000000004</v>
      </c>
      <c r="N5825">
        <f t="shared" si="181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f t="shared" si="180"/>
        <v>49.023599999999995</v>
      </c>
      <c r="N5826">
        <f t="shared" si="181"/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f t="shared" ref="M5827:M5890" si="182">D5827*E5827</f>
        <v>354.11039999999997</v>
      </c>
      <c r="N5827">
        <f t="shared" ref="N5827:N5890" si="183">D5827-M5827</f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f t="shared" si="182"/>
        <v>367.53519999999997</v>
      </c>
      <c r="N5828">
        <f t="shared" si="183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f t="shared" si="182"/>
        <v>891.07560000000012</v>
      </c>
      <c r="N5829">
        <f t="shared" si="183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f t="shared" si="182"/>
        <v>1127.6716000000001</v>
      </c>
      <c r="N5830">
        <f t="shared" si="183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f t="shared" si="182"/>
        <v>25.628999999999998</v>
      </c>
      <c r="N5831">
        <f t="shared" si="183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f t="shared" si="182"/>
        <v>670.66560000000004</v>
      </c>
      <c r="N5832">
        <f t="shared" si="183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f t="shared" si="182"/>
        <v>41.921700000000001</v>
      </c>
      <c r="N5833">
        <f t="shared" si="183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f t="shared" si="182"/>
        <v>130.2696</v>
      </c>
      <c r="N5834">
        <f t="shared" si="183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f t="shared" si="182"/>
        <v>484.12</v>
      </c>
      <c r="N5835">
        <f t="shared" si="183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f t="shared" si="182"/>
        <v>1297.2076000000002</v>
      </c>
      <c r="N5836">
        <f t="shared" si="183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f t="shared" si="182"/>
        <v>612.96340000000009</v>
      </c>
      <c r="N5837">
        <f t="shared" si="183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f t="shared" si="182"/>
        <v>249.99479999999997</v>
      </c>
      <c r="N5838">
        <f t="shared" si="183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f t="shared" si="182"/>
        <v>912.76160000000004</v>
      </c>
      <c r="N5839">
        <f t="shared" si="183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f t="shared" si="182"/>
        <v>13.363</v>
      </c>
      <c r="N5840">
        <f t="shared" si="183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f t="shared" si="182"/>
        <v>2404.3662999999997</v>
      </c>
      <c r="N5841">
        <f t="shared" si="183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f t="shared" si="182"/>
        <v>1741.8654999999999</v>
      </c>
      <c r="N5842">
        <f t="shared" si="183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f t="shared" si="182"/>
        <v>19.597900000000003</v>
      </c>
      <c r="N5843">
        <f t="shared" si="183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f t="shared" si="182"/>
        <v>414.52859999999998</v>
      </c>
      <c r="N5844">
        <f t="shared" si="183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f t="shared" si="182"/>
        <v>700.91850000000011</v>
      </c>
      <c r="N5845">
        <f t="shared" si="183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f t="shared" si="182"/>
        <v>126.1536</v>
      </c>
      <c r="N5846">
        <f t="shared" si="183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f t="shared" si="182"/>
        <v>330.03250000000003</v>
      </c>
      <c r="N5847">
        <f t="shared" si="183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f t="shared" si="182"/>
        <v>299.96820000000002</v>
      </c>
      <c r="N5848">
        <f t="shared" si="183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f t="shared" si="182"/>
        <v>1910.7136000000003</v>
      </c>
      <c r="N5849">
        <f t="shared" si="183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f t="shared" si="182"/>
        <v>1153.3953000000001</v>
      </c>
      <c r="N5850">
        <f t="shared" si="183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f t="shared" si="182"/>
        <v>572.16639999999995</v>
      </c>
      <c r="N5851">
        <f t="shared" si="183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f t="shared" si="182"/>
        <v>10.077999999999999</v>
      </c>
      <c r="N5852">
        <f t="shared" si="183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f t="shared" si="182"/>
        <v>1692.4274</v>
      </c>
      <c r="N5853">
        <f t="shared" si="183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f t="shared" si="182"/>
        <v>388.48160000000001</v>
      </c>
      <c r="N5854">
        <f t="shared" si="183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f t="shared" si="182"/>
        <v>607.76519999999994</v>
      </c>
      <c r="N5855">
        <f t="shared" si="183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f t="shared" si="182"/>
        <v>215.2654</v>
      </c>
      <c r="N5856">
        <f t="shared" si="183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f t="shared" si="182"/>
        <v>578.952</v>
      </c>
      <c r="N5857">
        <f t="shared" si="183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f t="shared" si="182"/>
        <v>287.14019999999999</v>
      </c>
      <c r="N5858">
        <f t="shared" si="183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f t="shared" si="182"/>
        <v>367.89839999999998</v>
      </c>
      <c r="N5859">
        <f t="shared" si="183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f t="shared" si="182"/>
        <v>547.45249999999999</v>
      </c>
      <c r="N5860">
        <f t="shared" si="183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f t="shared" si="182"/>
        <v>634.67430000000002</v>
      </c>
      <c r="N5861">
        <f t="shared" si="183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f t="shared" si="182"/>
        <v>422.09450000000004</v>
      </c>
      <c r="N5862">
        <f t="shared" si="183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f t="shared" si="182"/>
        <v>85.209299999999999</v>
      </c>
      <c r="N5863">
        <f t="shared" si="183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f t="shared" si="182"/>
        <v>669.59399999999994</v>
      </c>
      <c r="N5864">
        <f t="shared" si="183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f t="shared" si="182"/>
        <v>1009.3068</v>
      </c>
      <c r="N5865">
        <f t="shared" si="183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f t="shared" si="182"/>
        <v>202.50450000000001</v>
      </c>
      <c r="N5866">
        <f t="shared" si="183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f t="shared" si="182"/>
        <v>514.4846</v>
      </c>
      <c r="N5867">
        <f t="shared" si="183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f t="shared" si="182"/>
        <v>1574.2112</v>
      </c>
      <c r="N5868">
        <f t="shared" si="183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f t="shared" si="182"/>
        <v>240.47839999999999</v>
      </c>
      <c r="N5869">
        <f t="shared" si="183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f t="shared" si="182"/>
        <v>672.2672</v>
      </c>
      <c r="N5870">
        <f t="shared" si="183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f t="shared" si="182"/>
        <v>634.83609999999999</v>
      </c>
      <c r="N5871">
        <f t="shared" si="183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f t="shared" si="182"/>
        <v>259.64069999999998</v>
      </c>
      <c r="N5872">
        <f t="shared" si="183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f t="shared" si="182"/>
        <v>23.025600000000001</v>
      </c>
      <c r="N5873">
        <f t="shared" si="183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f t="shared" si="182"/>
        <v>1648.1205</v>
      </c>
      <c r="N5874">
        <f t="shared" si="183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f t="shared" si="182"/>
        <v>383.28750000000002</v>
      </c>
      <c r="N5875">
        <f t="shared" si="183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f t="shared" si="182"/>
        <v>294.57470000000001</v>
      </c>
      <c r="N5876">
        <f t="shared" si="183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f t="shared" si="182"/>
        <v>1124.6677999999999</v>
      </c>
      <c r="N5877">
        <f t="shared" si="183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f t="shared" si="182"/>
        <v>49.808999999999997</v>
      </c>
      <c r="N5878">
        <f t="shared" si="183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f t="shared" si="182"/>
        <v>1047.5816</v>
      </c>
      <c r="N5879">
        <f t="shared" si="183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f t="shared" si="182"/>
        <v>603.83349999999996</v>
      </c>
      <c r="N5880">
        <f t="shared" si="183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f t="shared" si="182"/>
        <v>1783.9349999999999</v>
      </c>
      <c r="N5881">
        <f t="shared" si="183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f t="shared" si="182"/>
        <v>294.17010000000005</v>
      </c>
      <c r="N5882">
        <f t="shared" si="183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f t="shared" si="182"/>
        <v>1493.7753</v>
      </c>
      <c r="N5883">
        <f t="shared" si="183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f t="shared" si="182"/>
        <v>124.91759999999999</v>
      </c>
      <c r="N5884">
        <f t="shared" si="183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f t="shared" si="182"/>
        <v>18.341699999999999</v>
      </c>
      <c r="N5885">
        <f t="shared" si="183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f t="shared" si="182"/>
        <v>1310.0216</v>
      </c>
      <c r="N5886">
        <f t="shared" si="183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f t="shared" si="182"/>
        <v>557.91200000000003</v>
      </c>
      <c r="N5887">
        <f t="shared" si="183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f t="shared" si="182"/>
        <v>935.45399999999995</v>
      </c>
      <c r="N5888">
        <f t="shared" si="183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f t="shared" si="182"/>
        <v>205.21349999999998</v>
      </c>
      <c r="N5889">
        <f t="shared" si="183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f t="shared" si="182"/>
        <v>920.80439999999999</v>
      </c>
      <c r="N5890">
        <f t="shared" si="183"/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f t="shared" ref="M5891:M5954" si="184">D5891*E5891</f>
        <v>177.94749999999999</v>
      </c>
      <c r="N5891">
        <f t="shared" ref="N5891:N5954" si="185">D5891-M5891</f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f t="shared" si="184"/>
        <v>841.81600000000003</v>
      </c>
      <c r="N5892">
        <f t="shared" si="185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f t="shared" si="184"/>
        <v>1337.5214999999998</v>
      </c>
      <c r="N5893">
        <f t="shared" si="185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f t="shared" si="184"/>
        <v>138.88799999999998</v>
      </c>
      <c r="N5894">
        <f t="shared" si="185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f t="shared" si="184"/>
        <v>1133.4924000000001</v>
      </c>
      <c r="N5895">
        <f t="shared" si="185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f t="shared" si="184"/>
        <v>490.76699999999994</v>
      </c>
      <c r="N5896">
        <f t="shared" si="185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f t="shared" si="184"/>
        <v>603.57330000000002</v>
      </c>
      <c r="N5897">
        <f t="shared" si="185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f t="shared" si="184"/>
        <v>470.89919999999995</v>
      </c>
      <c r="N5898">
        <f t="shared" si="185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f t="shared" si="184"/>
        <v>1593.3362</v>
      </c>
      <c r="N5899">
        <f t="shared" si="185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f t="shared" si="184"/>
        <v>187.47539999999998</v>
      </c>
      <c r="N5900">
        <f t="shared" si="185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f t="shared" si="184"/>
        <v>78.039000000000001</v>
      </c>
      <c r="N5901">
        <f t="shared" si="185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f t="shared" si="184"/>
        <v>1643.7708</v>
      </c>
      <c r="N5902">
        <f t="shared" si="185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f t="shared" si="184"/>
        <v>121.84649999999999</v>
      </c>
      <c r="N5903">
        <f t="shared" si="185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f t="shared" si="184"/>
        <v>2203.0169000000001</v>
      </c>
      <c r="N5904">
        <f t="shared" si="185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f t="shared" si="184"/>
        <v>63.0428</v>
      </c>
      <c r="N5905">
        <f t="shared" si="185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f t="shared" si="184"/>
        <v>1293.9368999999999</v>
      </c>
      <c r="N5906">
        <f t="shared" si="185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f t="shared" si="184"/>
        <v>1643.7931999999998</v>
      </c>
      <c r="N5907">
        <f t="shared" si="185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f t="shared" si="184"/>
        <v>1555.3044</v>
      </c>
      <c r="N5908">
        <f t="shared" si="185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f t="shared" si="184"/>
        <v>1660.2131999999999</v>
      </c>
      <c r="N5909">
        <f t="shared" si="185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f t="shared" si="184"/>
        <v>2185.1350000000002</v>
      </c>
      <c r="N5910">
        <f t="shared" si="185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f t="shared" si="184"/>
        <v>831.18400000000008</v>
      </c>
      <c r="N5911">
        <f t="shared" si="185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f t="shared" si="184"/>
        <v>2004.6242999999999</v>
      </c>
      <c r="N5912">
        <f t="shared" si="185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f t="shared" si="184"/>
        <v>1255.4814999999999</v>
      </c>
      <c r="N5913">
        <f t="shared" si="185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f t="shared" si="184"/>
        <v>132.6138</v>
      </c>
      <c r="N5914">
        <f t="shared" si="185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f t="shared" si="184"/>
        <v>1769.2115999999999</v>
      </c>
      <c r="N5915">
        <f t="shared" si="185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f t="shared" si="184"/>
        <v>214.4889</v>
      </c>
      <c r="N5916">
        <f t="shared" si="185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f t="shared" si="184"/>
        <v>303.524</v>
      </c>
      <c r="N5917">
        <f t="shared" si="185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f t="shared" si="184"/>
        <v>1070.3315</v>
      </c>
      <c r="N5918">
        <f t="shared" si="185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f t="shared" si="184"/>
        <v>947.17089999999996</v>
      </c>
      <c r="N5919">
        <f t="shared" si="185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f t="shared" si="184"/>
        <v>29.074400000000001</v>
      </c>
      <c r="N5920">
        <f t="shared" si="185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f t="shared" si="184"/>
        <v>116.6596</v>
      </c>
      <c r="N5921">
        <f t="shared" si="185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f t="shared" si="184"/>
        <v>162.43319999999997</v>
      </c>
      <c r="N5922">
        <f t="shared" si="185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f t="shared" si="184"/>
        <v>800.06</v>
      </c>
      <c r="N5923">
        <f t="shared" si="185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f t="shared" si="184"/>
        <v>954.72929999999997</v>
      </c>
      <c r="N5924">
        <f t="shared" si="185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f t="shared" si="184"/>
        <v>982.19029999999998</v>
      </c>
      <c r="N5925">
        <f t="shared" si="185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f t="shared" si="184"/>
        <v>1499.2248</v>
      </c>
      <c r="N5926">
        <f t="shared" si="185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f t="shared" si="184"/>
        <v>259.108</v>
      </c>
      <c r="N5927">
        <f t="shared" si="185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f t="shared" si="184"/>
        <v>134.63200000000001</v>
      </c>
      <c r="N5928">
        <f t="shared" si="185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f t="shared" si="184"/>
        <v>950.42560000000003</v>
      </c>
      <c r="N5929">
        <f t="shared" si="185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f t="shared" si="184"/>
        <v>39.958799999999997</v>
      </c>
      <c r="N5930">
        <f t="shared" si="185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f t="shared" si="184"/>
        <v>1713.4132</v>
      </c>
      <c r="N5931">
        <f t="shared" si="185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f t="shared" si="184"/>
        <v>440.01490000000001</v>
      </c>
      <c r="N5932">
        <f t="shared" si="185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f t="shared" si="184"/>
        <v>840.2636</v>
      </c>
      <c r="N5933">
        <f t="shared" si="185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f t="shared" si="184"/>
        <v>676.90240000000006</v>
      </c>
      <c r="N5934">
        <f t="shared" si="185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f t="shared" si="184"/>
        <v>1425.0792999999999</v>
      </c>
      <c r="N5935">
        <f t="shared" si="185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f t="shared" si="184"/>
        <v>69.027000000000001</v>
      </c>
      <c r="N5936">
        <f t="shared" si="185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f t="shared" si="184"/>
        <v>715.04750000000001</v>
      </c>
      <c r="N5937">
        <f t="shared" si="185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f t="shared" si="184"/>
        <v>1988.5221000000001</v>
      </c>
      <c r="N5938">
        <f t="shared" si="185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f t="shared" si="184"/>
        <v>1281.9912000000002</v>
      </c>
      <c r="N5939">
        <f t="shared" si="185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f t="shared" si="184"/>
        <v>1452.7568999999999</v>
      </c>
      <c r="N5940">
        <f t="shared" si="185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f t="shared" si="184"/>
        <v>649.44990000000007</v>
      </c>
      <c r="N5941">
        <f t="shared" si="185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f t="shared" si="184"/>
        <v>111.0797</v>
      </c>
      <c r="N5942">
        <f t="shared" si="185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f t="shared" si="184"/>
        <v>361.58519999999999</v>
      </c>
      <c r="N5943">
        <f t="shared" si="185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f t="shared" si="184"/>
        <v>857.6</v>
      </c>
      <c r="N5944">
        <f t="shared" si="185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f t="shared" si="184"/>
        <v>72.603999999999999</v>
      </c>
      <c r="N5945">
        <f t="shared" si="185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f t="shared" si="184"/>
        <v>1860.2135999999998</v>
      </c>
      <c r="N5946">
        <f t="shared" si="185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f t="shared" si="184"/>
        <v>924.07280000000003</v>
      </c>
      <c r="N5947">
        <f t="shared" si="185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f t="shared" si="184"/>
        <v>141.33680000000001</v>
      </c>
      <c r="N5948">
        <f t="shared" si="185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f t="shared" si="184"/>
        <v>254.97199999999998</v>
      </c>
      <c r="N5949">
        <f t="shared" si="185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f t="shared" si="184"/>
        <v>90.347399999999993</v>
      </c>
      <c r="N5950">
        <f t="shared" si="185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f t="shared" si="184"/>
        <v>90.5685</v>
      </c>
      <c r="N5951">
        <f t="shared" si="185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f t="shared" si="184"/>
        <v>1490.3371999999999</v>
      </c>
      <c r="N5952">
        <f t="shared" si="185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f t="shared" si="184"/>
        <v>184.3048</v>
      </c>
      <c r="N5953">
        <f t="shared" si="185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f t="shared" si="184"/>
        <v>1875.8922</v>
      </c>
      <c r="N5954">
        <f t="shared" si="185"/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f t="shared" ref="M5955:M6018" si="186">D5955*E5955</f>
        <v>1182.3776</v>
      </c>
      <c r="N5955">
        <f t="shared" ref="N5955:N6018" si="187">D5955-M5955</f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f t="shared" si="186"/>
        <v>257.90639999999996</v>
      </c>
      <c r="N5956">
        <f t="shared" si="187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f t="shared" si="186"/>
        <v>834.96690000000001</v>
      </c>
      <c r="N5957">
        <f t="shared" si="187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f t="shared" si="186"/>
        <v>117.34300000000002</v>
      </c>
      <c r="N5958">
        <f t="shared" si="187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f t="shared" si="186"/>
        <v>575.09760000000006</v>
      </c>
      <c r="N5959">
        <f t="shared" si="187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f t="shared" si="186"/>
        <v>479.39600000000002</v>
      </c>
      <c r="N5960">
        <f t="shared" si="187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f t="shared" si="186"/>
        <v>31.897000000000006</v>
      </c>
      <c r="N5961">
        <f t="shared" si="187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f t="shared" si="186"/>
        <v>881.60610000000008</v>
      </c>
      <c r="N5962">
        <f t="shared" si="187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f t="shared" si="186"/>
        <v>1438.5359999999998</v>
      </c>
      <c r="N5963">
        <f t="shared" si="187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f t="shared" si="186"/>
        <v>1376.9355</v>
      </c>
      <c r="N5964">
        <f t="shared" si="187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f t="shared" si="186"/>
        <v>911.85019999999997</v>
      </c>
      <c r="N5965">
        <f t="shared" si="187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f t="shared" si="186"/>
        <v>190.3006</v>
      </c>
      <c r="N5966">
        <f t="shared" si="187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f t="shared" si="186"/>
        <v>1173.3455999999999</v>
      </c>
      <c r="N5967">
        <f t="shared" si="187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f t="shared" si="186"/>
        <v>544.02719999999999</v>
      </c>
      <c r="N5968">
        <f t="shared" si="187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f t="shared" si="186"/>
        <v>853.28460000000007</v>
      </c>
      <c r="N5969">
        <f t="shared" si="187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f t="shared" si="186"/>
        <v>147.0504</v>
      </c>
      <c r="N5970">
        <f t="shared" si="187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f t="shared" si="186"/>
        <v>233.77799999999996</v>
      </c>
      <c r="N5971">
        <f t="shared" si="187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f t="shared" si="186"/>
        <v>1116.7987000000001</v>
      </c>
      <c r="N5972">
        <f t="shared" si="187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f t="shared" si="186"/>
        <v>989.13850000000002</v>
      </c>
      <c r="N5973">
        <f t="shared" si="187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f t="shared" si="186"/>
        <v>322.416</v>
      </c>
      <c r="N5974">
        <f t="shared" si="187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f t="shared" si="186"/>
        <v>793.77030000000002</v>
      </c>
      <c r="N5975">
        <f t="shared" si="187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f t="shared" si="186"/>
        <v>179.72900000000001</v>
      </c>
      <c r="N5976">
        <f t="shared" si="187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f t="shared" si="186"/>
        <v>104.9802</v>
      </c>
      <c r="N5977">
        <f t="shared" si="187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f t="shared" si="186"/>
        <v>117.03120000000001</v>
      </c>
      <c r="N5978">
        <f t="shared" si="187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f t="shared" si="186"/>
        <v>97.742500000000007</v>
      </c>
      <c r="N5979">
        <f t="shared" si="187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f t="shared" si="186"/>
        <v>454.54630000000003</v>
      </c>
      <c r="N5980">
        <f t="shared" si="187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f t="shared" si="186"/>
        <v>406.65360000000004</v>
      </c>
      <c r="N5981">
        <f t="shared" si="187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f t="shared" si="186"/>
        <v>88.946399999999997</v>
      </c>
      <c r="N5982">
        <f t="shared" si="187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f t="shared" si="186"/>
        <v>1128.3731</v>
      </c>
      <c r="N5983">
        <f t="shared" si="187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f t="shared" si="186"/>
        <v>195.99130000000002</v>
      </c>
      <c r="N5984">
        <f t="shared" si="187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f t="shared" si="186"/>
        <v>1787.0663999999999</v>
      </c>
      <c r="N5985">
        <f t="shared" si="187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f t="shared" si="186"/>
        <v>82.895200000000003</v>
      </c>
      <c r="N5986">
        <f t="shared" si="187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f t="shared" si="186"/>
        <v>1921.0808999999999</v>
      </c>
      <c r="N5987">
        <f t="shared" si="187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f t="shared" si="186"/>
        <v>1604.4664999999998</v>
      </c>
      <c r="N5988">
        <f t="shared" si="187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f t="shared" si="186"/>
        <v>387.88049999999998</v>
      </c>
      <c r="N5989">
        <f t="shared" si="187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f t="shared" si="186"/>
        <v>344.14800000000002</v>
      </c>
      <c r="N5990">
        <f t="shared" si="187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f t="shared" si="186"/>
        <v>1503.6336000000001</v>
      </c>
      <c r="N5991">
        <f t="shared" si="187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f t="shared" si="186"/>
        <v>451.87800000000004</v>
      </c>
      <c r="N5992">
        <f t="shared" si="187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f t="shared" si="186"/>
        <v>250.06320000000002</v>
      </c>
      <c r="N5993">
        <f t="shared" si="187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f t="shared" si="186"/>
        <v>35.473800000000004</v>
      </c>
      <c r="N5994">
        <f t="shared" si="187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f t="shared" si="186"/>
        <v>93.635200000000012</v>
      </c>
      <c r="N5995">
        <f t="shared" si="187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f t="shared" si="186"/>
        <v>1143.3539999999998</v>
      </c>
      <c r="N5996">
        <f t="shared" si="187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f t="shared" si="186"/>
        <v>1254.8666000000001</v>
      </c>
      <c r="N5997">
        <f t="shared" si="187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f t="shared" si="186"/>
        <v>1653.7904000000001</v>
      </c>
      <c r="N5998">
        <f t="shared" si="187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f t="shared" si="186"/>
        <v>490.5222</v>
      </c>
      <c r="N5999">
        <f t="shared" si="187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f t="shared" si="186"/>
        <v>70.878</v>
      </c>
      <c r="N6000">
        <f t="shared" si="187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f t="shared" si="186"/>
        <v>190.48800000000003</v>
      </c>
      <c r="N6001">
        <f t="shared" si="187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f t="shared" si="186"/>
        <v>804.82</v>
      </c>
      <c r="N6002">
        <f t="shared" si="187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f t="shared" si="186"/>
        <v>1159.3680000000002</v>
      </c>
      <c r="N6003">
        <f t="shared" si="187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f t="shared" si="186"/>
        <v>1919.9474</v>
      </c>
      <c r="N6004">
        <f t="shared" si="187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f t="shared" si="186"/>
        <v>1265.8040000000001</v>
      </c>
      <c r="N6005">
        <f t="shared" si="187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f t="shared" si="186"/>
        <v>216.18560000000002</v>
      </c>
      <c r="N6006">
        <f t="shared" si="187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f t="shared" si="186"/>
        <v>128.0538</v>
      </c>
      <c r="N6007">
        <f t="shared" si="187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f t="shared" si="186"/>
        <v>160.55760000000001</v>
      </c>
      <c r="N6008">
        <f t="shared" si="187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f t="shared" si="186"/>
        <v>675.43320000000006</v>
      </c>
      <c r="N6009">
        <f t="shared" si="187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f t="shared" si="186"/>
        <v>1763.7731999999999</v>
      </c>
      <c r="N6010">
        <f t="shared" si="187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f t="shared" si="186"/>
        <v>127.74169999999999</v>
      </c>
      <c r="N6011">
        <f t="shared" si="187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f t="shared" si="186"/>
        <v>183.65950000000001</v>
      </c>
      <c r="N6012">
        <f t="shared" si="187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f t="shared" si="186"/>
        <v>1301.2047</v>
      </c>
      <c r="N6013">
        <f t="shared" si="187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f t="shared" si="186"/>
        <v>79.569500000000005</v>
      </c>
      <c r="N6014">
        <f t="shared" si="187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f t="shared" si="186"/>
        <v>301.46690000000001</v>
      </c>
      <c r="N6015">
        <f t="shared" si="187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f t="shared" si="186"/>
        <v>156.62800000000001</v>
      </c>
      <c r="N6016">
        <f t="shared" si="187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f t="shared" si="186"/>
        <v>1686.8145</v>
      </c>
      <c r="N6017">
        <f t="shared" si="187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f t="shared" si="186"/>
        <v>1599.7239999999999</v>
      </c>
      <c r="N6018">
        <f t="shared" si="187"/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f t="shared" ref="M6019:M6082" si="188">D6019*E6019</f>
        <v>800.80020000000002</v>
      </c>
      <c r="N6019">
        <f t="shared" ref="N6019:N6082" si="189">D6019-M6019</f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f t="shared" si="188"/>
        <v>331.81399999999996</v>
      </c>
      <c r="N6020">
        <f t="shared" si="189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f t="shared" si="188"/>
        <v>51.435899999999997</v>
      </c>
      <c r="N6021">
        <f t="shared" si="189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f t="shared" si="188"/>
        <v>606.01049999999998</v>
      </c>
      <c r="N6022">
        <f t="shared" si="189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f t="shared" si="188"/>
        <v>1420.3910000000001</v>
      </c>
      <c r="N6023">
        <f t="shared" si="189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f t="shared" si="188"/>
        <v>319.98239999999998</v>
      </c>
      <c r="N6024">
        <f t="shared" si="189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f t="shared" si="188"/>
        <v>252.49949999999998</v>
      </c>
      <c r="N6025">
        <f t="shared" si="189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f t="shared" si="188"/>
        <v>65.071600000000004</v>
      </c>
      <c r="N6026">
        <f t="shared" si="189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f t="shared" si="188"/>
        <v>867.32819999999992</v>
      </c>
      <c r="N6027">
        <f t="shared" si="189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f t="shared" si="188"/>
        <v>320.7799</v>
      </c>
      <c r="N6028">
        <f t="shared" si="189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f t="shared" si="188"/>
        <v>132.04379999999998</v>
      </c>
      <c r="N6029">
        <f t="shared" si="189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f t="shared" si="188"/>
        <v>62.238200000000006</v>
      </c>
      <c r="N6030">
        <f t="shared" si="189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f t="shared" si="188"/>
        <v>77.952600000000004</v>
      </c>
      <c r="N6031">
        <f t="shared" si="189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f t="shared" si="188"/>
        <v>188.93</v>
      </c>
      <c r="N6032">
        <f t="shared" si="189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f t="shared" si="188"/>
        <v>684.83749999999998</v>
      </c>
      <c r="N6033">
        <f t="shared" si="189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f t="shared" si="188"/>
        <v>835.88120000000004</v>
      </c>
      <c r="N6034">
        <f t="shared" si="189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f t="shared" si="188"/>
        <v>368.9325</v>
      </c>
      <c r="N6035">
        <f t="shared" si="189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f t="shared" si="188"/>
        <v>969.51920000000007</v>
      </c>
      <c r="N6036">
        <f t="shared" si="189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f t="shared" si="188"/>
        <v>11.085899999999999</v>
      </c>
      <c r="N6037">
        <f t="shared" si="189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f t="shared" si="188"/>
        <v>498.03899999999999</v>
      </c>
      <c r="N6038">
        <f t="shared" si="189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f t="shared" si="188"/>
        <v>485.30579999999998</v>
      </c>
      <c r="N6039">
        <f t="shared" si="189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f t="shared" si="188"/>
        <v>207.18400000000003</v>
      </c>
      <c r="N6040">
        <f t="shared" si="189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f t="shared" si="188"/>
        <v>123.28469999999999</v>
      </c>
      <c r="N6041">
        <f t="shared" si="189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f t="shared" si="188"/>
        <v>1298.472</v>
      </c>
      <c r="N6042">
        <f t="shared" si="189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f t="shared" si="188"/>
        <v>233.08750000000001</v>
      </c>
      <c r="N6043">
        <f t="shared" si="189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f t="shared" si="188"/>
        <v>876.93259999999998</v>
      </c>
      <c r="N6044">
        <f t="shared" si="189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f t="shared" si="188"/>
        <v>223.2285</v>
      </c>
      <c r="N6045">
        <f t="shared" si="189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f t="shared" si="188"/>
        <v>433.67130000000003</v>
      </c>
      <c r="N6046">
        <f t="shared" si="189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f t="shared" si="188"/>
        <v>257.5926</v>
      </c>
      <c r="N6047">
        <f t="shared" si="189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f t="shared" si="188"/>
        <v>1239.5954000000002</v>
      </c>
      <c r="N6048">
        <f t="shared" si="189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f t="shared" si="188"/>
        <v>188.53099999999998</v>
      </c>
      <c r="N6049">
        <f t="shared" si="189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f t="shared" si="188"/>
        <v>428.12700000000007</v>
      </c>
      <c r="N6050">
        <f t="shared" si="189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f t="shared" si="188"/>
        <v>979.53840000000002</v>
      </c>
      <c r="N6051">
        <f t="shared" si="189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f t="shared" si="188"/>
        <v>85.456000000000003</v>
      </c>
      <c r="N6052">
        <f t="shared" si="189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f t="shared" si="188"/>
        <v>684.66060000000004</v>
      </c>
      <c r="N6053">
        <f t="shared" si="189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f t="shared" si="188"/>
        <v>146.79750000000001</v>
      </c>
      <c r="N6054">
        <f t="shared" si="189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f t="shared" si="188"/>
        <v>287.2704</v>
      </c>
      <c r="N6055">
        <f t="shared" si="189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f t="shared" si="188"/>
        <v>1044.9852000000001</v>
      </c>
      <c r="N6056">
        <f t="shared" si="189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f t="shared" si="188"/>
        <v>74.571000000000012</v>
      </c>
      <c r="N6057">
        <f t="shared" si="189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f t="shared" si="188"/>
        <v>885.77480000000003</v>
      </c>
      <c r="N6058">
        <f t="shared" si="189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f t="shared" si="188"/>
        <v>987.81200000000001</v>
      </c>
      <c r="N6059">
        <f t="shared" si="189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f t="shared" si="188"/>
        <v>350.60699999999997</v>
      </c>
      <c r="N6060">
        <f t="shared" si="189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f t="shared" si="188"/>
        <v>987.02549999999997</v>
      </c>
      <c r="N6061">
        <f t="shared" si="189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f t="shared" si="188"/>
        <v>1077.1728000000001</v>
      </c>
      <c r="N6062">
        <f t="shared" si="189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f t="shared" si="188"/>
        <v>372.91250000000002</v>
      </c>
      <c r="N6063">
        <f t="shared" si="189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f t="shared" si="188"/>
        <v>741.69839999999999</v>
      </c>
      <c r="N6064">
        <f t="shared" si="189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f t="shared" si="188"/>
        <v>314.07300000000004</v>
      </c>
      <c r="N6065">
        <f t="shared" si="189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f t="shared" si="188"/>
        <v>828.70320000000004</v>
      </c>
      <c r="N6066">
        <f t="shared" si="189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f t="shared" si="188"/>
        <v>1391.623</v>
      </c>
      <c r="N6067">
        <f t="shared" si="189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f t="shared" si="188"/>
        <v>328.78019999999998</v>
      </c>
      <c r="N6068">
        <f t="shared" si="189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f t="shared" si="188"/>
        <v>404.61720000000003</v>
      </c>
      <c r="N6069">
        <f t="shared" si="189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f t="shared" si="188"/>
        <v>184.4271</v>
      </c>
      <c r="N6070">
        <f t="shared" si="189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f t="shared" si="188"/>
        <v>753.07980000000009</v>
      </c>
      <c r="N6071">
        <f t="shared" si="189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f t="shared" si="188"/>
        <v>821.35</v>
      </c>
      <c r="N6072">
        <f t="shared" si="189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f t="shared" si="188"/>
        <v>115.426</v>
      </c>
      <c r="N6073">
        <f t="shared" si="189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f t="shared" si="188"/>
        <v>1116.9828</v>
      </c>
      <c r="N6074">
        <f t="shared" si="189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f t="shared" si="188"/>
        <v>1497.9006999999999</v>
      </c>
      <c r="N6075">
        <f t="shared" si="189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f t="shared" si="188"/>
        <v>1904.5</v>
      </c>
      <c r="N6076">
        <f t="shared" si="189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f t="shared" si="188"/>
        <v>238.1172</v>
      </c>
      <c r="N6077">
        <f t="shared" si="189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f t="shared" si="188"/>
        <v>917.64109999999994</v>
      </c>
      <c r="N6078">
        <f t="shared" si="189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f t="shared" si="188"/>
        <v>338.7088</v>
      </c>
      <c r="N6079">
        <f t="shared" si="189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f t="shared" si="188"/>
        <v>1399.1264000000001</v>
      </c>
      <c r="N6080">
        <f t="shared" si="189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f t="shared" si="188"/>
        <v>2052.8696</v>
      </c>
      <c r="N6081">
        <f t="shared" si="189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f t="shared" si="188"/>
        <v>789.5680000000001</v>
      </c>
      <c r="N6082">
        <f t="shared" si="189"/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f t="shared" ref="M6083:M6146" si="190">D6083*E6083</f>
        <v>125.96</v>
      </c>
      <c r="N6083">
        <f t="shared" ref="N6083:N6146" si="191">D6083-M6083</f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f t="shared" si="190"/>
        <v>109.87349999999999</v>
      </c>
      <c r="N6084">
        <f t="shared" si="191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f t="shared" si="190"/>
        <v>1511.1648000000002</v>
      </c>
      <c r="N6085">
        <f t="shared" si="191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f t="shared" si="190"/>
        <v>125.03260000000002</v>
      </c>
      <c r="N6086">
        <f t="shared" si="191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f t="shared" si="190"/>
        <v>1236.8924</v>
      </c>
      <c r="N6087">
        <f t="shared" si="191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f t="shared" si="190"/>
        <v>204.2895</v>
      </c>
      <c r="N6088">
        <f t="shared" si="191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f t="shared" si="190"/>
        <v>589.52790000000005</v>
      </c>
      <c r="N6089">
        <f t="shared" si="191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f t="shared" si="190"/>
        <v>625.64570000000003</v>
      </c>
      <c r="N6090">
        <f t="shared" si="191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f t="shared" si="190"/>
        <v>270.39599999999996</v>
      </c>
      <c r="N6091">
        <f t="shared" si="191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f t="shared" si="190"/>
        <v>657.23500000000001</v>
      </c>
      <c r="N6092">
        <f t="shared" si="191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f t="shared" si="190"/>
        <v>937.86880000000008</v>
      </c>
      <c r="N6093">
        <f t="shared" si="191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f t="shared" si="190"/>
        <v>690.26550000000009</v>
      </c>
      <c r="N6094">
        <f t="shared" si="191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f t="shared" si="190"/>
        <v>797.6961</v>
      </c>
      <c r="N6095">
        <f t="shared" si="191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f t="shared" si="190"/>
        <v>2164.8858</v>
      </c>
      <c r="N6096">
        <f t="shared" si="191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f t="shared" si="190"/>
        <v>1278.1494</v>
      </c>
      <c r="N6097">
        <f t="shared" si="191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f t="shared" si="190"/>
        <v>1334.1284000000001</v>
      </c>
      <c r="N6098">
        <f t="shared" si="191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f t="shared" si="190"/>
        <v>2.0681000000000003</v>
      </c>
      <c r="N6099">
        <f t="shared" si="191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f t="shared" si="190"/>
        <v>311.77259999999995</v>
      </c>
      <c r="N6100">
        <f t="shared" si="191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f t="shared" si="190"/>
        <v>179.32849999999999</v>
      </c>
      <c r="N6101">
        <f t="shared" si="191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f t="shared" si="190"/>
        <v>33.579799999999999</v>
      </c>
      <c r="N6102">
        <f t="shared" si="191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f t="shared" si="190"/>
        <v>105.4118</v>
      </c>
      <c r="N6103">
        <f t="shared" si="191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f t="shared" si="190"/>
        <v>156.791</v>
      </c>
      <c r="N6104">
        <f t="shared" si="191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f t="shared" si="190"/>
        <v>675.9552000000001</v>
      </c>
      <c r="N6105">
        <f t="shared" si="191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f t="shared" si="190"/>
        <v>209.83520000000001</v>
      </c>
      <c r="N6106">
        <f t="shared" si="191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f t="shared" si="190"/>
        <v>384.11670000000004</v>
      </c>
      <c r="N6107">
        <f t="shared" si="191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f t="shared" si="190"/>
        <v>1844.8150000000001</v>
      </c>
      <c r="N6108">
        <f t="shared" si="191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f t="shared" si="190"/>
        <v>418.99060000000003</v>
      </c>
      <c r="N6109">
        <f t="shared" si="191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f t="shared" si="190"/>
        <v>802.61490000000003</v>
      </c>
      <c r="N6110">
        <f t="shared" si="191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f t="shared" si="190"/>
        <v>36.905500000000004</v>
      </c>
      <c r="N6111">
        <f t="shared" si="191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f t="shared" si="190"/>
        <v>805.62019999999995</v>
      </c>
      <c r="N6112">
        <f t="shared" si="191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f t="shared" si="190"/>
        <v>937.5100000000001</v>
      </c>
      <c r="N6113">
        <f t="shared" si="191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f t="shared" si="190"/>
        <v>353.46640000000008</v>
      </c>
      <c r="N6114">
        <f t="shared" si="191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f t="shared" si="190"/>
        <v>185.08879999999999</v>
      </c>
      <c r="N6115">
        <f t="shared" si="191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f t="shared" si="190"/>
        <v>89.854400000000012</v>
      </c>
      <c r="N6116">
        <f t="shared" si="191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f t="shared" si="190"/>
        <v>901.101</v>
      </c>
      <c r="N6117">
        <f t="shared" si="191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f t="shared" si="190"/>
        <v>916.3845</v>
      </c>
      <c r="N6118">
        <f t="shared" si="191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f t="shared" si="190"/>
        <v>303.76439999999997</v>
      </c>
      <c r="N6119">
        <f t="shared" si="191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f t="shared" si="190"/>
        <v>316.92420000000004</v>
      </c>
      <c r="N6120">
        <f t="shared" si="191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f t="shared" si="190"/>
        <v>852.904</v>
      </c>
      <c r="N6121">
        <f t="shared" si="191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f t="shared" si="190"/>
        <v>156.65950000000001</v>
      </c>
      <c r="N6122">
        <f t="shared" si="191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f t="shared" si="190"/>
        <v>391.28320000000008</v>
      </c>
      <c r="N6123">
        <f t="shared" si="191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f t="shared" si="190"/>
        <v>833.18899999999996</v>
      </c>
      <c r="N6124">
        <f t="shared" si="191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f t="shared" si="190"/>
        <v>1344.6209999999999</v>
      </c>
      <c r="N6125">
        <f t="shared" si="191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f t="shared" si="190"/>
        <v>194.50750000000002</v>
      </c>
      <c r="N6126">
        <f t="shared" si="191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f t="shared" si="190"/>
        <v>521.16859999999997</v>
      </c>
      <c r="N6127">
        <f t="shared" si="191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f t="shared" si="190"/>
        <v>88.127800000000008</v>
      </c>
      <c r="N6128">
        <f t="shared" si="191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f t="shared" si="190"/>
        <v>51.579599999999999</v>
      </c>
      <c r="N6129">
        <f t="shared" si="191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f t="shared" si="190"/>
        <v>659.75750000000005</v>
      </c>
      <c r="N6130">
        <f t="shared" si="191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f t="shared" si="190"/>
        <v>54.183799999999998</v>
      </c>
      <c r="N6131">
        <f t="shared" si="191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f t="shared" si="190"/>
        <v>231.4325</v>
      </c>
      <c r="N6132">
        <f t="shared" si="191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f t="shared" si="190"/>
        <v>77.854399999999998</v>
      </c>
      <c r="N6133">
        <f t="shared" si="191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f t="shared" si="190"/>
        <v>302.78879999999998</v>
      </c>
      <c r="N6134">
        <f t="shared" si="191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f t="shared" si="190"/>
        <v>962.57699999999988</v>
      </c>
      <c r="N6135">
        <f t="shared" si="191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f t="shared" si="190"/>
        <v>1033.3995</v>
      </c>
      <c r="N6136">
        <f t="shared" si="191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f t="shared" si="190"/>
        <v>1718.4606000000001</v>
      </c>
      <c r="N6137">
        <f t="shared" si="191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f t="shared" si="190"/>
        <v>86.587199999999996</v>
      </c>
      <c r="N6138">
        <f t="shared" si="191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f t="shared" si="190"/>
        <v>258.42840000000001</v>
      </c>
      <c r="N6139">
        <f t="shared" si="191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f t="shared" si="190"/>
        <v>1477.164</v>
      </c>
      <c r="N6140">
        <f t="shared" si="191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f t="shared" si="190"/>
        <v>382.34430000000003</v>
      </c>
      <c r="N6141">
        <f t="shared" si="191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f t="shared" si="190"/>
        <v>1875.9179999999999</v>
      </c>
      <c r="N6142">
        <f t="shared" si="191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f t="shared" si="190"/>
        <v>2169.6479999999997</v>
      </c>
      <c r="N6143">
        <f t="shared" si="191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f t="shared" si="190"/>
        <v>553.072</v>
      </c>
      <c r="N6144">
        <f t="shared" si="191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f t="shared" si="190"/>
        <v>545.72480000000007</v>
      </c>
      <c r="N6145">
        <f t="shared" si="191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f t="shared" si="190"/>
        <v>709.35480000000007</v>
      </c>
      <c r="N6146">
        <f t="shared" si="191"/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f t="shared" ref="M6147:M6210" si="192">D6147*E6147</f>
        <v>112.315</v>
      </c>
      <c r="N6147">
        <f t="shared" ref="N6147:N6210" si="193">D6147-M6147</f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f t="shared" si="192"/>
        <v>790.58879999999999</v>
      </c>
      <c r="N6148">
        <f t="shared" si="193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f t="shared" si="192"/>
        <v>1834.164</v>
      </c>
      <c r="N6149">
        <f t="shared" si="193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f t="shared" si="192"/>
        <v>1074.7044000000001</v>
      </c>
      <c r="N6150">
        <f t="shared" si="193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f t="shared" si="192"/>
        <v>1186.6088</v>
      </c>
      <c r="N6151">
        <f t="shared" si="193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f t="shared" si="192"/>
        <v>1928.8799999999999</v>
      </c>
      <c r="N6152">
        <f t="shared" si="193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f t="shared" si="192"/>
        <v>1525.9812000000002</v>
      </c>
      <c r="N6153">
        <f t="shared" si="193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f t="shared" si="192"/>
        <v>379.49680000000001</v>
      </c>
      <c r="N6154">
        <f t="shared" si="193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f t="shared" si="192"/>
        <v>1104.1487</v>
      </c>
      <c r="N6155">
        <f t="shared" si="193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f t="shared" si="192"/>
        <v>655.34399999999994</v>
      </c>
      <c r="N6156">
        <f t="shared" si="193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f t="shared" si="192"/>
        <v>715.46019999999999</v>
      </c>
      <c r="N6157">
        <f t="shared" si="193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f t="shared" si="192"/>
        <v>1418.652</v>
      </c>
      <c r="N6158">
        <f t="shared" si="193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f t="shared" si="192"/>
        <v>1767.0575999999999</v>
      </c>
      <c r="N6159">
        <f t="shared" si="193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f t="shared" si="192"/>
        <v>1562.2373</v>
      </c>
      <c r="N6160">
        <f t="shared" si="193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f t="shared" si="192"/>
        <v>313.464</v>
      </c>
      <c r="N6161">
        <f t="shared" si="193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f t="shared" si="192"/>
        <v>500.35580000000004</v>
      </c>
      <c r="N6162">
        <f t="shared" si="193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f t="shared" si="192"/>
        <v>755.06550000000004</v>
      </c>
      <c r="N6163">
        <f t="shared" si="193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f t="shared" si="192"/>
        <v>380.18080000000003</v>
      </c>
      <c r="N6164">
        <f t="shared" si="193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f t="shared" si="192"/>
        <v>1149.7212999999999</v>
      </c>
      <c r="N6165">
        <f t="shared" si="193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f t="shared" si="192"/>
        <v>992.14499999999998</v>
      </c>
      <c r="N6166">
        <f t="shared" si="193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f t="shared" si="192"/>
        <v>1316.48</v>
      </c>
      <c r="N6167">
        <f t="shared" si="193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f t="shared" si="192"/>
        <v>165.1232</v>
      </c>
      <c r="N6168">
        <f t="shared" si="193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f t="shared" si="192"/>
        <v>81.497600000000006</v>
      </c>
      <c r="N6169">
        <f t="shared" si="193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f t="shared" si="192"/>
        <v>608.85110000000009</v>
      </c>
      <c r="N6170">
        <f t="shared" si="193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f t="shared" si="192"/>
        <v>1832.2348</v>
      </c>
      <c r="N6171">
        <f t="shared" si="193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f t="shared" si="192"/>
        <v>696.34050000000002</v>
      </c>
      <c r="N6172">
        <f t="shared" si="193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f t="shared" si="192"/>
        <v>116.98260000000002</v>
      </c>
      <c r="N6173">
        <f t="shared" si="193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f t="shared" si="192"/>
        <v>253.41400000000002</v>
      </c>
      <c r="N6174">
        <f t="shared" si="193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f t="shared" si="192"/>
        <v>545.28289999999993</v>
      </c>
      <c r="N6175">
        <f t="shared" si="193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f t="shared" si="192"/>
        <v>57.194400000000002</v>
      </c>
      <c r="N6176">
        <f t="shared" si="193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f t="shared" si="192"/>
        <v>0</v>
      </c>
      <c r="N6177">
        <f t="shared" si="193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f t="shared" si="192"/>
        <v>421.00560000000002</v>
      </c>
      <c r="N6178">
        <f t="shared" si="193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f t="shared" si="192"/>
        <v>1559.0036</v>
      </c>
      <c r="N6179">
        <f t="shared" si="193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f t="shared" si="192"/>
        <v>57.917200000000001</v>
      </c>
      <c r="N6180">
        <f t="shared" si="193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f t="shared" si="192"/>
        <v>357.85469999999998</v>
      </c>
      <c r="N6181">
        <f t="shared" si="193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f t="shared" si="192"/>
        <v>456.25100000000003</v>
      </c>
      <c r="N6182">
        <f t="shared" si="193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f t="shared" si="192"/>
        <v>182.4615</v>
      </c>
      <c r="N6183">
        <f t="shared" si="193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f t="shared" si="192"/>
        <v>483.85609999999997</v>
      </c>
      <c r="N6184">
        <f t="shared" si="193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f t="shared" si="192"/>
        <v>144.9735</v>
      </c>
      <c r="N6185">
        <f t="shared" si="193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f t="shared" si="192"/>
        <v>40.450900000000004</v>
      </c>
      <c r="N6186">
        <f t="shared" si="193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f t="shared" si="192"/>
        <v>1910.1465000000003</v>
      </c>
      <c r="N6187">
        <f t="shared" si="193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f t="shared" si="192"/>
        <v>1097.6322</v>
      </c>
      <c r="N6188">
        <f t="shared" si="193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f t="shared" si="192"/>
        <v>503.39769999999999</v>
      </c>
      <c r="N6189">
        <f t="shared" si="193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f t="shared" si="192"/>
        <v>414.47559999999999</v>
      </c>
      <c r="N6190">
        <f t="shared" si="193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f t="shared" si="192"/>
        <v>116.884</v>
      </c>
      <c r="N6191">
        <f t="shared" si="193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f t="shared" si="192"/>
        <v>614.93759999999997</v>
      </c>
      <c r="N6192">
        <f t="shared" si="193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f t="shared" si="192"/>
        <v>935.66200000000015</v>
      </c>
      <c r="N6193">
        <f t="shared" si="193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f t="shared" si="192"/>
        <v>168.68</v>
      </c>
      <c r="N6194">
        <f t="shared" si="193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f t="shared" si="192"/>
        <v>589.86509999999998</v>
      </c>
      <c r="N6195">
        <f t="shared" si="193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f t="shared" si="192"/>
        <v>253.90199999999999</v>
      </c>
      <c r="N6196">
        <f t="shared" si="193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f t="shared" si="192"/>
        <v>1104.0444</v>
      </c>
      <c r="N6197">
        <f t="shared" si="193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f t="shared" si="192"/>
        <v>769.93200000000002</v>
      </c>
      <c r="N6198">
        <f t="shared" si="193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f t="shared" si="192"/>
        <v>173.7534</v>
      </c>
      <c r="N6199">
        <f t="shared" si="193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f t="shared" si="192"/>
        <v>1405.5005000000001</v>
      </c>
      <c r="N6200">
        <f t="shared" si="193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f t="shared" si="192"/>
        <v>269.07240000000002</v>
      </c>
      <c r="N6201">
        <f t="shared" si="193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f t="shared" si="192"/>
        <v>792.51840000000004</v>
      </c>
      <c r="N6202">
        <f t="shared" si="193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f t="shared" si="192"/>
        <v>791.53179999999998</v>
      </c>
      <c r="N6203">
        <f t="shared" si="193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f t="shared" si="192"/>
        <v>96.471600000000009</v>
      </c>
      <c r="N6204">
        <f t="shared" si="193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f t="shared" si="192"/>
        <v>1365.7307999999998</v>
      </c>
      <c r="N6205">
        <f t="shared" si="193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f t="shared" si="192"/>
        <v>263.5</v>
      </c>
      <c r="N6206">
        <f t="shared" si="193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f t="shared" si="192"/>
        <v>330.34680000000003</v>
      </c>
      <c r="N6207">
        <f t="shared" si="193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f t="shared" si="192"/>
        <v>1422.9015999999999</v>
      </c>
      <c r="N6208">
        <f t="shared" si="193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f t="shared" si="192"/>
        <v>467.44799999999998</v>
      </c>
      <c r="N6209">
        <f t="shared" si="193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f t="shared" si="192"/>
        <v>403.476</v>
      </c>
      <c r="N6210">
        <f t="shared" si="193"/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f t="shared" ref="M6211:M6274" si="194">D6211*E6211</f>
        <v>579.64370000000008</v>
      </c>
      <c r="N6211">
        <f t="shared" ref="N6211:N6274" si="195">D6211-M6211</f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f t="shared" si="194"/>
        <v>305.78519999999997</v>
      </c>
      <c r="N6212">
        <f t="shared" si="195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f t="shared" si="194"/>
        <v>1815.8478000000002</v>
      </c>
      <c r="N6213">
        <f t="shared" si="195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f t="shared" si="194"/>
        <v>199.45199999999997</v>
      </c>
      <c r="N6214">
        <f t="shared" si="195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f t="shared" si="194"/>
        <v>126.53280000000001</v>
      </c>
      <c r="N6215">
        <f t="shared" si="195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f t="shared" si="194"/>
        <v>879.94799999999998</v>
      </c>
      <c r="N6216">
        <f t="shared" si="195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f t="shared" si="194"/>
        <v>115.4696</v>
      </c>
      <c r="N6217">
        <f t="shared" si="195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f t="shared" si="194"/>
        <v>120.501</v>
      </c>
      <c r="N6218">
        <f t="shared" si="195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f t="shared" si="194"/>
        <v>90.619199999999992</v>
      </c>
      <c r="N6219">
        <f t="shared" si="195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f t="shared" si="194"/>
        <v>296.88919999999996</v>
      </c>
      <c r="N6220">
        <f t="shared" si="195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f t="shared" si="194"/>
        <v>25.982800000000001</v>
      </c>
      <c r="N6221">
        <f t="shared" si="195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f t="shared" si="194"/>
        <v>831.22339999999997</v>
      </c>
      <c r="N6222">
        <f t="shared" si="195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f t="shared" si="194"/>
        <v>1490.9216000000001</v>
      </c>
      <c r="N6223">
        <f t="shared" si="195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f t="shared" si="194"/>
        <v>945.81240000000003</v>
      </c>
      <c r="N6224">
        <f t="shared" si="195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f t="shared" si="194"/>
        <v>1052.3832</v>
      </c>
      <c r="N6225">
        <f t="shared" si="195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f t="shared" si="194"/>
        <v>701.98400000000004</v>
      </c>
      <c r="N6226">
        <f t="shared" si="195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f t="shared" si="194"/>
        <v>1008.72</v>
      </c>
      <c r="N6227">
        <f t="shared" si="195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f t="shared" si="194"/>
        <v>38.2806</v>
      </c>
      <c r="N6228">
        <f t="shared" si="195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f t="shared" si="194"/>
        <v>852.57249999999999</v>
      </c>
      <c r="N6229">
        <f t="shared" si="195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f t="shared" si="194"/>
        <v>505.93400000000003</v>
      </c>
      <c r="N6230">
        <f t="shared" si="195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f t="shared" si="194"/>
        <v>353.63399999999996</v>
      </c>
      <c r="N6231">
        <f t="shared" si="195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f t="shared" si="194"/>
        <v>734.84320000000014</v>
      </c>
      <c r="N6232">
        <f t="shared" si="195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f t="shared" si="194"/>
        <v>293.68459999999999</v>
      </c>
      <c r="N6233">
        <f t="shared" si="195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f t="shared" si="194"/>
        <v>916.04919999999993</v>
      </c>
      <c r="N6234">
        <f t="shared" si="195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f t="shared" si="194"/>
        <v>780.97360000000003</v>
      </c>
      <c r="N6235">
        <f t="shared" si="195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f t="shared" si="194"/>
        <v>1874.8665000000003</v>
      </c>
      <c r="N6236">
        <f t="shared" si="195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f t="shared" si="194"/>
        <v>1868.6212999999998</v>
      </c>
      <c r="N6237">
        <f t="shared" si="195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f t="shared" si="194"/>
        <v>81.438000000000002</v>
      </c>
      <c r="N6238">
        <f t="shared" si="195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f t="shared" si="194"/>
        <v>1859.2850000000001</v>
      </c>
      <c r="N6239">
        <f t="shared" si="195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f t="shared" si="194"/>
        <v>1579.9848999999999</v>
      </c>
      <c r="N6240">
        <f t="shared" si="195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f t="shared" si="194"/>
        <v>195.93719999999999</v>
      </c>
      <c r="N6241">
        <f t="shared" si="195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f t="shared" si="194"/>
        <v>1129.5990000000002</v>
      </c>
      <c r="N6242">
        <f t="shared" si="195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f t="shared" si="194"/>
        <v>113.6996</v>
      </c>
      <c r="N6243">
        <f t="shared" si="195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f t="shared" si="194"/>
        <v>2095.4031999999997</v>
      </c>
      <c r="N6244">
        <f t="shared" si="195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f t="shared" si="194"/>
        <v>2008.9820999999999</v>
      </c>
      <c r="N6245">
        <f t="shared" si="195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f t="shared" si="194"/>
        <v>1068.7048</v>
      </c>
      <c r="N6246">
        <f t="shared" si="195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f t="shared" si="194"/>
        <v>175.41</v>
      </c>
      <c r="N6247">
        <f t="shared" si="195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f t="shared" si="194"/>
        <v>1324.7744</v>
      </c>
      <c r="N6248">
        <f t="shared" si="195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f t="shared" si="194"/>
        <v>508.36670000000004</v>
      </c>
      <c r="N6249">
        <f t="shared" si="195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f t="shared" si="194"/>
        <v>362.08079999999995</v>
      </c>
      <c r="N6250">
        <f t="shared" si="195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f t="shared" si="194"/>
        <v>436.84809999999999</v>
      </c>
      <c r="N6251">
        <f t="shared" si="195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f t="shared" si="194"/>
        <v>839.85220000000004</v>
      </c>
      <c r="N6252">
        <f t="shared" si="195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f t="shared" si="194"/>
        <v>163.16800000000001</v>
      </c>
      <c r="N6253">
        <f t="shared" si="195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f t="shared" si="194"/>
        <v>1621.6325999999999</v>
      </c>
      <c r="N6254">
        <f t="shared" si="195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f t="shared" si="194"/>
        <v>1774.2287999999999</v>
      </c>
      <c r="N6255">
        <f t="shared" si="195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f t="shared" si="194"/>
        <v>448.06950000000001</v>
      </c>
      <c r="N6256">
        <f t="shared" si="195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f t="shared" si="194"/>
        <v>580.22250000000008</v>
      </c>
      <c r="N6257">
        <f t="shared" si="195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f t="shared" si="194"/>
        <v>317.63549999999998</v>
      </c>
      <c r="N6258">
        <f t="shared" si="195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f t="shared" si="194"/>
        <v>60.300000000000004</v>
      </c>
      <c r="N6259">
        <f t="shared" si="195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f t="shared" si="194"/>
        <v>19.044</v>
      </c>
      <c r="N6260">
        <f t="shared" si="195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f t="shared" si="194"/>
        <v>188.98050000000003</v>
      </c>
      <c r="N6261">
        <f t="shared" si="195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f t="shared" si="194"/>
        <v>1036.6195</v>
      </c>
      <c r="N6262">
        <f t="shared" si="195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f t="shared" si="194"/>
        <v>621.05279999999993</v>
      </c>
      <c r="N6263">
        <f t="shared" si="195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f t="shared" si="194"/>
        <v>661.74</v>
      </c>
      <c r="N6264">
        <f t="shared" si="195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f t="shared" si="194"/>
        <v>483.1728</v>
      </c>
      <c r="N6265">
        <f t="shared" si="195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f t="shared" si="194"/>
        <v>209.36369999999999</v>
      </c>
      <c r="N6266">
        <f t="shared" si="195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f t="shared" si="194"/>
        <v>1679.2944</v>
      </c>
      <c r="N6267">
        <f t="shared" si="195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f t="shared" si="194"/>
        <v>326.22980000000001</v>
      </c>
      <c r="N6268">
        <f t="shared" si="195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f t="shared" si="194"/>
        <v>50.622</v>
      </c>
      <c r="N6269">
        <f t="shared" si="195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f t="shared" si="194"/>
        <v>145.28040000000001</v>
      </c>
      <c r="N6270">
        <f t="shared" si="195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f t="shared" si="194"/>
        <v>1752.8916999999999</v>
      </c>
      <c r="N6271">
        <f t="shared" si="195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f t="shared" si="194"/>
        <v>31.491199999999999</v>
      </c>
      <c r="N6272">
        <f t="shared" si="195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f t="shared" si="194"/>
        <v>414.78209999999996</v>
      </c>
      <c r="N6273">
        <f t="shared" si="195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f t="shared" si="194"/>
        <v>1364.979</v>
      </c>
      <c r="N6274">
        <f t="shared" si="195"/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f t="shared" ref="M6275:M6338" si="196">D6275*E6275</f>
        <v>121.65120000000002</v>
      </c>
      <c r="N6275">
        <f t="shared" ref="N6275:N6338" si="197">D6275-M6275</f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f t="shared" si="196"/>
        <v>1288.9008999999999</v>
      </c>
      <c r="N6276">
        <f t="shared" si="197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f t="shared" si="196"/>
        <v>539.11519999999996</v>
      </c>
      <c r="N6277">
        <f t="shared" si="197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f t="shared" si="196"/>
        <v>481.84540000000004</v>
      </c>
      <c r="N6278">
        <f t="shared" si="197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f t="shared" si="196"/>
        <v>431.0856</v>
      </c>
      <c r="N6279">
        <f t="shared" si="197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f t="shared" si="196"/>
        <v>827.1712</v>
      </c>
      <c r="N6280">
        <f t="shared" si="197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f t="shared" si="196"/>
        <v>2130.7107999999998</v>
      </c>
      <c r="N6281">
        <f t="shared" si="197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f t="shared" si="196"/>
        <v>464.26900000000006</v>
      </c>
      <c r="N6282">
        <f t="shared" si="197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f t="shared" si="196"/>
        <v>414.08800000000002</v>
      </c>
      <c r="N6283">
        <f t="shared" si="197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f t="shared" si="196"/>
        <v>113.7444</v>
      </c>
      <c r="N6284">
        <f t="shared" si="197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f t="shared" si="196"/>
        <v>210.47040000000001</v>
      </c>
      <c r="N6285">
        <f t="shared" si="197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f t="shared" si="196"/>
        <v>1490.6959999999999</v>
      </c>
      <c r="N6286">
        <f t="shared" si="197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f t="shared" si="196"/>
        <v>135.54900000000001</v>
      </c>
      <c r="N6287">
        <f t="shared" si="197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f t="shared" si="196"/>
        <v>755.24400000000003</v>
      </c>
      <c r="N6288">
        <f t="shared" si="197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f t="shared" si="196"/>
        <v>316.55200000000002</v>
      </c>
      <c r="N6289">
        <f t="shared" si="197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f t="shared" si="196"/>
        <v>1176.1926000000001</v>
      </c>
      <c r="N6290">
        <f t="shared" si="197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f t="shared" si="196"/>
        <v>191.22460000000004</v>
      </c>
      <c r="N6291">
        <f t="shared" si="197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f t="shared" si="196"/>
        <v>1648.5755999999999</v>
      </c>
      <c r="N6292">
        <f t="shared" si="197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f t="shared" si="196"/>
        <v>417.01400000000007</v>
      </c>
      <c r="N6293">
        <f t="shared" si="197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f t="shared" si="196"/>
        <v>1563.4515000000001</v>
      </c>
      <c r="N6294">
        <f t="shared" si="197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f t="shared" si="196"/>
        <v>485.44439999999997</v>
      </c>
      <c r="N6295">
        <f t="shared" si="197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f t="shared" si="196"/>
        <v>350.18200000000002</v>
      </c>
      <c r="N6296">
        <f t="shared" si="197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f t="shared" si="196"/>
        <v>1095.54</v>
      </c>
      <c r="N6297">
        <f t="shared" si="197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f t="shared" si="196"/>
        <v>1775.3688</v>
      </c>
      <c r="N6298">
        <f t="shared" si="197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f t="shared" si="196"/>
        <v>823.56119999999999</v>
      </c>
      <c r="N6299">
        <f t="shared" si="197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f t="shared" si="196"/>
        <v>969.78250000000003</v>
      </c>
      <c r="N6300">
        <f t="shared" si="197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f t="shared" si="196"/>
        <v>229.60560000000001</v>
      </c>
      <c r="N6301">
        <f t="shared" si="197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f t="shared" si="196"/>
        <v>940.51599999999996</v>
      </c>
      <c r="N6302">
        <f t="shared" si="197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f t="shared" si="196"/>
        <v>257.54400000000004</v>
      </c>
      <c r="N6303">
        <f t="shared" si="197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f t="shared" si="196"/>
        <v>12.743399999999999</v>
      </c>
      <c r="N6304">
        <f t="shared" si="197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f t="shared" si="196"/>
        <v>425.80590000000001</v>
      </c>
      <c r="N6305">
        <f t="shared" si="197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f t="shared" si="196"/>
        <v>413.63760000000002</v>
      </c>
      <c r="N6306">
        <f t="shared" si="197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f t="shared" si="196"/>
        <v>25.952400000000001</v>
      </c>
      <c r="N6307">
        <f t="shared" si="197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f t="shared" si="196"/>
        <v>39.895300000000006</v>
      </c>
      <c r="N6308">
        <f t="shared" si="197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f t="shared" si="196"/>
        <v>670.00080000000014</v>
      </c>
      <c r="N6309">
        <f t="shared" si="197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f t="shared" si="196"/>
        <v>1858.5932</v>
      </c>
      <c r="N6310">
        <f t="shared" si="197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f t="shared" si="196"/>
        <v>186.09</v>
      </c>
      <c r="N6311">
        <f t="shared" si="197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f t="shared" si="196"/>
        <v>1252.0650000000001</v>
      </c>
      <c r="N6312">
        <f t="shared" si="197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f t="shared" si="196"/>
        <v>950.3264999999999</v>
      </c>
      <c r="N6313">
        <f t="shared" si="197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f t="shared" si="196"/>
        <v>39.256</v>
      </c>
      <c r="N6314">
        <f t="shared" si="197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f t="shared" si="196"/>
        <v>811.75639999999999</v>
      </c>
      <c r="N6315">
        <f t="shared" si="197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f t="shared" si="196"/>
        <v>136.84200000000001</v>
      </c>
      <c r="N6316">
        <f t="shared" si="197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f t="shared" si="196"/>
        <v>887.56360000000006</v>
      </c>
      <c r="N6317">
        <f t="shared" si="197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f t="shared" si="196"/>
        <v>885.84100000000001</v>
      </c>
      <c r="N6318">
        <f t="shared" si="197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f t="shared" si="196"/>
        <v>478.96550000000002</v>
      </c>
      <c r="N6319">
        <f t="shared" si="197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f t="shared" si="196"/>
        <v>954.55700000000002</v>
      </c>
      <c r="N6320">
        <f t="shared" si="197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f t="shared" si="196"/>
        <v>781.58589999999992</v>
      </c>
      <c r="N6321">
        <f t="shared" si="197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f t="shared" si="196"/>
        <v>1221.4124999999999</v>
      </c>
      <c r="N6322">
        <f t="shared" si="197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f t="shared" si="196"/>
        <v>275.92</v>
      </c>
      <c r="N6323">
        <f t="shared" si="197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f t="shared" si="196"/>
        <v>247.08420000000001</v>
      </c>
      <c r="N6324">
        <f t="shared" si="197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f t="shared" si="196"/>
        <v>220.1952</v>
      </c>
      <c r="N6325">
        <f t="shared" si="197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f t="shared" si="196"/>
        <v>0</v>
      </c>
      <c r="N6326">
        <f t="shared" si="197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f t="shared" si="196"/>
        <v>712.53599999999994</v>
      </c>
      <c r="N6327">
        <f t="shared" si="197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f t="shared" si="196"/>
        <v>244.89709999999997</v>
      </c>
      <c r="N6328">
        <f t="shared" si="197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f t="shared" si="196"/>
        <v>1419.3582000000001</v>
      </c>
      <c r="N6329">
        <f t="shared" si="197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f t="shared" si="196"/>
        <v>1821.5164000000002</v>
      </c>
      <c r="N6330">
        <f t="shared" si="197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f t="shared" si="196"/>
        <v>1346.34</v>
      </c>
      <c r="N6331">
        <f t="shared" si="197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f t="shared" si="196"/>
        <v>19.893699999999999</v>
      </c>
      <c r="N6332">
        <f t="shared" si="197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f t="shared" si="196"/>
        <v>377.88149999999996</v>
      </c>
      <c r="N6333">
        <f t="shared" si="197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f t="shared" si="196"/>
        <v>0</v>
      </c>
      <c r="N6334">
        <f t="shared" si="197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f t="shared" si="196"/>
        <v>40.915599999999998</v>
      </c>
      <c r="N6335">
        <f t="shared" si="197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f t="shared" si="196"/>
        <v>1062.624</v>
      </c>
      <c r="N6336">
        <f t="shared" si="197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f t="shared" si="196"/>
        <v>114.9588</v>
      </c>
      <c r="N6337">
        <f t="shared" si="197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f t="shared" si="196"/>
        <v>904.92360000000008</v>
      </c>
      <c r="N6338">
        <f t="shared" si="197"/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f t="shared" ref="M6339:M6402" si="198">D6339*E6339</f>
        <v>22.714799999999997</v>
      </c>
      <c r="N6339">
        <f t="shared" ref="N6339:N6402" si="199">D6339-M6339</f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f t="shared" si="198"/>
        <v>796.56619999999998</v>
      </c>
      <c r="N6340">
        <f t="shared" si="199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f t="shared" si="198"/>
        <v>108.1905</v>
      </c>
      <c r="N6341">
        <f t="shared" si="199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f t="shared" si="198"/>
        <v>191.31</v>
      </c>
      <c r="N6342">
        <f t="shared" si="199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f t="shared" si="198"/>
        <v>638.95680000000004</v>
      </c>
      <c r="N6343">
        <f t="shared" si="199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f t="shared" si="198"/>
        <v>86.448999999999998</v>
      </c>
      <c r="N6344">
        <f t="shared" si="199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f t="shared" si="198"/>
        <v>502.5136</v>
      </c>
      <c r="N6345">
        <f t="shared" si="199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f t="shared" si="198"/>
        <v>0</v>
      </c>
      <c r="N6346">
        <f t="shared" si="199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f t="shared" si="198"/>
        <v>249.69120000000001</v>
      </c>
      <c r="N6347">
        <f t="shared" si="199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f t="shared" si="198"/>
        <v>25.863600000000002</v>
      </c>
      <c r="N6348">
        <f t="shared" si="199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f t="shared" si="198"/>
        <v>1704.6174000000001</v>
      </c>
      <c r="N6349">
        <f t="shared" si="199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f t="shared" si="198"/>
        <v>78.834000000000003</v>
      </c>
      <c r="N6350">
        <f t="shared" si="199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f t="shared" si="198"/>
        <v>251.51999999999998</v>
      </c>
      <c r="N6351">
        <f t="shared" si="199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f t="shared" si="198"/>
        <v>971.66750000000002</v>
      </c>
      <c r="N6352">
        <f t="shared" si="199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f t="shared" si="198"/>
        <v>322.70680000000004</v>
      </c>
      <c r="N6353">
        <f t="shared" si="199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f t="shared" si="198"/>
        <v>1446.3617999999999</v>
      </c>
      <c r="N6354">
        <f t="shared" si="199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f t="shared" si="198"/>
        <v>1003.8</v>
      </c>
      <c r="N6355">
        <f t="shared" si="199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f t="shared" si="198"/>
        <v>126.3828</v>
      </c>
      <c r="N6356">
        <f t="shared" si="199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f t="shared" si="198"/>
        <v>4.7439</v>
      </c>
      <c r="N6357">
        <f t="shared" si="199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f t="shared" si="198"/>
        <v>1172.6988000000001</v>
      </c>
      <c r="N6358">
        <f t="shared" si="199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f t="shared" si="198"/>
        <v>13.4124</v>
      </c>
      <c r="N6359">
        <f t="shared" si="199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f t="shared" si="198"/>
        <v>126.23399999999998</v>
      </c>
      <c r="N6360">
        <f t="shared" si="199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f t="shared" si="198"/>
        <v>1664.2088999999999</v>
      </c>
      <c r="N6361">
        <f t="shared" si="199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f t="shared" si="198"/>
        <v>739.92960000000005</v>
      </c>
      <c r="N6362">
        <f t="shared" si="199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f t="shared" si="198"/>
        <v>237.839</v>
      </c>
      <c r="N6363">
        <f t="shared" si="199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f t="shared" si="198"/>
        <v>246.79979999999998</v>
      </c>
      <c r="N6364">
        <f t="shared" si="199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f t="shared" si="198"/>
        <v>29.9908</v>
      </c>
      <c r="N6365">
        <f t="shared" si="199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f t="shared" si="198"/>
        <v>889.66899999999998</v>
      </c>
      <c r="N6366">
        <f t="shared" si="199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f t="shared" si="198"/>
        <v>909.58280000000013</v>
      </c>
      <c r="N6367">
        <f t="shared" si="199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f t="shared" si="198"/>
        <v>1082.7043000000001</v>
      </c>
      <c r="N6368">
        <f t="shared" si="199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f t="shared" si="198"/>
        <v>200.501</v>
      </c>
      <c r="N6369">
        <f t="shared" si="199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f t="shared" si="198"/>
        <v>189.07679999999999</v>
      </c>
      <c r="N6370">
        <f t="shared" si="199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f t="shared" si="198"/>
        <v>138.39839999999998</v>
      </c>
      <c r="N6371">
        <f t="shared" si="199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f t="shared" si="198"/>
        <v>8.2065999999999999</v>
      </c>
      <c r="N6372">
        <f t="shared" si="199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f t="shared" si="198"/>
        <v>111.71159999999999</v>
      </c>
      <c r="N6373">
        <f t="shared" si="199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f t="shared" si="198"/>
        <v>34.873600000000003</v>
      </c>
      <c r="N6374">
        <f t="shared" si="199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f t="shared" si="198"/>
        <v>308.89499999999998</v>
      </c>
      <c r="N6375">
        <f t="shared" si="199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f t="shared" si="198"/>
        <v>153.7088</v>
      </c>
      <c r="N6376">
        <f t="shared" si="199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f t="shared" si="198"/>
        <v>256.58920000000001</v>
      </c>
      <c r="N6377">
        <f t="shared" si="199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f t="shared" si="198"/>
        <v>614.226</v>
      </c>
      <c r="N6378">
        <f t="shared" si="199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f t="shared" si="198"/>
        <v>819.59890000000007</v>
      </c>
      <c r="N6379">
        <f t="shared" si="199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f t="shared" si="198"/>
        <v>923.22880000000009</v>
      </c>
      <c r="N6380">
        <f t="shared" si="199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f t="shared" si="198"/>
        <v>1668.2623999999998</v>
      </c>
      <c r="N6381">
        <f t="shared" si="199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f t="shared" si="198"/>
        <v>604.77060000000006</v>
      </c>
      <c r="N6382">
        <f t="shared" si="199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f t="shared" si="198"/>
        <v>178.21400000000003</v>
      </c>
      <c r="N6383">
        <f t="shared" si="199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f t="shared" si="198"/>
        <v>264.04599999999999</v>
      </c>
      <c r="N6384">
        <f t="shared" si="199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f t="shared" si="198"/>
        <v>449.68880000000001</v>
      </c>
      <c r="N6385">
        <f t="shared" si="199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f t="shared" si="198"/>
        <v>740.09519999999998</v>
      </c>
      <c r="N6386">
        <f t="shared" si="199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f t="shared" si="198"/>
        <v>972.96579999999983</v>
      </c>
      <c r="N6387">
        <f t="shared" si="199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f t="shared" si="198"/>
        <v>12.795</v>
      </c>
      <c r="N6388">
        <f t="shared" si="199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f t="shared" si="198"/>
        <v>641.13980000000004</v>
      </c>
      <c r="N6389">
        <f t="shared" si="199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f t="shared" si="198"/>
        <v>49.622799999999998</v>
      </c>
      <c r="N6390">
        <f t="shared" si="199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f t="shared" si="198"/>
        <v>56.809600000000003</v>
      </c>
      <c r="N6391">
        <f t="shared" si="199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f t="shared" si="198"/>
        <v>184.36439999999999</v>
      </c>
      <c r="N6392">
        <f t="shared" si="199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f t="shared" si="198"/>
        <v>985.3515000000001</v>
      </c>
      <c r="N6393">
        <f t="shared" si="199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f t="shared" si="198"/>
        <v>175.40460000000004</v>
      </c>
      <c r="N6394">
        <f t="shared" si="199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f t="shared" si="198"/>
        <v>298.61</v>
      </c>
      <c r="N6395">
        <f t="shared" si="199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f t="shared" si="198"/>
        <v>1234.3487</v>
      </c>
      <c r="N6396">
        <f t="shared" si="199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f t="shared" si="198"/>
        <v>895.72469999999998</v>
      </c>
      <c r="N6397">
        <f t="shared" si="199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f t="shared" si="198"/>
        <v>2054.3679999999999</v>
      </c>
      <c r="N6398">
        <f t="shared" si="199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f t="shared" si="198"/>
        <v>98.927999999999997</v>
      </c>
      <c r="N6399">
        <f t="shared" si="199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f t="shared" si="198"/>
        <v>1578.5309999999999</v>
      </c>
      <c r="N6400">
        <f t="shared" si="199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f t="shared" si="198"/>
        <v>197.46899999999999</v>
      </c>
      <c r="N6401">
        <f t="shared" si="199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f t="shared" si="198"/>
        <v>1262.5929000000001</v>
      </c>
      <c r="N6402">
        <f t="shared" si="199"/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f t="shared" ref="M6403:M6466" si="200">D6403*E6403</f>
        <v>121.30200000000001</v>
      </c>
      <c r="N6403">
        <f t="shared" ref="N6403:N6466" si="201">D6403-M6403</f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f t="shared" si="200"/>
        <v>263.20770000000005</v>
      </c>
      <c r="N6404">
        <f t="shared" si="201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f t="shared" si="200"/>
        <v>190.05859999999998</v>
      </c>
      <c r="N6405">
        <f t="shared" si="201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f t="shared" si="200"/>
        <v>860.24430000000007</v>
      </c>
      <c r="N6406">
        <f t="shared" si="201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f t="shared" si="200"/>
        <v>0</v>
      </c>
      <c r="N6407">
        <f t="shared" si="201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f t="shared" si="200"/>
        <v>1353.54</v>
      </c>
      <c r="N6408">
        <f t="shared" si="201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f t="shared" si="200"/>
        <v>1125.4459999999999</v>
      </c>
      <c r="N6409">
        <f t="shared" si="201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f t="shared" si="200"/>
        <v>740.17759999999998</v>
      </c>
      <c r="N6410">
        <f t="shared" si="201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f t="shared" si="200"/>
        <v>729.26330000000007</v>
      </c>
      <c r="N6411">
        <f t="shared" si="201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f t="shared" si="200"/>
        <v>462.0924</v>
      </c>
      <c r="N6412">
        <f t="shared" si="201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f t="shared" si="200"/>
        <v>146.78720000000001</v>
      </c>
      <c r="N6413">
        <f t="shared" si="201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f t="shared" si="200"/>
        <v>1627.5399</v>
      </c>
      <c r="N6414">
        <f t="shared" si="201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f t="shared" si="200"/>
        <v>180.95400000000004</v>
      </c>
      <c r="N6415">
        <f t="shared" si="201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f t="shared" si="200"/>
        <v>1871.8784999999998</v>
      </c>
      <c r="N6416">
        <f t="shared" si="201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f t="shared" si="200"/>
        <v>380.46260000000001</v>
      </c>
      <c r="N6417">
        <f t="shared" si="201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f t="shared" si="200"/>
        <v>933.93299999999999</v>
      </c>
      <c r="N6418">
        <f t="shared" si="201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f t="shared" si="200"/>
        <v>30.2014</v>
      </c>
      <c r="N6419">
        <f t="shared" si="201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f t="shared" si="200"/>
        <v>487.81200000000001</v>
      </c>
      <c r="N6420">
        <f t="shared" si="201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f t="shared" si="200"/>
        <v>1207.0727999999999</v>
      </c>
      <c r="N6421">
        <f t="shared" si="201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f t="shared" si="200"/>
        <v>79.563599999999994</v>
      </c>
      <c r="N6422">
        <f t="shared" si="201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f t="shared" si="200"/>
        <v>91.684400000000011</v>
      </c>
      <c r="N6423">
        <f t="shared" si="201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f t="shared" si="200"/>
        <v>192.0164</v>
      </c>
      <c r="N6424">
        <f t="shared" si="201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f t="shared" si="200"/>
        <v>667.28800000000001</v>
      </c>
      <c r="N6425">
        <f t="shared" si="201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f t="shared" si="200"/>
        <v>1762.0203999999999</v>
      </c>
      <c r="N6426">
        <f t="shared" si="201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f t="shared" si="200"/>
        <v>801.94209999999998</v>
      </c>
      <c r="N6427">
        <f t="shared" si="201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f t="shared" si="200"/>
        <v>135.12360000000001</v>
      </c>
      <c r="N6428">
        <f t="shared" si="201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f t="shared" si="200"/>
        <v>186.64109999999999</v>
      </c>
      <c r="N6429">
        <f t="shared" si="201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f t="shared" si="200"/>
        <v>977.66949999999997</v>
      </c>
      <c r="N6430">
        <f t="shared" si="201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f t="shared" si="200"/>
        <v>950.28359999999998</v>
      </c>
      <c r="N6431">
        <f t="shared" si="201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f t="shared" si="200"/>
        <v>46.281199999999998</v>
      </c>
      <c r="N6432">
        <f t="shared" si="201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f t="shared" si="200"/>
        <v>1885.4238</v>
      </c>
      <c r="N6433">
        <f t="shared" si="201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f t="shared" si="200"/>
        <v>53.747400000000006</v>
      </c>
      <c r="N6434">
        <f t="shared" si="201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f t="shared" si="200"/>
        <v>1519.2120000000002</v>
      </c>
      <c r="N6435">
        <f t="shared" si="201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f t="shared" si="200"/>
        <v>756.2192</v>
      </c>
      <c r="N6436">
        <f t="shared" si="201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f t="shared" si="200"/>
        <v>654.78250000000003</v>
      </c>
      <c r="N6437">
        <f t="shared" si="201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f t="shared" si="200"/>
        <v>470.84730000000002</v>
      </c>
      <c r="N6438">
        <f t="shared" si="201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f t="shared" si="200"/>
        <v>452.25749999999999</v>
      </c>
      <c r="N6439">
        <f t="shared" si="201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f t="shared" si="200"/>
        <v>813.94279999999992</v>
      </c>
      <c r="N6440">
        <f t="shared" si="201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f t="shared" si="200"/>
        <v>370.93160000000006</v>
      </c>
      <c r="N6441">
        <f t="shared" si="201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f t="shared" si="200"/>
        <v>337.072</v>
      </c>
      <c r="N6442">
        <f t="shared" si="201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f t="shared" si="200"/>
        <v>156.90479999999997</v>
      </c>
      <c r="N6443">
        <f t="shared" si="201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f t="shared" si="200"/>
        <v>328.36560000000003</v>
      </c>
      <c r="N6444">
        <f t="shared" si="201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f t="shared" si="200"/>
        <v>456.63310000000001</v>
      </c>
      <c r="N6445">
        <f t="shared" si="201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f t="shared" si="200"/>
        <v>378.19499999999999</v>
      </c>
      <c r="N6446">
        <f t="shared" si="201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f t="shared" si="200"/>
        <v>49.070399999999999</v>
      </c>
      <c r="N6447">
        <f t="shared" si="201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f t="shared" si="200"/>
        <v>1318.6236000000001</v>
      </c>
      <c r="N6448">
        <f t="shared" si="201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f t="shared" si="200"/>
        <v>261.95120000000003</v>
      </c>
      <c r="N6449">
        <f t="shared" si="201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f t="shared" si="200"/>
        <v>344.36340000000001</v>
      </c>
      <c r="N6450">
        <f t="shared" si="201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f t="shared" si="200"/>
        <v>172.56479999999999</v>
      </c>
      <c r="N6451">
        <f t="shared" si="201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f t="shared" si="200"/>
        <v>285.91579999999999</v>
      </c>
      <c r="N6452">
        <f t="shared" si="201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f t="shared" si="200"/>
        <v>1531.6080000000002</v>
      </c>
      <c r="N6453">
        <f t="shared" si="201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f t="shared" si="200"/>
        <v>438.1884</v>
      </c>
      <c r="N6454">
        <f t="shared" si="201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f t="shared" si="200"/>
        <v>412.4452</v>
      </c>
      <c r="N6455">
        <f t="shared" si="201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f t="shared" si="200"/>
        <v>19.710599999999999</v>
      </c>
      <c r="N6456">
        <f t="shared" si="201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f t="shared" si="200"/>
        <v>576.49729999999988</v>
      </c>
      <c r="N6457">
        <f t="shared" si="201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f t="shared" si="200"/>
        <v>1609.373</v>
      </c>
      <c r="N6458">
        <f t="shared" si="201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f t="shared" si="200"/>
        <v>721.14850000000013</v>
      </c>
      <c r="N6459">
        <f t="shared" si="201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f t="shared" si="200"/>
        <v>0</v>
      </c>
      <c r="N6460">
        <f t="shared" si="201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f t="shared" si="200"/>
        <v>984.7120000000001</v>
      </c>
      <c r="N6461">
        <f t="shared" si="201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f t="shared" si="200"/>
        <v>2163.3072000000002</v>
      </c>
      <c r="N6462">
        <f t="shared" si="201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f t="shared" si="200"/>
        <v>1468.8190999999999</v>
      </c>
      <c r="N6463">
        <f t="shared" si="201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f t="shared" si="200"/>
        <v>927.30960000000005</v>
      </c>
      <c r="N6464">
        <f t="shared" si="201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f t="shared" si="200"/>
        <v>100.4004</v>
      </c>
      <c r="N6465">
        <f t="shared" si="201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f t="shared" si="200"/>
        <v>172.8768</v>
      </c>
      <c r="N6466">
        <f t="shared" si="201"/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f t="shared" ref="M6467:M6530" si="202">D6467*E6467</f>
        <v>548.55599999999993</v>
      </c>
      <c r="N6467">
        <f t="shared" ref="N6467:N6530" si="203">D6467-M6467</f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f t="shared" si="202"/>
        <v>133.9665</v>
      </c>
      <c r="N6468">
        <f t="shared" si="203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f t="shared" si="202"/>
        <v>877.59100000000001</v>
      </c>
      <c r="N6469">
        <f t="shared" si="203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f t="shared" si="202"/>
        <v>261.12899999999996</v>
      </c>
      <c r="N6470">
        <f t="shared" si="203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f t="shared" si="202"/>
        <v>1178.3699999999999</v>
      </c>
      <c r="N6471">
        <f t="shared" si="203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f t="shared" si="202"/>
        <v>59.191799999999994</v>
      </c>
      <c r="N6472">
        <f t="shared" si="203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f t="shared" si="202"/>
        <v>241.75060000000002</v>
      </c>
      <c r="N6473">
        <f t="shared" si="203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f t="shared" si="202"/>
        <v>610.2414</v>
      </c>
      <c r="N6474">
        <f t="shared" si="203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f t="shared" si="202"/>
        <v>1350.8864999999998</v>
      </c>
      <c r="N6475">
        <f t="shared" si="203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f t="shared" si="202"/>
        <v>1476.2835</v>
      </c>
      <c r="N6476">
        <f t="shared" si="203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f t="shared" si="202"/>
        <v>627.91690000000006</v>
      </c>
      <c r="N6477">
        <f t="shared" si="203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f t="shared" si="202"/>
        <v>848.60640000000001</v>
      </c>
      <c r="N6478">
        <f t="shared" si="203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f t="shared" si="202"/>
        <v>680.48400000000004</v>
      </c>
      <c r="N6479">
        <f t="shared" si="203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f t="shared" si="202"/>
        <v>807.66660000000002</v>
      </c>
      <c r="N6480">
        <f t="shared" si="203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f t="shared" si="202"/>
        <v>287.51800000000003</v>
      </c>
      <c r="N6481">
        <f t="shared" si="203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f t="shared" si="202"/>
        <v>968.76920000000007</v>
      </c>
      <c r="N6482">
        <f t="shared" si="203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f t="shared" si="202"/>
        <v>137.66200000000001</v>
      </c>
      <c r="N6483">
        <f t="shared" si="203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f t="shared" si="202"/>
        <v>1235.9165</v>
      </c>
      <c r="N6484">
        <f t="shared" si="203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f t="shared" si="202"/>
        <v>276.55200000000002</v>
      </c>
      <c r="N6485">
        <f t="shared" si="203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f t="shared" si="202"/>
        <v>222.48270000000002</v>
      </c>
      <c r="N6486">
        <f t="shared" si="203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f t="shared" si="202"/>
        <v>220.75200000000001</v>
      </c>
      <c r="N6487">
        <f t="shared" si="203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f t="shared" si="202"/>
        <v>1347.9228000000001</v>
      </c>
      <c r="N6488">
        <f t="shared" si="203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f t="shared" si="202"/>
        <v>68.279200000000003</v>
      </c>
      <c r="N6489">
        <f t="shared" si="203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f t="shared" si="202"/>
        <v>347.45760000000001</v>
      </c>
      <c r="N6490">
        <f t="shared" si="203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f t="shared" si="202"/>
        <v>1350.4905000000001</v>
      </c>
      <c r="N6491">
        <f t="shared" si="203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f t="shared" si="202"/>
        <v>36.1248</v>
      </c>
      <c r="N6492">
        <f t="shared" si="203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f t="shared" si="202"/>
        <v>287.43220000000002</v>
      </c>
      <c r="N6493">
        <f t="shared" si="203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f t="shared" si="202"/>
        <v>70.747200000000007</v>
      </c>
      <c r="N6494">
        <f t="shared" si="203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f t="shared" si="202"/>
        <v>1356.9914000000001</v>
      </c>
      <c r="N6495">
        <f t="shared" si="203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f t="shared" si="202"/>
        <v>110.82040000000001</v>
      </c>
      <c r="N6496">
        <f t="shared" si="203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f t="shared" si="202"/>
        <v>1374.1888000000001</v>
      </c>
      <c r="N6497">
        <f t="shared" si="203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f t="shared" si="202"/>
        <v>330.42520000000002</v>
      </c>
      <c r="N6498">
        <f t="shared" si="203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f t="shared" si="202"/>
        <v>263.93520000000001</v>
      </c>
      <c r="N6499">
        <f t="shared" si="203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f t="shared" si="202"/>
        <v>76.174300000000002</v>
      </c>
      <c r="N6500">
        <f t="shared" si="203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f t="shared" si="202"/>
        <v>1333.7548000000002</v>
      </c>
      <c r="N6501">
        <f t="shared" si="203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f t="shared" si="202"/>
        <v>511.46199999999999</v>
      </c>
      <c r="N6502">
        <f t="shared" si="203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f t="shared" si="202"/>
        <v>358.73180000000002</v>
      </c>
      <c r="N6503">
        <f t="shared" si="203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f t="shared" si="202"/>
        <v>1156.21</v>
      </c>
      <c r="N6504">
        <f t="shared" si="203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f t="shared" si="202"/>
        <v>197.678</v>
      </c>
      <c r="N6505">
        <f t="shared" si="203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f t="shared" si="202"/>
        <v>86.366</v>
      </c>
      <c r="N6506">
        <f t="shared" si="203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f t="shared" si="202"/>
        <v>1326.44</v>
      </c>
      <c r="N6507">
        <f t="shared" si="203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f t="shared" si="202"/>
        <v>1381.576</v>
      </c>
      <c r="N6508">
        <f t="shared" si="203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f t="shared" si="202"/>
        <v>141.06479999999999</v>
      </c>
      <c r="N6509">
        <f t="shared" si="203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f t="shared" si="202"/>
        <v>317.17759999999998</v>
      </c>
      <c r="N6510">
        <f t="shared" si="203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f t="shared" si="202"/>
        <v>145.90150000000003</v>
      </c>
      <c r="N6511">
        <f t="shared" si="203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f t="shared" si="202"/>
        <v>1731.1360000000002</v>
      </c>
      <c r="N6512">
        <f t="shared" si="203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f t="shared" si="202"/>
        <v>1090.2528</v>
      </c>
      <c r="N6513">
        <f t="shared" si="203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f t="shared" si="202"/>
        <v>244.75400000000002</v>
      </c>
      <c r="N6514">
        <f t="shared" si="203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f t="shared" si="202"/>
        <v>1129.2793999999999</v>
      </c>
      <c r="N6515">
        <f t="shared" si="203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f t="shared" si="202"/>
        <v>1760.7806999999998</v>
      </c>
      <c r="N6516">
        <f t="shared" si="203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f t="shared" si="202"/>
        <v>1618.2348</v>
      </c>
      <c r="N6517">
        <f t="shared" si="203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f t="shared" si="202"/>
        <v>632.48219999999992</v>
      </c>
      <c r="N6518">
        <f t="shared" si="203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f t="shared" si="202"/>
        <v>126.53759999999998</v>
      </c>
      <c r="N6519">
        <f t="shared" si="203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f t="shared" si="202"/>
        <v>147.08760000000001</v>
      </c>
      <c r="N6520">
        <f t="shared" si="203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f t="shared" si="202"/>
        <v>147.65430000000001</v>
      </c>
      <c r="N6521">
        <f t="shared" si="203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f t="shared" si="202"/>
        <v>411.5908</v>
      </c>
      <c r="N6522">
        <f t="shared" si="203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f t="shared" si="202"/>
        <v>356.31299999999999</v>
      </c>
      <c r="N6523">
        <f t="shared" si="203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f t="shared" si="202"/>
        <v>548.74130000000002</v>
      </c>
      <c r="N6524">
        <f t="shared" si="203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f t="shared" si="202"/>
        <v>176.3768</v>
      </c>
      <c r="N6525">
        <f t="shared" si="203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f t="shared" si="202"/>
        <v>1377.0971999999999</v>
      </c>
      <c r="N6526">
        <f t="shared" si="203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f t="shared" si="202"/>
        <v>1001.8514</v>
      </c>
      <c r="N6527">
        <f t="shared" si="203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f t="shared" si="202"/>
        <v>306.14800000000002</v>
      </c>
      <c r="N6528">
        <f t="shared" si="203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f t="shared" si="202"/>
        <v>1432.2198000000003</v>
      </c>
      <c r="N6529">
        <f t="shared" si="203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f t="shared" si="202"/>
        <v>682.48669999999993</v>
      </c>
      <c r="N6530">
        <f t="shared" si="203"/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f t="shared" ref="M6531:M6594" si="204">D6531*E6531</f>
        <v>552.4425</v>
      </c>
      <c r="N6531">
        <f t="shared" ref="N6531:N6594" si="205">D6531-M6531</f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f t="shared" si="204"/>
        <v>1270.347</v>
      </c>
      <c r="N6532">
        <f t="shared" si="205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f t="shared" si="204"/>
        <v>135.6208</v>
      </c>
      <c r="N6533">
        <f t="shared" si="205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f t="shared" si="204"/>
        <v>349.51920000000001</v>
      </c>
      <c r="N6534">
        <f t="shared" si="205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f t="shared" si="204"/>
        <v>432.22980000000001</v>
      </c>
      <c r="N6535">
        <f t="shared" si="205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f t="shared" si="204"/>
        <v>789.8646</v>
      </c>
      <c r="N6536">
        <f t="shared" si="205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f t="shared" si="204"/>
        <v>726.41700000000003</v>
      </c>
      <c r="N6537">
        <f t="shared" si="205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f t="shared" si="204"/>
        <v>889.60640000000001</v>
      </c>
      <c r="N6538">
        <f t="shared" si="205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f t="shared" si="204"/>
        <v>131.83920000000001</v>
      </c>
      <c r="N6539">
        <f t="shared" si="205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f t="shared" si="204"/>
        <v>106.15300000000001</v>
      </c>
      <c r="N6540">
        <f t="shared" si="205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f t="shared" si="204"/>
        <v>674.59799999999996</v>
      </c>
      <c r="N6541">
        <f t="shared" si="205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f t="shared" si="204"/>
        <v>511.69800000000004</v>
      </c>
      <c r="N6542">
        <f t="shared" si="205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f t="shared" si="204"/>
        <v>189.29600000000002</v>
      </c>
      <c r="N6543">
        <f t="shared" si="205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f t="shared" si="204"/>
        <v>1061.5376000000001</v>
      </c>
      <c r="N6544">
        <f t="shared" si="205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f t="shared" si="204"/>
        <v>1207.5536</v>
      </c>
      <c r="N6545">
        <f t="shared" si="205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f t="shared" si="204"/>
        <v>558.22389999999996</v>
      </c>
      <c r="N6546">
        <f t="shared" si="205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f t="shared" si="204"/>
        <v>1299.4335000000001</v>
      </c>
      <c r="N6547">
        <f t="shared" si="205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f t="shared" si="204"/>
        <v>23.447800000000001</v>
      </c>
      <c r="N6548">
        <f t="shared" si="205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f t="shared" si="204"/>
        <v>324.89730000000003</v>
      </c>
      <c r="N6549">
        <f t="shared" si="205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f t="shared" si="204"/>
        <v>1520.46</v>
      </c>
      <c r="N6550">
        <f t="shared" si="205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f t="shared" si="204"/>
        <v>562.21410000000003</v>
      </c>
      <c r="N6551">
        <f t="shared" si="205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f t="shared" si="204"/>
        <v>202.31039999999999</v>
      </c>
      <c r="N6552">
        <f t="shared" si="205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f t="shared" si="204"/>
        <v>1179.652</v>
      </c>
      <c r="N6553">
        <f t="shared" si="205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f t="shared" si="204"/>
        <v>1328.2728999999999</v>
      </c>
      <c r="N6554">
        <f t="shared" si="205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f t="shared" si="204"/>
        <v>769.42590000000007</v>
      </c>
      <c r="N6555">
        <f t="shared" si="205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f t="shared" si="204"/>
        <v>719.83100000000002</v>
      </c>
      <c r="N6556">
        <f t="shared" si="205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f t="shared" si="204"/>
        <v>1309.0545000000002</v>
      </c>
      <c r="N6557">
        <f t="shared" si="205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f t="shared" si="204"/>
        <v>631.58550000000002</v>
      </c>
      <c r="N6558">
        <f t="shared" si="205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f t="shared" si="204"/>
        <v>983.00579999999991</v>
      </c>
      <c r="N6559">
        <f t="shared" si="205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f t="shared" si="204"/>
        <v>1080.5311999999999</v>
      </c>
      <c r="N6560">
        <f t="shared" si="205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f t="shared" si="204"/>
        <v>341.67689999999999</v>
      </c>
      <c r="N6561">
        <f t="shared" si="205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f t="shared" si="204"/>
        <v>601.3764000000001</v>
      </c>
      <c r="N6562">
        <f t="shared" si="205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f t="shared" si="204"/>
        <v>359.12470000000002</v>
      </c>
      <c r="N6563">
        <f t="shared" si="205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f t="shared" si="204"/>
        <v>36.078299999999999</v>
      </c>
      <c r="N6564">
        <f t="shared" si="205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f t="shared" si="204"/>
        <v>118.86500000000001</v>
      </c>
      <c r="N6565">
        <f t="shared" si="205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f t="shared" si="204"/>
        <v>14.651</v>
      </c>
      <c r="N6566">
        <f t="shared" si="205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f t="shared" si="204"/>
        <v>96.348399999999998</v>
      </c>
      <c r="N6567">
        <f t="shared" si="205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f t="shared" si="204"/>
        <v>218.39189999999999</v>
      </c>
      <c r="N6568">
        <f t="shared" si="205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f t="shared" si="204"/>
        <v>488.39749999999998</v>
      </c>
      <c r="N6569">
        <f t="shared" si="205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f t="shared" si="204"/>
        <v>259.5985</v>
      </c>
      <c r="N6570">
        <f t="shared" si="205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f t="shared" si="204"/>
        <v>820.80179999999996</v>
      </c>
      <c r="N6571">
        <f t="shared" si="205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f t="shared" si="204"/>
        <v>465.45300000000003</v>
      </c>
      <c r="N6572">
        <f t="shared" si="205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f t="shared" si="204"/>
        <v>194.3586</v>
      </c>
      <c r="N6573">
        <f t="shared" si="205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f t="shared" si="204"/>
        <v>952.60760000000016</v>
      </c>
      <c r="N6574">
        <f t="shared" si="205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f t="shared" si="204"/>
        <v>817.82050000000004</v>
      </c>
      <c r="N6575">
        <f t="shared" si="205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f t="shared" si="204"/>
        <v>218.80319999999998</v>
      </c>
      <c r="N6576">
        <f t="shared" si="205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f t="shared" si="204"/>
        <v>529.76850000000002</v>
      </c>
      <c r="N6577">
        <f t="shared" si="205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f t="shared" si="204"/>
        <v>173.2784</v>
      </c>
      <c r="N6578">
        <f t="shared" si="205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f t="shared" si="204"/>
        <v>175.84199999999998</v>
      </c>
      <c r="N6579">
        <f t="shared" si="205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f t="shared" si="204"/>
        <v>265.09750000000003</v>
      </c>
      <c r="N6580">
        <f t="shared" si="205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f t="shared" si="204"/>
        <v>677.96640000000002</v>
      </c>
      <c r="N6581">
        <f t="shared" si="205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f t="shared" si="204"/>
        <v>1316.7591</v>
      </c>
      <c r="N6582">
        <f t="shared" si="205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f t="shared" si="204"/>
        <v>613.28159999999991</v>
      </c>
      <c r="N6583">
        <f t="shared" si="205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f t="shared" si="204"/>
        <v>719.04239999999993</v>
      </c>
      <c r="N6584">
        <f t="shared" si="205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f t="shared" si="204"/>
        <v>2349.7296000000001</v>
      </c>
      <c r="N6585">
        <f t="shared" si="205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f t="shared" si="204"/>
        <v>595.07900000000006</v>
      </c>
      <c r="N6586">
        <f t="shared" si="205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f t="shared" si="204"/>
        <v>1513.1641</v>
      </c>
      <c r="N6587">
        <f t="shared" si="205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f t="shared" si="204"/>
        <v>212.56750000000002</v>
      </c>
      <c r="N6588">
        <f t="shared" si="205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f t="shared" si="204"/>
        <v>886.58019999999999</v>
      </c>
      <c r="N6589">
        <f t="shared" si="205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f t="shared" si="204"/>
        <v>119.3522</v>
      </c>
      <c r="N6590">
        <f t="shared" si="205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f t="shared" si="204"/>
        <v>668.16160000000002</v>
      </c>
      <c r="N6591">
        <f t="shared" si="205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f t="shared" si="204"/>
        <v>122.71769999999999</v>
      </c>
      <c r="N6592">
        <f t="shared" si="205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f t="shared" si="204"/>
        <v>774.09779999999989</v>
      </c>
      <c r="N6593">
        <f t="shared" si="205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f t="shared" si="204"/>
        <v>848.6604000000001</v>
      </c>
      <c r="N6594">
        <f t="shared" si="205"/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f t="shared" ref="M6595:M6658" si="206">D6595*E6595</f>
        <v>1192.404</v>
      </c>
      <c r="N6595">
        <f t="shared" ref="N6595:N6658" si="207">D6595-M6595</f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f t="shared" si="206"/>
        <v>201.16579999999999</v>
      </c>
      <c r="N6596">
        <f t="shared" si="207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f t="shared" si="206"/>
        <v>120.06479999999999</v>
      </c>
      <c r="N6597">
        <f t="shared" si="207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f t="shared" si="206"/>
        <v>332.22540000000004</v>
      </c>
      <c r="N6598">
        <f t="shared" si="207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f t="shared" si="206"/>
        <v>304.01799999999997</v>
      </c>
      <c r="N6599">
        <f t="shared" si="207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f t="shared" si="206"/>
        <v>117.46799999999999</v>
      </c>
      <c r="N6600">
        <f t="shared" si="207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f t="shared" si="206"/>
        <v>231.95749999999998</v>
      </c>
      <c r="N6601">
        <f t="shared" si="207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f t="shared" si="206"/>
        <v>399.24239999999998</v>
      </c>
      <c r="N6602">
        <f t="shared" si="207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f t="shared" si="206"/>
        <v>67.702600000000004</v>
      </c>
      <c r="N6603">
        <f t="shared" si="207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f t="shared" si="206"/>
        <v>96.76169999999999</v>
      </c>
      <c r="N6604">
        <f t="shared" si="207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f t="shared" si="206"/>
        <v>1345.1352000000002</v>
      </c>
      <c r="N6605">
        <f t="shared" si="207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f t="shared" si="206"/>
        <v>530.71900000000005</v>
      </c>
      <c r="N6606">
        <f t="shared" si="207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f t="shared" si="206"/>
        <v>1738.4015999999999</v>
      </c>
      <c r="N6607">
        <f t="shared" si="207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f t="shared" si="206"/>
        <v>104.28</v>
      </c>
      <c r="N6608">
        <f t="shared" si="207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f t="shared" si="206"/>
        <v>1258.4256</v>
      </c>
      <c r="N6609">
        <f t="shared" si="207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f t="shared" si="206"/>
        <v>255.92100000000002</v>
      </c>
      <c r="N6610">
        <f t="shared" si="207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f t="shared" si="206"/>
        <v>196.8312</v>
      </c>
      <c r="N6611">
        <f t="shared" si="207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f t="shared" si="206"/>
        <v>1244.4848</v>
      </c>
      <c r="N6612">
        <f t="shared" si="207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f t="shared" si="206"/>
        <v>1873.2580000000003</v>
      </c>
      <c r="N6613">
        <f t="shared" si="207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f t="shared" si="206"/>
        <v>124.32959999999999</v>
      </c>
      <c r="N6614">
        <f t="shared" si="207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f t="shared" si="206"/>
        <v>247.29750000000001</v>
      </c>
      <c r="N6615">
        <f t="shared" si="207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f t="shared" si="206"/>
        <v>243.44400000000002</v>
      </c>
      <c r="N6616">
        <f t="shared" si="207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f t="shared" si="206"/>
        <v>1853.1590999999999</v>
      </c>
      <c r="N6617">
        <f t="shared" si="207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f t="shared" si="206"/>
        <v>1004.7544</v>
      </c>
      <c r="N6618">
        <f t="shared" si="207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f t="shared" si="206"/>
        <v>30.133499999999998</v>
      </c>
      <c r="N6619">
        <f t="shared" si="207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f t="shared" si="206"/>
        <v>1142.6351999999999</v>
      </c>
      <c r="N6620">
        <f t="shared" si="207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f t="shared" si="206"/>
        <v>152.06659999999999</v>
      </c>
      <c r="N6621">
        <f t="shared" si="207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f t="shared" si="206"/>
        <v>971.68760000000009</v>
      </c>
      <c r="N6622">
        <f t="shared" si="207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f t="shared" si="206"/>
        <v>617.52460000000008</v>
      </c>
      <c r="N6623">
        <f t="shared" si="207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f t="shared" si="206"/>
        <v>174.69839999999999</v>
      </c>
      <c r="N6624">
        <f t="shared" si="207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f t="shared" si="206"/>
        <v>1042.0829999999999</v>
      </c>
      <c r="N6625">
        <f t="shared" si="207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f t="shared" si="206"/>
        <v>445.37920000000008</v>
      </c>
      <c r="N6626">
        <f t="shared" si="207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f t="shared" si="206"/>
        <v>835.43000000000006</v>
      </c>
      <c r="N6627">
        <f t="shared" si="207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f t="shared" si="206"/>
        <v>306.25540000000001</v>
      </c>
      <c r="N6628">
        <f t="shared" si="207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f t="shared" si="206"/>
        <v>1410.4176</v>
      </c>
      <c r="N6629">
        <f t="shared" si="207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f t="shared" si="206"/>
        <v>1036.1347000000001</v>
      </c>
      <c r="N6630">
        <f t="shared" si="207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f t="shared" si="206"/>
        <v>47.133900000000004</v>
      </c>
      <c r="N6631">
        <f t="shared" si="207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f t="shared" si="206"/>
        <v>66.619500000000002</v>
      </c>
      <c r="N6632">
        <f t="shared" si="207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f t="shared" si="206"/>
        <v>1754.9188999999999</v>
      </c>
      <c r="N6633">
        <f t="shared" si="207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f t="shared" si="206"/>
        <v>1774.4004</v>
      </c>
      <c r="N6634">
        <f t="shared" si="207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f t="shared" si="206"/>
        <v>13.405000000000001</v>
      </c>
      <c r="N6635">
        <f t="shared" si="207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f t="shared" si="206"/>
        <v>95.783799999999999</v>
      </c>
      <c r="N6636">
        <f t="shared" si="207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f t="shared" si="206"/>
        <v>461.49599999999998</v>
      </c>
      <c r="N6637">
        <f t="shared" si="207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f t="shared" si="206"/>
        <v>1299.5385000000001</v>
      </c>
      <c r="N6638">
        <f t="shared" si="207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f t="shared" si="206"/>
        <v>279.04660000000001</v>
      </c>
      <c r="N6639">
        <f t="shared" si="207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f t="shared" si="206"/>
        <v>949.66369999999995</v>
      </c>
      <c r="N6640">
        <f t="shared" si="207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f t="shared" si="206"/>
        <v>84.580799999999996</v>
      </c>
      <c r="N6641">
        <f t="shared" si="207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f t="shared" si="206"/>
        <v>18.047900000000002</v>
      </c>
      <c r="N6642">
        <f t="shared" si="207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f t="shared" si="206"/>
        <v>92.846700000000013</v>
      </c>
      <c r="N6643">
        <f t="shared" si="207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f t="shared" si="206"/>
        <v>44.455300000000001</v>
      </c>
      <c r="N6644">
        <f t="shared" si="207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f t="shared" si="206"/>
        <v>16.224600000000002</v>
      </c>
      <c r="N6645">
        <f t="shared" si="207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f t="shared" si="206"/>
        <v>1027.7316000000001</v>
      </c>
      <c r="N6646">
        <f t="shared" si="207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f t="shared" si="206"/>
        <v>861.78</v>
      </c>
      <c r="N6647">
        <f t="shared" si="207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f t="shared" si="206"/>
        <v>235.34350000000003</v>
      </c>
      <c r="N6648">
        <f t="shared" si="207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f t="shared" si="206"/>
        <v>121.2816</v>
      </c>
      <c r="N6649">
        <f t="shared" si="207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f t="shared" si="206"/>
        <v>1231.3156000000001</v>
      </c>
      <c r="N6650">
        <f t="shared" si="207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f t="shared" si="206"/>
        <v>55.148399999999995</v>
      </c>
      <c r="N6651">
        <f t="shared" si="207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f t="shared" si="206"/>
        <v>185.50360000000001</v>
      </c>
      <c r="N6652">
        <f t="shared" si="207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f t="shared" si="206"/>
        <v>1192.6740000000002</v>
      </c>
      <c r="N6653">
        <f t="shared" si="207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f t="shared" si="206"/>
        <v>390.9402</v>
      </c>
      <c r="N6654">
        <f t="shared" si="207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f t="shared" si="206"/>
        <v>1737.8094999999998</v>
      </c>
      <c r="N6655">
        <f t="shared" si="207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f t="shared" si="206"/>
        <v>99.265600000000006</v>
      </c>
      <c r="N6656">
        <f t="shared" si="207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f t="shared" si="206"/>
        <v>79.286000000000001</v>
      </c>
      <c r="N6657">
        <f t="shared" si="207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f t="shared" si="206"/>
        <v>756.77200000000016</v>
      </c>
      <c r="N6658">
        <f t="shared" si="207"/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f t="shared" ref="M6659:M6722" si="208">D6659*E6659</f>
        <v>222.32</v>
      </c>
      <c r="N6659">
        <f t="shared" ref="N6659:N6722" si="209">D6659-M6659</f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f t="shared" si="208"/>
        <v>149.38560000000001</v>
      </c>
      <c r="N6660">
        <f t="shared" si="209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f t="shared" si="208"/>
        <v>970.47669999999994</v>
      </c>
      <c r="N6661">
        <f t="shared" si="209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f t="shared" si="208"/>
        <v>200.89680000000001</v>
      </c>
      <c r="N6662">
        <f t="shared" si="209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f t="shared" si="208"/>
        <v>530.60910000000001</v>
      </c>
      <c r="N6663">
        <f t="shared" si="209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f t="shared" si="208"/>
        <v>51.351599999999998</v>
      </c>
      <c r="N6664">
        <f t="shared" si="209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f t="shared" si="208"/>
        <v>1387.6840000000002</v>
      </c>
      <c r="N6665">
        <f t="shared" si="209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f t="shared" si="208"/>
        <v>1353.4708000000001</v>
      </c>
      <c r="N6666">
        <f t="shared" si="209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f t="shared" si="208"/>
        <v>1803.5424</v>
      </c>
      <c r="N6667">
        <f t="shared" si="209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f t="shared" si="208"/>
        <v>603.79840000000002</v>
      </c>
      <c r="N6668">
        <f t="shared" si="209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f t="shared" si="208"/>
        <v>63.832199999999993</v>
      </c>
      <c r="N6669">
        <f t="shared" si="209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f t="shared" si="208"/>
        <v>48.555700000000002</v>
      </c>
      <c r="N6670">
        <f t="shared" si="209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f t="shared" si="208"/>
        <v>378.44600000000003</v>
      </c>
      <c r="N6671">
        <f t="shared" si="209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f t="shared" si="208"/>
        <v>230.172</v>
      </c>
      <c r="N6672">
        <f t="shared" si="209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f t="shared" si="208"/>
        <v>732.92750000000001</v>
      </c>
      <c r="N6673">
        <f t="shared" si="209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f t="shared" si="208"/>
        <v>366.47600000000006</v>
      </c>
      <c r="N6674">
        <f t="shared" si="209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f t="shared" si="208"/>
        <v>793.78020000000004</v>
      </c>
      <c r="N6675">
        <f t="shared" si="209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f t="shared" si="208"/>
        <v>726.35039999999992</v>
      </c>
      <c r="N6676">
        <f t="shared" si="209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f t="shared" si="208"/>
        <v>1319.1877999999999</v>
      </c>
      <c r="N6677">
        <f t="shared" si="209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f t="shared" si="208"/>
        <v>880.19839999999999</v>
      </c>
      <c r="N6678">
        <f t="shared" si="209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f t="shared" si="208"/>
        <v>1067.4000000000001</v>
      </c>
      <c r="N6679">
        <f t="shared" si="209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f t="shared" si="208"/>
        <v>1054.7367999999999</v>
      </c>
      <c r="N6680">
        <f t="shared" si="209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f t="shared" si="208"/>
        <v>1057.3229999999999</v>
      </c>
      <c r="N6681">
        <f t="shared" si="209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f t="shared" si="208"/>
        <v>1347.2272</v>
      </c>
      <c r="N6682">
        <f t="shared" si="209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f t="shared" si="208"/>
        <v>218.70450000000002</v>
      </c>
      <c r="N6683">
        <f t="shared" si="209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f t="shared" si="208"/>
        <v>563.48099999999999</v>
      </c>
      <c r="N6684">
        <f t="shared" si="209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f t="shared" si="208"/>
        <v>675.28</v>
      </c>
      <c r="N6685">
        <f t="shared" si="209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f t="shared" si="208"/>
        <v>906.86479999999995</v>
      </c>
      <c r="N6686">
        <f t="shared" si="209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f t="shared" si="208"/>
        <v>310.77539999999999</v>
      </c>
      <c r="N6687">
        <f t="shared" si="209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f t="shared" si="208"/>
        <v>12.7523</v>
      </c>
      <c r="N6688">
        <f t="shared" si="209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f t="shared" si="208"/>
        <v>1253.3365000000001</v>
      </c>
      <c r="N6689">
        <f t="shared" si="209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f t="shared" si="208"/>
        <v>1108.0894999999998</v>
      </c>
      <c r="N6690">
        <f t="shared" si="209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f t="shared" si="208"/>
        <v>246.43799999999999</v>
      </c>
      <c r="N6691">
        <f t="shared" si="209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f t="shared" si="208"/>
        <v>50.839500000000001</v>
      </c>
      <c r="N6692">
        <f t="shared" si="209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f t="shared" si="208"/>
        <v>339.90659999999997</v>
      </c>
      <c r="N6693">
        <f t="shared" si="209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f t="shared" si="208"/>
        <v>320.9984</v>
      </c>
      <c r="N6694">
        <f t="shared" si="209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f t="shared" si="208"/>
        <v>552.87860000000001</v>
      </c>
      <c r="N6695">
        <f t="shared" si="209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f t="shared" si="208"/>
        <v>1470.5140000000001</v>
      </c>
      <c r="N6696">
        <f t="shared" si="209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f t="shared" si="208"/>
        <v>401.87560000000002</v>
      </c>
      <c r="N6697">
        <f t="shared" si="209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f t="shared" si="208"/>
        <v>831.29219999999998</v>
      </c>
      <c r="N6698">
        <f t="shared" si="209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f t="shared" si="208"/>
        <v>76.603800000000007</v>
      </c>
      <c r="N6699">
        <f t="shared" si="209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f t="shared" si="208"/>
        <v>338.32769999999999</v>
      </c>
      <c r="N6700">
        <f t="shared" si="209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f t="shared" si="208"/>
        <v>102.52440000000001</v>
      </c>
      <c r="N6701">
        <f t="shared" si="209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f t="shared" si="208"/>
        <v>168.56960000000001</v>
      </c>
      <c r="N6702">
        <f t="shared" si="209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f t="shared" si="208"/>
        <v>56.601599999999998</v>
      </c>
      <c r="N6703">
        <f t="shared" si="209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f t="shared" si="208"/>
        <v>1476.0160000000001</v>
      </c>
      <c r="N6704">
        <f t="shared" si="209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f t="shared" si="208"/>
        <v>38.198799999999999</v>
      </c>
      <c r="N6705">
        <f t="shared" si="209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f t="shared" si="208"/>
        <v>833.88959999999997</v>
      </c>
      <c r="N6706">
        <f t="shared" si="209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f t="shared" si="208"/>
        <v>8.5820000000000007</v>
      </c>
      <c r="N6707">
        <f t="shared" si="209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f t="shared" si="208"/>
        <v>1220.7520999999999</v>
      </c>
      <c r="N6708">
        <f t="shared" si="209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f t="shared" si="208"/>
        <v>874.02059999999994</v>
      </c>
      <c r="N6709">
        <f t="shared" si="209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f t="shared" si="208"/>
        <v>19.232200000000002</v>
      </c>
      <c r="N6710">
        <f t="shared" si="209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f t="shared" si="208"/>
        <v>90.716800000000006</v>
      </c>
      <c r="N6711">
        <f t="shared" si="209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f t="shared" si="208"/>
        <v>353.92600000000004</v>
      </c>
      <c r="N6712">
        <f t="shared" si="209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f t="shared" si="208"/>
        <v>1248.9282000000001</v>
      </c>
      <c r="N6713">
        <f t="shared" si="209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f t="shared" si="208"/>
        <v>1149.412</v>
      </c>
      <c r="N6714">
        <f t="shared" si="209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f t="shared" si="208"/>
        <v>850.55499999999995</v>
      </c>
      <c r="N6715">
        <f t="shared" si="209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f t="shared" si="208"/>
        <v>440.18159999999995</v>
      </c>
      <c r="N6716">
        <f t="shared" si="209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f t="shared" si="208"/>
        <v>99.028499999999994</v>
      </c>
      <c r="N6717">
        <f t="shared" si="209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f t="shared" si="208"/>
        <v>125.68080000000002</v>
      </c>
      <c r="N6718">
        <f t="shared" si="209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f t="shared" si="208"/>
        <v>434.16359999999997</v>
      </c>
      <c r="N6719">
        <f t="shared" si="209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f t="shared" si="208"/>
        <v>1016.2080000000001</v>
      </c>
      <c r="N6720">
        <f t="shared" si="209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f t="shared" si="208"/>
        <v>1283.8848</v>
      </c>
      <c r="N6721">
        <f t="shared" si="209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f t="shared" si="208"/>
        <v>595.8904</v>
      </c>
      <c r="N6722">
        <f t="shared" si="209"/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f t="shared" ref="M6723:M6786" si="210">D6723*E6723</f>
        <v>518.08480000000009</v>
      </c>
      <c r="N6723">
        <f t="shared" ref="N6723:N6786" si="211">D6723-M6723</f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f t="shared" si="210"/>
        <v>83.690999999999988</v>
      </c>
      <c r="N6724">
        <f t="shared" si="211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f t="shared" si="210"/>
        <v>1110.3847000000001</v>
      </c>
      <c r="N6725">
        <f t="shared" si="211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f t="shared" si="210"/>
        <v>1138.2267999999999</v>
      </c>
      <c r="N6726">
        <f t="shared" si="211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f t="shared" si="210"/>
        <v>1729.6510000000001</v>
      </c>
      <c r="N6727">
        <f t="shared" si="211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f t="shared" si="210"/>
        <v>1505.5987000000002</v>
      </c>
      <c r="N6728">
        <f t="shared" si="211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f t="shared" si="210"/>
        <v>77.731499999999997</v>
      </c>
      <c r="N6729">
        <f t="shared" si="211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f t="shared" si="210"/>
        <v>55.198800000000006</v>
      </c>
      <c r="N6730">
        <f t="shared" si="211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f t="shared" si="210"/>
        <v>1339.6175999999998</v>
      </c>
      <c r="N6731">
        <f t="shared" si="211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f t="shared" si="210"/>
        <v>972.005</v>
      </c>
      <c r="N6732">
        <f t="shared" si="211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f t="shared" si="210"/>
        <v>375.52839999999998</v>
      </c>
      <c r="N6733">
        <f t="shared" si="211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f t="shared" si="210"/>
        <v>788.7527</v>
      </c>
      <c r="N6734">
        <f t="shared" si="211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f t="shared" si="210"/>
        <v>36.211999999999996</v>
      </c>
      <c r="N6735">
        <f t="shared" si="211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f t="shared" si="210"/>
        <v>7.2912000000000008</v>
      </c>
      <c r="N6736">
        <f t="shared" si="211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f t="shared" si="210"/>
        <v>47.667200000000001</v>
      </c>
      <c r="N6737">
        <f t="shared" si="211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f t="shared" si="210"/>
        <v>1009.3150000000001</v>
      </c>
      <c r="N6738">
        <f t="shared" si="211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f t="shared" si="210"/>
        <v>1868.7629999999999</v>
      </c>
      <c r="N6739">
        <f t="shared" si="211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f t="shared" si="210"/>
        <v>584.74400000000003</v>
      </c>
      <c r="N6740">
        <f t="shared" si="211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f t="shared" si="210"/>
        <v>152.03299999999999</v>
      </c>
      <c r="N6741">
        <f t="shared" si="211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f t="shared" si="210"/>
        <v>932.48399999999992</v>
      </c>
      <c r="N6742">
        <f t="shared" si="211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f t="shared" si="210"/>
        <v>167.82080000000002</v>
      </c>
      <c r="N6743">
        <f t="shared" si="211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f t="shared" si="210"/>
        <v>100.4492</v>
      </c>
      <c r="N6744">
        <f t="shared" si="211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f t="shared" si="210"/>
        <v>212.46020000000001</v>
      </c>
      <c r="N6745">
        <f t="shared" si="211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f t="shared" si="210"/>
        <v>0</v>
      </c>
      <c r="N6746">
        <f t="shared" si="211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f t="shared" si="210"/>
        <v>347.37849999999997</v>
      </c>
      <c r="N6747">
        <f t="shared" si="211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f t="shared" si="210"/>
        <v>1321.2107000000001</v>
      </c>
      <c r="N6748">
        <f t="shared" si="211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f t="shared" si="210"/>
        <v>360.67750000000001</v>
      </c>
      <c r="N6749">
        <f t="shared" si="211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f t="shared" si="210"/>
        <v>2084.3424</v>
      </c>
      <c r="N6750">
        <f t="shared" si="211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f t="shared" si="210"/>
        <v>219.19299999999998</v>
      </c>
      <c r="N6751">
        <f t="shared" si="211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f t="shared" si="210"/>
        <v>1178.8881000000001</v>
      </c>
      <c r="N6752">
        <f t="shared" si="211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f t="shared" si="210"/>
        <v>1349.4124000000002</v>
      </c>
      <c r="N6753">
        <f t="shared" si="211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f t="shared" si="210"/>
        <v>146.09349999999998</v>
      </c>
      <c r="N6754">
        <f t="shared" si="211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f t="shared" si="210"/>
        <v>1938.1436999999999</v>
      </c>
      <c r="N6755">
        <f t="shared" si="211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f t="shared" si="210"/>
        <v>46.762799999999999</v>
      </c>
      <c r="N6756">
        <f t="shared" si="211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f t="shared" si="210"/>
        <v>278.4375</v>
      </c>
      <c r="N6757">
        <f t="shared" si="211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f t="shared" si="210"/>
        <v>1039.1509000000001</v>
      </c>
      <c r="N6758">
        <f t="shared" si="211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f t="shared" si="210"/>
        <v>493.63490000000002</v>
      </c>
      <c r="N6759">
        <f t="shared" si="211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f t="shared" si="210"/>
        <v>39.892400000000002</v>
      </c>
      <c r="N6760">
        <f t="shared" si="211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f t="shared" si="210"/>
        <v>880.42790000000002</v>
      </c>
      <c r="N6761">
        <f t="shared" si="211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f t="shared" si="210"/>
        <v>909.5408000000001</v>
      </c>
      <c r="N6762">
        <f t="shared" si="211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f t="shared" si="210"/>
        <v>528.4</v>
      </c>
      <c r="N6763">
        <f t="shared" si="211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f t="shared" si="210"/>
        <v>548.42039999999997</v>
      </c>
      <c r="N6764">
        <f t="shared" si="211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f t="shared" si="210"/>
        <v>901.18799999999999</v>
      </c>
      <c r="N6765">
        <f t="shared" si="211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f t="shared" si="210"/>
        <v>376.21229999999997</v>
      </c>
      <c r="N6766">
        <f t="shared" si="211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f t="shared" si="210"/>
        <v>1196.8900000000001</v>
      </c>
      <c r="N6767">
        <f t="shared" si="211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f t="shared" si="210"/>
        <v>692.75159999999994</v>
      </c>
      <c r="N6768">
        <f t="shared" si="211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f t="shared" si="210"/>
        <v>84.848799999999997</v>
      </c>
      <c r="N6769">
        <f t="shared" si="211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f t="shared" si="210"/>
        <v>337.83930000000004</v>
      </c>
      <c r="N6770">
        <f t="shared" si="211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f t="shared" si="210"/>
        <v>1437.3988000000002</v>
      </c>
      <c r="N6771">
        <f t="shared" si="211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f t="shared" si="210"/>
        <v>4.0039999999999996</v>
      </c>
      <c r="N6772">
        <f t="shared" si="211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f t="shared" si="210"/>
        <v>894.95360000000005</v>
      </c>
      <c r="N6773">
        <f t="shared" si="211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f t="shared" si="210"/>
        <v>1024.5185999999999</v>
      </c>
      <c r="N6774">
        <f t="shared" si="211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f t="shared" si="210"/>
        <v>749.846</v>
      </c>
      <c r="N6775">
        <f t="shared" si="211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f t="shared" si="210"/>
        <v>1386.624</v>
      </c>
      <c r="N6776">
        <f t="shared" si="211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f t="shared" si="210"/>
        <v>1495.7241000000001</v>
      </c>
      <c r="N6777">
        <f t="shared" si="211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f t="shared" si="210"/>
        <v>154.1885</v>
      </c>
      <c r="N6778">
        <f t="shared" si="211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f t="shared" si="210"/>
        <v>21.506500000000003</v>
      </c>
      <c r="N6779">
        <f t="shared" si="211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f t="shared" si="210"/>
        <v>59.333400000000005</v>
      </c>
      <c r="N6780">
        <f t="shared" si="211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f t="shared" si="210"/>
        <v>379.54239999999999</v>
      </c>
      <c r="N6781">
        <f t="shared" si="211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f t="shared" si="210"/>
        <v>185.33279999999999</v>
      </c>
      <c r="N6782">
        <f t="shared" si="211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f t="shared" si="210"/>
        <v>631.80180000000007</v>
      </c>
      <c r="N6783">
        <f t="shared" si="211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f t="shared" si="210"/>
        <v>158.57590000000002</v>
      </c>
      <c r="N6784">
        <f t="shared" si="211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f t="shared" si="210"/>
        <v>1620.4757999999999</v>
      </c>
      <c r="N6785">
        <f t="shared" si="211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f t="shared" si="210"/>
        <v>439.85759999999999</v>
      </c>
      <c r="N6786">
        <f t="shared" si="211"/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f t="shared" ref="M6787:M6850" si="212">D6787*E6787</f>
        <v>515.23919999999998</v>
      </c>
      <c r="N6787">
        <f t="shared" ref="N6787:N6850" si="213">D6787-M6787</f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f t="shared" si="212"/>
        <v>1359.2495999999999</v>
      </c>
      <c r="N6788">
        <f t="shared" si="213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f t="shared" si="212"/>
        <v>43.048200000000001</v>
      </c>
      <c r="N6789">
        <f t="shared" si="213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f t="shared" si="212"/>
        <v>149.03800000000001</v>
      </c>
      <c r="N6790">
        <f t="shared" si="213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f t="shared" si="212"/>
        <v>152.55100000000002</v>
      </c>
      <c r="N6791">
        <f t="shared" si="213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f t="shared" si="212"/>
        <v>600.11770000000001</v>
      </c>
      <c r="N6792">
        <f t="shared" si="213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f t="shared" si="212"/>
        <v>167.0256</v>
      </c>
      <c r="N6793">
        <f t="shared" si="213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f t="shared" si="212"/>
        <v>834.6332000000001</v>
      </c>
      <c r="N6794">
        <f t="shared" si="213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f t="shared" si="212"/>
        <v>465.20100000000002</v>
      </c>
      <c r="N6795">
        <f t="shared" si="213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f t="shared" si="212"/>
        <v>105.81059999999999</v>
      </c>
      <c r="N6796">
        <f t="shared" si="213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f t="shared" si="212"/>
        <v>684.09119999999996</v>
      </c>
      <c r="N6797">
        <f t="shared" si="213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f t="shared" si="212"/>
        <v>757.41589999999997</v>
      </c>
      <c r="N6798">
        <f t="shared" si="213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f t="shared" si="212"/>
        <v>1397.4064999999998</v>
      </c>
      <c r="N6799">
        <f t="shared" si="213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f t="shared" si="212"/>
        <v>1228.0065999999999</v>
      </c>
      <c r="N6800">
        <f t="shared" si="213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f t="shared" si="212"/>
        <v>1947.1746000000001</v>
      </c>
      <c r="N6801">
        <f t="shared" si="213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f t="shared" si="212"/>
        <v>116.2089</v>
      </c>
      <c r="N6802">
        <f t="shared" si="213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f t="shared" si="212"/>
        <v>1477.692</v>
      </c>
      <c r="N6803">
        <f t="shared" si="213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f t="shared" si="212"/>
        <v>1676.9382000000001</v>
      </c>
      <c r="N6804">
        <f t="shared" si="213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f t="shared" si="212"/>
        <v>309.97000000000003</v>
      </c>
      <c r="N6805">
        <f t="shared" si="213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f t="shared" si="212"/>
        <v>1782.7081000000001</v>
      </c>
      <c r="N6806">
        <f t="shared" si="213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f t="shared" si="212"/>
        <v>344.36290000000002</v>
      </c>
      <c r="N6807">
        <f t="shared" si="213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f t="shared" si="212"/>
        <v>63.284399999999998</v>
      </c>
      <c r="N6808">
        <f t="shared" si="213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f t="shared" si="212"/>
        <v>1444.8384000000001</v>
      </c>
      <c r="N6809">
        <f t="shared" si="213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f t="shared" si="212"/>
        <v>738.00980000000004</v>
      </c>
      <c r="N6810">
        <f t="shared" si="213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f t="shared" si="212"/>
        <v>507.95470000000006</v>
      </c>
      <c r="N6811">
        <f t="shared" si="213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f t="shared" si="212"/>
        <v>642.19680000000005</v>
      </c>
      <c r="N6812">
        <f t="shared" si="213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f t="shared" si="212"/>
        <v>1384.9962999999998</v>
      </c>
      <c r="N6813">
        <f t="shared" si="213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f t="shared" si="212"/>
        <v>1597.626</v>
      </c>
      <c r="N6814">
        <f t="shared" si="213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f t="shared" si="212"/>
        <v>67.647000000000006</v>
      </c>
      <c r="N6815">
        <f t="shared" si="213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f t="shared" si="212"/>
        <v>385.55039999999997</v>
      </c>
      <c r="N6816">
        <f t="shared" si="213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f t="shared" si="212"/>
        <v>0</v>
      </c>
      <c r="N6817">
        <f t="shared" si="213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f t="shared" si="212"/>
        <v>191.11399999999998</v>
      </c>
      <c r="N6818">
        <f t="shared" si="213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f t="shared" si="212"/>
        <v>274.66499999999996</v>
      </c>
      <c r="N6819">
        <f t="shared" si="213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f t="shared" si="212"/>
        <v>828.33600000000001</v>
      </c>
      <c r="N6820">
        <f t="shared" si="213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f t="shared" si="212"/>
        <v>514.63720000000001</v>
      </c>
      <c r="N6821">
        <f t="shared" si="213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f t="shared" si="212"/>
        <v>1016.2516000000001</v>
      </c>
      <c r="N6822">
        <f t="shared" si="213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f t="shared" si="212"/>
        <v>1606.5621000000001</v>
      </c>
      <c r="N6823">
        <f t="shared" si="213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f t="shared" si="212"/>
        <v>1379.4244999999999</v>
      </c>
      <c r="N6824">
        <f t="shared" si="213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f t="shared" si="212"/>
        <v>95.16040000000001</v>
      </c>
      <c r="N6825">
        <f t="shared" si="213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f t="shared" si="212"/>
        <v>541.81399999999996</v>
      </c>
      <c r="N6826">
        <f t="shared" si="213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f t="shared" si="212"/>
        <v>141.91600000000003</v>
      </c>
      <c r="N6827">
        <f t="shared" si="213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f t="shared" si="212"/>
        <v>1032.7448999999999</v>
      </c>
      <c r="N6828">
        <f t="shared" si="213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f t="shared" si="212"/>
        <v>1087.809</v>
      </c>
      <c r="N6829">
        <f t="shared" si="213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f t="shared" si="212"/>
        <v>27.863900000000001</v>
      </c>
      <c r="N6830">
        <f t="shared" si="213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f t="shared" si="212"/>
        <v>1199.6358</v>
      </c>
      <c r="N6831">
        <f t="shared" si="213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f t="shared" si="212"/>
        <v>801.58680000000004</v>
      </c>
      <c r="N6832">
        <f t="shared" si="213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f t="shared" si="212"/>
        <v>17.092000000000002</v>
      </c>
      <c r="N6833">
        <f t="shared" si="213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f t="shared" si="212"/>
        <v>969.59500000000003</v>
      </c>
      <c r="N6834">
        <f t="shared" si="213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f t="shared" si="212"/>
        <v>364.76150000000001</v>
      </c>
      <c r="N6835">
        <f t="shared" si="213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f t="shared" si="212"/>
        <v>311.98</v>
      </c>
      <c r="N6836">
        <f t="shared" si="213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f t="shared" si="212"/>
        <v>1333.5399000000002</v>
      </c>
      <c r="N6837">
        <f t="shared" si="213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f t="shared" si="212"/>
        <v>15.6328</v>
      </c>
      <c r="N6838">
        <f t="shared" si="213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f t="shared" si="212"/>
        <v>1364.6790000000001</v>
      </c>
      <c r="N6839">
        <f t="shared" si="213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f t="shared" si="212"/>
        <v>1321.6134</v>
      </c>
      <c r="N6840">
        <f t="shared" si="213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f t="shared" si="212"/>
        <v>1766.26</v>
      </c>
      <c r="N6841">
        <f t="shared" si="213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f t="shared" si="212"/>
        <v>172.94970000000001</v>
      </c>
      <c r="N6842">
        <f t="shared" si="213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f t="shared" si="212"/>
        <v>82.861399999999989</v>
      </c>
      <c r="N6843">
        <f t="shared" si="213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f t="shared" si="212"/>
        <v>95.426100000000019</v>
      </c>
      <c r="N6844">
        <f t="shared" si="213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f t="shared" si="212"/>
        <v>687.94960000000003</v>
      </c>
      <c r="N6845">
        <f t="shared" si="213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f t="shared" si="212"/>
        <v>1068.1783999999998</v>
      </c>
      <c r="N6846">
        <f t="shared" si="213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f t="shared" si="212"/>
        <v>522.12600000000009</v>
      </c>
      <c r="N6847">
        <f t="shared" si="213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f t="shared" si="212"/>
        <v>473.83799999999997</v>
      </c>
      <c r="N6848">
        <f t="shared" si="213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f t="shared" si="212"/>
        <v>326.06639999999999</v>
      </c>
      <c r="N6849">
        <f t="shared" si="213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f t="shared" si="212"/>
        <v>1049.3088</v>
      </c>
      <c r="N6850">
        <f t="shared" si="213"/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f t="shared" ref="M6851:M6914" si="214">D6851*E6851</f>
        <v>117.82</v>
      </c>
      <c r="N6851">
        <f t="shared" ref="N6851:N6914" si="215">D6851-M6851</f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f t="shared" si="214"/>
        <v>1470.3744000000002</v>
      </c>
      <c r="N6852">
        <f t="shared" si="215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f t="shared" si="214"/>
        <v>243.29430000000002</v>
      </c>
      <c r="N6853">
        <f t="shared" si="215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f t="shared" si="214"/>
        <v>1065.9576</v>
      </c>
      <c r="N6854">
        <f t="shared" si="215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f t="shared" si="214"/>
        <v>1645.9813999999999</v>
      </c>
      <c r="N6855">
        <f t="shared" si="215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f t="shared" si="214"/>
        <v>925.28800000000001</v>
      </c>
      <c r="N6856">
        <f t="shared" si="215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f t="shared" si="214"/>
        <v>279.27460000000002</v>
      </c>
      <c r="N6857">
        <f t="shared" si="215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f t="shared" si="214"/>
        <v>379.05119999999999</v>
      </c>
      <c r="N6858">
        <f t="shared" si="215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f t="shared" si="214"/>
        <v>1944.0291</v>
      </c>
      <c r="N6859">
        <f t="shared" si="215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f t="shared" si="214"/>
        <v>1151.5052000000001</v>
      </c>
      <c r="N6860">
        <f t="shared" si="215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f t="shared" si="214"/>
        <v>1429.1579999999999</v>
      </c>
      <c r="N6861">
        <f t="shared" si="215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f t="shared" si="214"/>
        <v>341.2</v>
      </c>
      <c r="N6862">
        <f t="shared" si="215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f t="shared" si="214"/>
        <v>1328.0339999999999</v>
      </c>
      <c r="N6863">
        <f t="shared" si="215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f t="shared" si="214"/>
        <v>711.86849999999993</v>
      </c>
      <c r="N6864">
        <f t="shared" si="215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f t="shared" si="214"/>
        <v>956.44119999999998</v>
      </c>
      <c r="N6865">
        <f t="shared" si="215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f t="shared" si="214"/>
        <v>355.93919999999997</v>
      </c>
      <c r="N6866">
        <f t="shared" si="215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f t="shared" si="214"/>
        <v>1062.7947000000001</v>
      </c>
      <c r="N6867">
        <f t="shared" si="215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f t="shared" si="214"/>
        <v>1473.0295000000001</v>
      </c>
      <c r="N6868">
        <f t="shared" si="215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f t="shared" si="214"/>
        <v>198.91439999999997</v>
      </c>
      <c r="N6869">
        <f t="shared" si="215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f t="shared" si="214"/>
        <v>870.36720000000003</v>
      </c>
      <c r="N6870">
        <f t="shared" si="215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f t="shared" si="214"/>
        <v>1035.357</v>
      </c>
      <c r="N6871">
        <f t="shared" si="215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f t="shared" si="214"/>
        <v>191.00549999999998</v>
      </c>
      <c r="N6872">
        <f t="shared" si="215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f t="shared" si="214"/>
        <v>211.37620000000001</v>
      </c>
      <c r="N6873">
        <f t="shared" si="215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f t="shared" si="214"/>
        <v>534.99249999999995</v>
      </c>
      <c r="N6874">
        <f t="shared" si="215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f t="shared" si="214"/>
        <v>365.16919999999999</v>
      </c>
      <c r="N6875">
        <f t="shared" si="215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f t="shared" si="214"/>
        <v>274.15010000000001</v>
      </c>
      <c r="N6876">
        <f t="shared" si="215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f t="shared" si="214"/>
        <v>168.73179999999999</v>
      </c>
      <c r="N6877">
        <f t="shared" si="215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f t="shared" si="214"/>
        <v>141.00749999999999</v>
      </c>
      <c r="N6878">
        <f t="shared" si="215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f t="shared" si="214"/>
        <v>963.45600000000002</v>
      </c>
      <c r="N6879">
        <f t="shared" si="215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f t="shared" si="214"/>
        <v>1430.2432000000001</v>
      </c>
      <c r="N6880">
        <f t="shared" si="215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f t="shared" si="214"/>
        <v>466.92480000000006</v>
      </c>
      <c r="N6881">
        <f t="shared" si="215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f t="shared" si="214"/>
        <v>760.70339999999999</v>
      </c>
      <c r="N6882">
        <f t="shared" si="215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f t="shared" si="214"/>
        <v>1238.9622999999999</v>
      </c>
      <c r="N6883">
        <f t="shared" si="215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f t="shared" si="214"/>
        <v>1855.9031</v>
      </c>
      <c r="N6884">
        <f t="shared" si="215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f t="shared" si="214"/>
        <v>356.24610000000001</v>
      </c>
      <c r="N6885">
        <f t="shared" si="215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f t="shared" si="214"/>
        <v>1392.028</v>
      </c>
      <c r="N6886">
        <f t="shared" si="215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f t="shared" si="214"/>
        <v>1013.4474000000001</v>
      </c>
      <c r="N6887">
        <f t="shared" si="215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f t="shared" si="214"/>
        <v>1419.135</v>
      </c>
      <c r="N6888">
        <f t="shared" si="215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f t="shared" si="214"/>
        <v>38.472799999999999</v>
      </c>
      <c r="N6889">
        <f t="shared" si="215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f t="shared" si="214"/>
        <v>1290.8336000000002</v>
      </c>
      <c r="N6890">
        <f t="shared" si="215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f t="shared" si="214"/>
        <v>1273.374</v>
      </c>
      <c r="N6891">
        <f t="shared" si="215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f t="shared" si="214"/>
        <v>387.75510000000003</v>
      </c>
      <c r="N6892">
        <f t="shared" si="215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f t="shared" si="214"/>
        <v>458.59729999999996</v>
      </c>
      <c r="N6893">
        <f t="shared" si="215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f t="shared" si="214"/>
        <v>99.279499999999999</v>
      </c>
      <c r="N6894">
        <f t="shared" si="215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f t="shared" si="214"/>
        <v>438.08249999999998</v>
      </c>
      <c r="N6895">
        <f t="shared" si="215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f t="shared" si="214"/>
        <v>368.44640000000004</v>
      </c>
      <c r="N6896">
        <f t="shared" si="215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f t="shared" si="214"/>
        <v>604.74149999999997</v>
      </c>
      <c r="N6897">
        <f t="shared" si="215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f t="shared" si="214"/>
        <v>81.954400000000007</v>
      </c>
      <c r="N6898">
        <f t="shared" si="215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f t="shared" si="214"/>
        <v>668.71599999999989</v>
      </c>
      <c r="N6899">
        <f t="shared" si="215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f t="shared" si="214"/>
        <v>365.83930000000004</v>
      </c>
      <c r="N6900">
        <f t="shared" si="215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f t="shared" si="214"/>
        <v>283.81439999999998</v>
      </c>
      <c r="N6901">
        <f t="shared" si="215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f t="shared" si="214"/>
        <v>122.32290000000002</v>
      </c>
      <c r="N6902">
        <f t="shared" si="215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f t="shared" si="214"/>
        <v>979.58199999999999</v>
      </c>
      <c r="N6903">
        <f t="shared" si="215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f t="shared" si="214"/>
        <v>306.36799999999999</v>
      </c>
      <c r="N6904">
        <f t="shared" si="215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f t="shared" si="214"/>
        <v>1478.1663000000001</v>
      </c>
      <c r="N6905">
        <f t="shared" si="215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f t="shared" si="214"/>
        <v>1373.9740000000002</v>
      </c>
      <c r="N6906">
        <f t="shared" si="215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f t="shared" si="214"/>
        <v>397.49440000000004</v>
      </c>
      <c r="N6907">
        <f t="shared" si="215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f t="shared" si="214"/>
        <v>796.46910000000003</v>
      </c>
      <c r="N6908">
        <f t="shared" si="215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f t="shared" si="214"/>
        <v>481.51949999999994</v>
      </c>
      <c r="N6909">
        <f t="shared" si="215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f t="shared" si="214"/>
        <v>998.68749999999989</v>
      </c>
      <c r="N6910">
        <f t="shared" si="215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f t="shared" si="214"/>
        <v>903.1662</v>
      </c>
      <c r="N6911">
        <f t="shared" si="215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f t="shared" si="214"/>
        <v>205.488</v>
      </c>
      <c r="N6912">
        <f t="shared" si="215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f t="shared" si="214"/>
        <v>1053.98</v>
      </c>
      <c r="N6913">
        <f t="shared" si="215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f t="shared" si="214"/>
        <v>103.1769</v>
      </c>
      <c r="N6914">
        <f t="shared" si="215"/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f t="shared" ref="M6915:M6978" si="216">D6915*E6915</f>
        <v>981.21749999999997</v>
      </c>
      <c r="N6915">
        <f t="shared" ref="N6915:N6978" si="217">D6915-M6915</f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f t="shared" si="216"/>
        <v>22.940500000000004</v>
      </c>
      <c r="N6916">
        <f t="shared" si="217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f t="shared" si="216"/>
        <v>95.021999999999991</v>
      </c>
      <c r="N6917">
        <f t="shared" si="217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f t="shared" si="216"/>
        <v>322.70550000000003</v>
      </c>
      <c r="N6918">
        <f t="shared" si="217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f t="shared" si="216"/>
        <v>1264.816</v>
      </c>
      <c r="N6919">
        <f t="shared" si="217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f t="shared" si="216"/>
        <v>422.66609999999997</v>
      </c>
      <c r="N6920">
        <f t="shared" si="217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f t="shared" si="216"/>
        <v>344.56100000000004</v>
      </c>
      <c r="N6921">
        <f t="shared" si="217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f t="shared" si="216"/>
        <v>297.17899999999997</v>
      </c>
      <c r="N6922">
        <f t="shared" si="217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f t="shared" si="216"/>
        <v>367.85200000000003</v>
      </c>
      <c r="N6923">
        <f t="shared" si="217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f t="shared" si="216"/>
        <v>1926.6849999999999</v>
      </c>
      <c r="N6924">
        <f t="shared" si="217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f t="shared" si="216"/>
        <v>1638.3120000000001</v>
      </c>
      <c r="N6925">
        <f t="shared" si="217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f t="shared" si="216"/>
        <v>103.44709999999999</v>
      </c>
      <c r="N6926">
        <f t="shared" si="217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f t="shared" si="216"/>
        <v>41.356000000000002</v>
      </c>
      <c r="N6927">
        <f t="shared" si="217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f t="shared" si="216"/>
        <v>888.02879999999993</v>
      </c>
      <c r="N6928">
        <f t="shared" si="217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f t="shared" si="216"/>
        <v>313.4751</v>
      </c>
      <c r="N6929">
        <f t="shared" si="217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f t="shared" si="216"/>
        <v>687.54970000000003</v>
      </c>
      <c r="N6930">
        <f t="shared" si="217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f t="shared" si="216"/>
        <v>840.38829999999996</v>
      </c>
      <c r="N6931">
        <f t="shared" si="217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f t="shared" si="216"/>
        <v>1118.9367</v>
      </c>
      <c r="N6932">
        <f t="shared" si="217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f t="shared" si="216"/>
        <v>280.39229999999998</v>
      </c>
      <c r="N6933">
        <f t="shared" si="217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f t="shared" si="216"/>
        <v>1301.0898999999999</v>
      </c>
      <c r="N6934">
        <f t="shared" si="217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f t="shared" si="216"/>
        <v>735.71</v>
      </c>
      <c r="N6935">
        <f t="shared" si="217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f t="shared" si="216"/>
        <v>636.42599999999993</v>
      </c>
      <c r="N6936">
        <f t="shared" si="217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f t="shared" si="216"/>
        <v>342.38099999999997</v>
      </c>
      <c r="N6937">
        <f t="shared" si="217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f t="shared" si="216"/>
        <v>1403.5281</v>
      </c>
      <c r="N6938">
        <f t="shared" si="217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f t="shared" si="216"/>
        <v>178.33959999999999</v>
      </c>
      <c r="N6939">
        <f t="shared" si="217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f t="shared" si="216"/>
        <v>186.315</v>
      </c>
      <c r="N6940">
        <f t="shared" si="217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f t="shared" si="216"/>
        <v>1323.0496000000001</v>
      </c>
      <c r="N6941">
        <f t="shared" si="217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f t="shared" si="216"/>
        <v>1127.6371000000001</v>
      </c>
      <c r="N6942">
        <f t="shared" si="217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f t="shared" si="216"/>
        <v>589.71199999999999</v>
      </c>
      <c r="N6943">
        <f t="shared" si="217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f t="shared" si="216"/>
        <v>742.6</v>
      </c>
      <c r="N6944">
        <f t="shared" si="217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f t="shared" si="216"/>
        <v>455.54730000000001</v>
      </c>
      <c r="N6945">
        <f t="shared" si="217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f t="shared" si="216"/>
        <v>186.41420000000002</v>
      </c>
      <c r="N6946">
        <f t="shared" si="217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f t="shared" si="216"/>
        <v>462.68430000000001</v>
      </c>
      <c r="N6947">
        <f t="shared" si="217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f t="shared" si="216"/>
        <v>183.07079999999999</v>
      </c>
      <c r="N6948">
        <f t="shared" si="217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f t="shared" si="216"/>
        <v>417.29939999999999</v>
      </c>
      <c r="N6949">
        <f t="shared" si="217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f t="shared" si="216"/>
        <v>894.25019999999995</v>
      </c>
      <c r="N6950">
        <f t="shared" si="217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f t="shared" si="216"/>
        <v>837.93280000000004</v>
      </c>
      <c r="N6951">
        <f t="shared" si="217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f t="shared" si="216"/>
        <v>2426.1950000000002</v>
      </c>
      <c r="N6952">
        <f t="shared" si="217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f t="shared" si="216"/>
        <v>1288.3454999999999</v>
      </c>
      <c r="N6953">
        <f t="shared" si="217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f t="shared" si="216"/>
        <v>1754.5352</v>
      </c>
      <c r="N6954">
        <f t="shared" si="217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f t="shared" si="216"/>
        <v>1195.4911999999999</v>
      </c>
      <c r="N6955">
        <f t="shared" si="217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f t="shared" si="216"/>
        <v>467.32560000000007</v>
      </c>
      <c r="N6956">
        <f t="shared" si="217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f t="shared" si="216"/>
        <v>32.4634</v>
      </c>
      <c r="N6957">
        <f t="shared" si="217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f t="shared" si="216"/>
        <v>62.321999999999996</v>
      </c>
      <c r="N6958">
        <f t="shared" si="217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f t="shared" si="216"/>
        <v>206.44890000000001</v>
      </c>
      <c r="N6959">
        <f t="shared" si="217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f t="shared" si="216"/>
        <v>1004.9005999999999</v>
      </c>
      <c r="N6960">
        <f t="shared" si="217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f t="shared" si="216"/>
        <v>1370.5155000000002</v>
      </c>
      <c r="N6961">
        <f t="shared" si="217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f t="shared" si="216"/>
        <v>464.86060000000003</v>
      </c>
      <c r="N6962">
        <f t="shared" si="217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f t="shared" si="216"/>
        <v>817.84429999999998</v>
      </c>
      <c r="N6963">
        <f t="shared" si="217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f t="shared" si="216"/>
        <v>315.34800000000001</v>
      </c>
      <c r="N6964">
        <f t="shared" si="217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f t="shared" si="216"/>
        <v>756.39250000000004</v>
      </c>
      <c r="N6965">
        <f t="shared" si="217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f t="shared" si="216"/>
        <v>1913.1759999999999</v>
      </c>
      <c r="N6966">
        <f t="shared" si="217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f t="shared" si="216"/>
        <v>619.27730000000008</v>
      </c>
      <c r="N6967">
        <f t="shared" si="217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f t="shared" si="216"/>
        <v>331.12259999999998</v>
      </c>
      <c r="N6968">
        <f t="shared" si="217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f t="shared" si="216"/>
        <v>1095.7085999999999</v>
      </c>
      <c r="N6969">
        <f t="shared" si="217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f t="shared" si="216"/>
        <v>869.56100000000004</v>
      </c>
      <c r="N6970">
        <f t="shared" si="217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f t="shared" si="216"/>
        <v>1263.9788000000001</v>
      </c>
      <c r="N6971">
        <f t="shared" si="217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f t="shared" si="216"/>
        <v>220.69580000000002</v>
      </c>
      <c r="N6972">
        <f t="shared" si="217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f t="shared" si="216"/>
        <v>791.65800000000002</v>
      </c>
      <c r="N6973">
        <f t="shared" si="217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f t="shared" si="216"/>
        <v>533.17320000000007</v>
      </c>
      <c r="N6974">
        <f t="shared" si="217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f t="shared" si="216"/>
        <v>59.58400000000001</v>
      </c>
      <c r="N6975">
        <f t="shared" si="217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f t="shared" si="216"/>
        <v>303.72299999999996</v>
      </c>
      <c r="N6976">
        <f t="shared" si="217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f t="shared" si="216"/>
        <v>220.96880000000002</v>
      </c>
      <c r="N6977">
        <f t="shared" si="217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f t="shared" si="216"/>
        <v>993.07109999999989</v>
      </c>
      <c r="N6978">
        <f t="shared" si="217"/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f t="shared" ref="M6979:M7042" si="218">D6979*E6979</f>
        <v>232.82780000000002</v>
      </c>
      <c r="N6979">
        <f t="shared" ref="N6979:N7042" si="219">D6979-M6979</f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f t="shared" si="218"/>
        <v>1526.04</v>
      </c>
      <c r="N6980">
        <f t="shared" si="219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f t="shared" si="218"/>
        <v>478.36349999999999</v>
      </c>
      <c r="N6981">
        <f t="shared" si="219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f t="shared" si="218"/>
        <v>832.19240000000002</v>
      </c>
      <c r="N6982">
        <f t="shared" si="219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f t="shared" si="218"/>
        <v>844.98040000000003</v>
      </c>
      <c r="N6983">
        <f t="shared" si="219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f t="shared" si="218"/>
        <v>61.871699999999997</v>
      </c>
      <c r="N6984">
        <f t="shared" si="219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f t="shared" si="218"/>
        <v>763.54679999999996</v>
      </c>
      <c r="N6985">
        <f t="shared" si="219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f t="shared" si="218"/>
        <v>136.3194</v>
      </c>
      <c r="N6986">
        <f t="shared" si="219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f t="shared" si="218"/>
        <v>1423.6206</v>
      </c>
      <c r="N6987">
        <f t="shared" si="219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f t="shared" si="218"/>
        <v>931.21</v>
      </c>
      <c r="N6988">
        <f t="shared" si="219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f t="shared" si="218"/>
        <v>1434.5312000000001</v>
      </c>
      <c r="N6989">
        <f t="shared" si="219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f t="shared" si="218"/>
        <v>1453.2491</v>
      </c>
      <c r="N6990">
        <f t="shared" si="219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f t="shared" si="218"/>
        <v>408.62790000000001</v>
      </c>
      <c r="N6991">
        <f t="shared" si="219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f t="shared" si="218"/>
        <v>1301.7348</v>
      </c>
      <c r="N6992">
        <f t="shared" si="219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f t="shared" si="218"/>
        <v>479.52120000000002</v>
      </c>
      <c r="N6993">
        <f t="shared" si="219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f t="shared" si="218"/>
        <v>524.59500000000003</v>
      </c>
      <c r="N6994">
        <f t="shared" si="219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f t="shared" si="218"/>
        <v>715.66200000000003</v>
      </c>
      <c r="N6995">
        <f t="shared" si="219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f t="shared" si="218"/>
        <v>373.05279999999999</v>
      </c>
      <c r="N6996">
        <f t="shared" si="219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f t="shared" si="218"/>
        <v>981.08159999999987</v>
      </c>
      <c r="N6997">
        <f t="shared" si="219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f t="shared" si="218"/>
        <v>947.92199999999991</v>
      </c>
      <c r="N6998">
        <f t="shared" si="219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f t="shared" si="218"/>
        <v>173.92960000000002</v>
      </c>
      <c r="N6999">
        <f t="shared" si="219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f t="shared" si="218"/>
        <v>472.55399999999997</v>
      </c>
      <c r="N7000">
        <f t="shared" si="219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f t="shared" si="218"/>
        <v>428.6712</v>
      </c>
      <c r="N7001">
        <f t="shared" si="219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f t="shared" si="218"/>
        <v>245.37119999999999</v>
      </c>
      <c r="N7002">
        <f t="shared" si="219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f t="shared" si="218"/>
        <v>1090.0032000000001</v>
      </c>
      <c r="N7003">
        <f t="shared" si="219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f t="shared" si="218"/>
        <v>360.4556</v>
      </c>
      <c r="N7004">
        <f t="shared" si="219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f t="shared" si="218"/>
        <v>509.43599999999992</v>
      </c>
      <c r="N7005">
        <f t="shared" si="219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f t="shared" si="218"/>
        <v>207.48800000000003</v>
      </c>
      <c r="N7006">
        <f t="shared" si="219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f t="shared" si="218"/>
        <v>120.30340000000001</v>
      </c>
      <c r="N7007">
        <f t="shared" si="219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f t="shared" si="218"/>
        <v>196.84949999999998</v>
      </c>
      <c r="N7008">
        <f t="shared" si="219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f t="shared" si="218"/>
        <v>1425.6922</v>
      </c>
      <c r="N7009">
        <f t="shared" si="219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f t="shared" si="218"/>
        <v>520.72930000000008</v>
      </c>
      <c r="N7010">
        <f t="shared" si="219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f t="shared" si="218"/>
        <v>136.01680000000002</v>
      </c>
      <c r="N7011">
        <f t="shared" si="219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f t="shared" si="218"/>
        <v>458.96800000000007</v>
      </c>
      <c r="N7012">
        <f t="shared" si="219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f t="shared" si="218"/>
        <v>2201.2932000000001</v>
      </c>
      <c r="N7013">
        <f t="shared" si="219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f t="shared" si="218"/>
        <v>23.225100000000001</v>
      </c>
      <c r="N7014">
        <f t="shared" si="219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f t="shared" si="218"/>
        <v>119.39760000000001</v>
      </c>
      <c r="N7015">
        <f t="shared" si="219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f t="shared" si="218"/>
        <v>625.11900000000003</v>
      </c>
      <c r="N7016">
        <f t="shared" si="219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f t="shared" si="218"/>
        <v>134.7843</v>
      </c>
      <c r="N7017">
        <f t="shared" si="219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f t="shared" si="218"/>
        <v>499.87820000000005</v>
      </c>
      <c r="N7018">
        <f t="shared" si="219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f t="shared" si="218"/>
        <v>846.2758</v>
      </c>
      <c r="N7019">
        <f t="shared" si="219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f t="shared" si="218"/>
        <v>120.744</v>
      </c>
      <c r="N7020">
        <f t="shared" si="219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f t="shared" si="218"/>
        <v>1061.9423999999999</v>
      </c>
      <c r="N7021">
        <f t="shared" si="219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f t="shared" si="218"/>
        <v>723.2650000000001</v>
      </c>
      <c r="N7022">
        <f t="shared" si="219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f t="shared" si="218"/>
        <v>426.35199999999998</v>
      </c>
      <c r="N7023">
        <f t="shared" si="219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f t="shared" si="218"/>
        <v>1088.7858000000001</v>
      </c>
      <c r="N7024">
        <f t="shared" si="219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f t="shared" si="218"/>
        <v>40.014400000000002</v>
      </c>
      <c r="N7025">
        <f t="shared" si="219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f t="shared" si="218"/>
        <v>835.94879999999989</v>
      </c>
      <c r="N7026">
        <f t="shared" si="219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f t="shared" si="218"/>
        <v>1019.5327</v>
      </c>
      <c r="N7027">
        <f t="shared" si="219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f t="shared" si="218"/>
        <v>668.93200000000002</v>
      </c>
      <c r="N7028">
        <f t="shared" si="219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f t="shared" si="218"/>
        <v>164.40950000000001</v>
      </c>
      <c r="N7029">
        <f t="shared" si="219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f t="shared" si="218"/>
        <v>437.49670000000009</v>
      </c>
      <c r="N7030">
        <f t="shared" si="219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f t="shared" si="218"/>
        <v>1011.5100000000001</v>
      </c>
      <c r="N7031">
        <f t="shared" si="219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f t="shared" si="218"/>
        <v>310.78000000000003</v>
      </c>
      <c r="N7032">
        <f t="shared" si="219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f t="shared" si="218"/>
        <v>525.77909999999997</v>
      </c>
      <c r="N7033">
        <f t="shared" si="219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f t="shared" si="218"/>
        <v>1995.8147999999997</v>
      </c>
      <c r="N7034">
        <f t="shared" si="219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f t="shared" si="218"/>
        <v>515.73620000000005</v>
      </c>
      <c r="N7035">
        <f t="shared" si="219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f t="shared" si="218"/>
        <v>1264.9598000000001</v>
      </c>
      <c r="N7036">
        <f t="shared" si="219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f t="shared" si="218"/>
        <v>228.72</v>
      </c>
      <c r="N7037">
        <f t="shared" si="219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f t="shared" si="218"/>
        <v>1611.9453000000001</v>
      </c>
      <c r="N7038">
        <f t="shared" si="219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f t="shared" si="218"/>
        <v>71.107200000000006</v>
      </c>
      <c r="N7039">
        <f t="shared" si="219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f t="shared" si="218"/>
        <v>370.47919999999999</v>
      </c>
      <c r="N7040">
        <f t="shared" si="219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f t="shared" si="218"/>
        <v>41.676800000000007</v>
      </c>
      <c r="N7041">
        <f t="shared" si="219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f t="shared" si="218"/>
        <v>274.6336</v>
      </c>
      <c r="N7042">
        <f t="shared" si="219"/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f t="shared" ref="M7043:M7106" si="220">D7043*E7043</f>
        <v>954.8696000000001</v>
      </c>
      <c r="N7043">
        <f t="shared" ref="N7043:N7106" si="221">D7043-M7043</f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f t="shared" si="220"/>
        <v>435.89420000000007</v>
      </c>
      <c r="N7044">
        <f t="shared" si="221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f t="shared" si="220"/>
        <v>365.79969999999997</v>
      </c>
      <c r="N7045">
        <f t="shared" si="221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f t="shared" si="220"/>
        <v>631.87739999999997</v>
      </c>
      <c r="N7046">
        <f t="shared" si="221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f t="shared" si="220"/>
        <v>64.179000000000002</v>
      </c>
      <c r="N7047">
        <f t="shared" si="221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f t="shared" si="220"/>
        <v>693.33759999999995</v>
      </c>
      <c r="N7048">
        <f t="shared" si="221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f t="shared" si="220"/>
        <v>99.913499999999999</v>
      </c>
      <c r="N7049">
        <f t="shared" si="221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f t="shared" si="220"/>
        <v>664.64400000000001</v>
      </c>
      <c r="N7050">
        <f t="shared" si="221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f t="shared" si="220"/>
        <v>19.336400000000001</v>
      </c>
      <c r="N7051">
        <f t="shared" si="221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f t="shared" si="220"/>
        <v>942.93359999999996</v>
      </c>
      <c r="N7052">
        <f t="shared" si="221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f t="shared" si="220"/>
        <v>2269.8858</v>
      </c>
      <c r="N7053">
        <f t="shared" si="221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f t="shared" si="220"/>
        <v>657.2940000000001</v>
      </c>
      <c r="N7054">
        <f t="shared" si="221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f t="shared" si="220"/>
        <v>368.42359999999996</v>
      </c>
      <c r="N7055">
        <f t="shared" si="221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f t="shared" si="220"/>
        <v>1389.1451</v>
      </c>
      <c r="N7056">
        <f t="shared" si="221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f t="shared" si="220"/>
        <v>736.18730000000005</v>
      </c>
      <c r="N7057">
        <f t="shared" si="221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f t="shared" si="220"/>
        <v>1737.7151999999999</v>
      </c>
      <c r="N7058">
        <f t="shared" si="221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f t="shared" si="220"/>
        <v>261.40940000000001</v>
      </c>
      <c r="N7059">
        <f t="shared" si="221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f t="shared" si="220"/>
        <v>117.43600000000001</v>
      </c>
      <c r="N7060">
        <f t="shared" si="221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f t="shared" si="220"/>
        <v>64.583400000000012</v>
      </c>
      <c r="N7061">
        <f t="shared" si="221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f t="shared" si="220"/>
        <v>190.88159999999999</v>
      </c>
      <c r="N7062">
        <f t="shared" si="221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f t="shared" si="220"/>
        <v>430.37819999999994</v>
      </c>
      <c r="N7063">
        <f t="shared" si="221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f t="shared" si="220"/>
        <v>528.05740000000003</v>
      </c>
      <c r="N7064">
        <f t="shared" si="221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f t="shared" si="220"/>
        <v>183.33550000000002</v>
      </c>
      <c r="N7065">
        <f t="shared" si="221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f t="shared" si="220"/>
        <v>991.19240000000002</v>
      </c>
      <c r="N7066">
        <f t="shared" si="221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f t="shared" si="220"/>
        <v>1754.1849999999999</v>
      </c>
      <c r="N7067">
        <f t="shared" si="221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f t="shared" si="220"/>
        <v>351.05099999999999</v>
      </c>
      <c r="N7068">
        <f t="shared" si="221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f t="shared" si="220"/>
        <v>157.64089999999999</v>
      </c>
      <c r="N7069">
        <f t="shared" si="221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f t="shared" si="220"/>
        <v>324.31910000000005</v>
      </c>
      <c r="N7070">
        <f t="shared" si="221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f t="shared" si="220"/>
        <v>982.03400000000011</v>
      </c>
      <c r="N7071">
        <f t="shared" si="221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f t="shared" si="220"/>
        <v>57.599799999999995</v>
      </c>
      <c r="N7072">
        <f t="shared" si="221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f t="shared" si="220"/>
        <v>801.57060000000001</v>
      </c>
      <c r="N7073">
        <f t="shared" si="221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f t="shared" si="220"/>
        <v>383.12900000000002</v>
      </c>
      <c r="N7074">
        <f t="shared" si="221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f t="shared" si="220"/>
        <v>180.34520000000003</v>
      </c>
      <c r="N7075">
        <f t="shared" si="221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f t="shared" si="220"/>
        <v>76.472999999999999</v>
      </c>
      <c r="N7076">
        <f t="shared" si="221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f t="shared" si="220"/>
        <v>122.244</v>
      </c>
      <c r="N7077">
        <f t="shared" si="221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f t="shared" si="220"/>
        <v>496.17</v>
      </c>
      <c r="N7078">
        <f t="shared" si="221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f t="shared" si="220"/>
        <v>1256.9193</v>
      </c>
      <c r="N7079">
        <f t="shared" si="221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f t="shared" si="220"/>
        <v>1.8555000000000001</v>
      </c>
      <c r="N7080">
        <f t="shared" si="221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f t="shared" si="220"/>
        <v>513.27319999999997</v>
      </c>
      <c r="N7081">
        <f t="shared" si="221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f t="shared" si="220"/>
        <v>423.31769999999995</v>
      </c>
      <c r="N7082">
        <f t="shared" si="221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f t="shared" si="220"/>
        <v>356.23180000000002</v>
      </c>
      <c r="N7083">
        <f t="shared" si="221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f t="shared" si="220"/>
        <v>805.02179999999998</v>
      </c>
      <c r="N7084">
        <f t="shared" si="221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f t="shared" si="220"/>
        <v>76.412400000000005</v>
      </c>
      <c r="N7085">
        <f t="shared" si="221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f t="shared" si="220"/>
        <v>1328.7167999999999</v>
      </c>
      <c r="N7086">
        <f t="shared" si="221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f t="shared" si="220"/>
        <v>1187.3999999999999</v>
      </c>
      <c r="N7087">
        <f t="shared" si="221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f t="shared" si="220"/>
        <v>926.25279999999998</v>
      </c>
      <c r="N7088">
        <f t="shared" si="221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f t="shared" si="220"/>
        <v>1136.1075000000001</v>
      </c>
      <c r="N7089">
        <f t="shared" si="221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f t="shared" si="220"/>
        <v>367.11849999999998</v>
      </c>
      <c r="N7090">
        <f t="shared" si="221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f t="shared" si="220"/>
        <v>782.2604</v>
      </c>
      <c r="N7091">
        <f t="shared" si="221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f t="shared" si="220"/>
        <v>526.81650000000002</v>
      </c>
      <c r="N7092">
        <f t="shared" si="221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f t="shared" si="220"/>
        <v>461.06000000000006</v>
      </c>
      <c r="N7093">
        <f t="shared" si="221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f t="shared" si="220"/>
        <v>136.30109999999999</v>
      </c>
      <c r="N7094">
        <f t="shared" si="221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f t="shared" si="220"/>
        <v>1371.5606</v>
      </c>
      <c r="N7095">
        <f t="shared" si="221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f t="shared" si="220"/>
        <v>476.93120000000005</v>
      </c>
      <c r="N7096">
        <f t="shared" si="221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f t="shared" si="220"/>
        <v>213.16120000000001</v>
      </c>
      <c r="N7097">
        <f t="shared" si="221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f t="shared" si="220"/>
        <v>241.68799999999999</v>
      </c>
      <c r="N7098">
        <f t="shared" si="221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f t="shared" si="220"/>
        <v>189.15780000000001</v>
      </c>
      <c r="N7099">
        <f t="shared" si="221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f t="shared" si="220"/>
        <v>1327.808</v>
      </c>
      <c r="N7100">
        <f t="shared" si="221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f t="shared" si="220"/>
        <v>615.72479999999996</v>
      </c>
      <c r="N7101">
        <f t="shared" si="221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f t="shared" si="220"/>
        <v>66.244200000000006</v>
      </c>
      <c r="N7102">
        <f t="shared" si="221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f t="shared" si="220"/>
        <v>26.432800000000004</v>
      </c>
      <c r="N7103">
        <f t="shared" si="221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f t="shared" si="220"/>
        <v>483.62670000000003</v>
      </c>
      <c r="N7104">
        <f t="shared" si="221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f t="shared" si="220"/>
        <v>193.02420000000001</v>
      </c>
      <c r="N7105">
        <f t="shared" si="221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f t="shared" si="220"/>
        <v>601.93299999999999</v>
      </c>
      <c r="N7106">
        <f t="shared" si="221"/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f t="shared" ref="M7107:M7170" si="222">D7107*E7107</f>
        <v>99.7</v>
      </c>
      <c r="N7107">
        <f t="shared" ref="N7107:N7170" si="223">D7107-M7107</f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f t="shared" si="222"/>
        <v>30.047800000000002</v>
      </c>
      <c r="N7108">
        <f t="shared" si="223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f t="shared" si="222"/>
        <v>390.44069999999999</v>
      </c>
      <c r="N7109">
        <f t="shared" si="223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f t="shared" si="222"/>
        <v>226.25009999999997</v>
      </c>
      <c r="N7110">
        <f t="shared" si="223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f t="shared" si="222"/>
        <v>1689.6080000000002</v>
      </c>
      <c r="N7111">
        <f t="shared" si="223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f t="shared" si="222"/>
        <v>492.78180000000003</v>
      </c>
      <c r="N7112">
        <f t="shared" si="223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f t="shared" si="222"/>
        <v>404.09159999999997</v>
      </c>
      <c r="N7113">
        <f t="shared" si="223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f t="shared" si="222"/>
        <v>428.89499999999998</v>
      </c>
      <c r="N7114">
        <f t="shared" si="223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f t="shared" si="222"/>
        <v>29.6496</v>
      </c>
      <c r="N7115">
        <f t="shared" si="223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f t="shared" si="222"/>
        <v>103.95959999999999</v>
      </c>
      <c r="N7116">
        <f t="shared" si="223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f t="shared" si="222"/>
        <v>67.656000000000006</v>
      </c>
      <c r="N7117">
        <f t="shared" si="223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f t="shared" si="222"/>
        <v>376.73800000000006</v>
      </c>
      <c r="N7118">
        <f t="shared" si="223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f t="shared" si="222"/>
        <v>86.620999999999995</v>
      </c>
      <c r="N7119">
        <f t="shared" si="223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f t="shared" si="222"/>
        <v>463.8528</v>
      </c>
      <c r="N7120">
        <f t="shared" si="223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f t="shared" si="222"/>
        <v>243.50399999999999</v>
      </c>
      <c r="N7121">
        <f t="shared" si="223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f t="shared" si="222"/>
        <v>1448.9387999999999</v>
      </c>
      <c r="N7122">
        <f t="shared" si="223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f t="shared" si="222"/>
        <v>898.01</v>
      </c>
      <c r="N7123">
        <f t="shared" si="223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f t="shared" si="222"/>
        <v>184.81300000000002</v>
      </c>
      <c r="N7124">
        <f t="shared" si="223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f t="shared" si="222"/>
        <v>98.0595</v>
      </c>
      <c r="N7125">
        <f t="shared" si="223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f t="shared" si="222"/>
        <v>792.52480000000014</v>
      </c>
      <c r="N7126">
        <f t="shared" si="223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f t="shared" si="222"/>
        <v>938.40250000000003</v>
      </c>
      <c r="N7127">
        <f t="shared" si="223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f t="shared" si="222"/>
        <v>103.101</v>
      </c>
      <c r="N7128">
        <f t="shared" si="223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f t="shared" si="222"/>
        <v>313.19839999999999</v>
      </c>
      <c r="N7129">
        <f t="shared" si="223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f t="shared" si="222"/>
        <v>689.66639999999995</v>
      </c>
      <c r="N7130">
        <f t="shared" si="223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f t="shared" si="222"/>
        <v>480.05720000000002</v>
      </c>
      <c r="N7131">
        <f t="shared" si="223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f t="shared" si="222"/>
        <v>1051.0209</v>
      </c>
      <c r="N7132">
        <f t="shared" si="223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f t="shared" si="222"/>
        <v>638.17600000000004</v>
      </c>
      <c r="N7133">
        <f t="shared" si="223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f t="shared" si="222"/>
        <v>879.05</v>
      </c>
      <c r="N7134">
        <f t="shared" si="223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f t="shared" si="222"/>
        <v>49.3765</v>
      </c>
      <c r="N7135">
        <f t="shared" si="223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f t="shared" si="222"/>
        <v>555.54660000000001</v>
      </c>
      <c r="N7136">
        <f t="shared" si="223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f t="shared" si="222"/>
        <v>338.28729999999996</v>
      </c>
      <c r="N7137">
        <f t="shared" si="223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f t="shared" si="222"/>
        <v>2135.2451999999998</v>
      </c>
      <c r="N7138">
        <f t="shared" si="223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f t="shared" si="222"/>
        <v>338.39749999999998</v>
      </c>
      <c r="N7139">
        <f t="shared" si="223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f t="shared" si="222"/>
        <v>669.14430000000004</v>
      </c>
      <c r="N7140">
        <f t="shared" si="223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f t="shared" si="222"/>
        <v>457.45119999999997</v>
      </c>
      <c r="N7141">
        <f t="shared" si="223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f t="shared" si="222"/>
        <v>53.164300000000004</v>
      </c>
      <c r="N7142">
        <f t="shared" si="223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f t="shared" si="222"/>
        <v>243.56479999999999</v>
      </c>
      <c r="N7143">
        <f t="shared" si="223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f t="shared" si="222"/>
        <v>452.98439999999999</v>
      </c>
      <c r="N7144">
        <f t="shared" si="223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f t="shared" si="222"/>
        <v>290.37449999999995</v>
      </c>
      <c r="N7145">
        <f t="shared" si="223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f t="shared" si="222"/>
        <v>254.08949999999999</v>
      </c>
      <c r="N7146">
        <f t="shared" si="223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f t="shared" si="222"/>
        <v>1037.7360000000001</v>
      </c>
      <c r="N7147">
        <f t="shared" si="223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f t="shared" si="222"/>
        <v>33.461999999999996</v>
      </c>
      <c r="N7148">
        <f t="shared" si="223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f t="shared" si="222"/>
        <v>679.33659999999998</v>
      </c>
      <c r="N7149">
        <f t="shared" si="223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f t="shared" si="222"/>
        <v>1407.8240000000001</v>
      </c>
      <c r="N7150">
        <f t="shared" si="223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f t="shared" si="222"/>
        <v>265.25759999999997</v>
      </c>
      <c r="N7151">
        <f t="shared" si="223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f t="shared" si="222"/>
        <v>186.78919999999999</v>
      </c>
      <c r="N7152">
        <f t="shared" si="223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f t="shared" si="222"/>
        <v>547.87880000000007</v>
      </c>
      <c r="N7153">
        <f t="shared" si="223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f t="shared" si="222"/>
        <v>658.05870000000004</v>
      </c>
      <c r="N7154">
        <f t="shared" si="223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f t="shared" si="222"/>
        <v>296.517</v>
      </c>
      <c r="N7155">
        <f t="shared" si="223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f t="shared" si="222"/>
        <v>1342.2239999999999</v>
      </c>
      <c r="N7156">
        <f t="shared" si="223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f t="shared" si="222"/>
        <v>42.666800000000002</v>
      </c>
      <c r="N7157">
        <f t="shared" si="223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f t="shared" si="222"/>
        <v>135.03280000000001</v>
      </c>
      <c r="N7158">
        <f t="shared" si="223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f t="shared" si="222"/>
        <v>1700.1675</v>
      </c>
      <c r="N7159">
        <f t="shared" si="223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f t="shared" si="222"/>
        <v>2057.5304999999998</v>
      </c>
      <c r="N7160">
        <f t="shared" si="223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f t="shared" si="222"/>
        <v>359.93520000000001</v>
      </c>
      <c r="N7161">
        <f t="shared" si="223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f t="shared" si="222"/>
        <v>163.28200000000001</v>
      </c>
      <c r="N7162">
        <f t="shared" si="223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f t="shared" si="222"/>
        <v>188.48</v>
      </c>
      <c r="N7163">
        <f t="shared" si="223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f t="shared" si="222"/>
        <v>703.56309999999996</v>
      </c>
      <c r="N7164">
        <f t="shared" si="223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f t="shared" si="222"/>
        <v>858.18330000000003</v>
      </c>
      <c r="N7165">
        <f t="shared" si="223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f t="shared" si="222"/>
        <v>67.802000000000007</v>
      </c>
      <c r="N7166">
        <f t="shared" si="223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f t="shared" si="222"/>
        <v>1385.3874999999998</v>
      </c>
      <c r="N7167">
        <f t="shared" si="223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f t="shared" si="222"/>
        <v>194.61420000000001</v>
      </c>
      <c r="N7168">
        <f t="shared" si="223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f t="shared" si="222"/>
        <v>167.60400000000001</v>
      </c>
      <c r="N7169">
        <f t="shared" si="223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f t="shared" si="222"/>
        <v>68.17</v>
      </c>
      <c r="N7170">
        <f t="shared" si="223"/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f t="shared" ref="M7171:M7234" si="224">D7171*E7171</f>
        <v>954.9144</v>
      </c>
      <c r="N7171">
        <f t="shared" ref="N7171:N7234" si="225">D7171-M7171</f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f t="shared" si="224"/>
        <v>666.47559999999999</v>
      </c>
      <c r="N7172">
        <f t="shared" si="225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f t="shared" si="224"/>
        <v>384.72550000000001</v>
      </c>
      <c r="N7173">
        <f t="shared" si="225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f t="shared" si="224"/>
        <v>475.93799999999999</v>
      </c>
      <c r="N7174">
        <f t="shared" si="225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f t="shared" si="224"/>
        <v>219.16200000000001</v>
      </c>
      <c r="N7175">
        <f t="shared" si="225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f t="shared" si="224"/>
        <v>105.5316</v>
      </c>
      <c r="N7176">
        <f t="shared" si="225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f t="shared" si="224"/>
        <v>52.418399999999998</v>
      </c>
      <c r="N7177">
        <f t="shared" si="225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f t="shared" si="224"/>
        <v>194.74800000000002</v>
      </c>
      <c r="N7178">
        <f t="shared" si="225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f t="shared" si="224"/>
        <v>325.21179999999998</v>
      </c>
      <c r="N7179">
        <f t="shared" si="225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f t="shared" si="224"/>
        <v>487.85990000000004</v>
      </c>
      <c r="N7180">
        <f t="shared" si="225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f t="shared" si="224"/>
        <v>0</v>
      </c>
      <c r="N7181">
        <f t="shared" si="225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f t="shared" si="224"/>
        <v>533.47860000000003</v>
      </c>
      <c r="N7182">
        <f t="shared" si="225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f t="shared" si="224"/>
        <v>26.295599999999997</v>
      </c>
      <c r="N7183">
        <f t="shared" si="225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f t="shared" si="224"/>
        <v>2058.1666</v>
      </c>
      <c r="N7184">
        <f t="shared" si="225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f t="shared" si="224"/>
        <v>563.31830000000002</v>
      </c>
      <c r="N7185">
        <f t="shared" si="225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f t="shared" si="224"/>
        <v>1038.9498000000001</v>
      </c>
      <c r="N7186">
        <f t="shared" si="225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f t="shared" si="224"/>
        <v>1156.9503999999999</v>
      </c>
      <c r="N7187">
        <f t="shared" si="225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f t="shared" si="224"/>
        <v>893.44619999999998</v>
      </c>
      <c r="N7188">
        <f t="shared" si="225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f t="shared" si="224"/>
        <v>835.93080000000009</v>
      </c>
      <c r="N7189">
        <f t="shared" si="225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f t="shared" si="224"/>
        <v>355.42350000000005</v>
      </c>
      <c r="N7190">
        <f t="shared" si="225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f t="shared" si="224"/>
        <v>915.95500000000004</v>
      </c>
      <c r="N7191">
        <f t="shared" si="225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f t="shared" si="224"/>
        <v>743.09570000000008</v>
      </c>
      <c r="N7192">
        <f t="shared" si="225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f t="shared" si="224"/>
        <v>1112.5114000000001</v>
      </c>
      <c r="N7193">
        <f t="shared" si="225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f t="shared" si="224"/>
        <v>473.12999999999994</v>
      </c>
      <c r="N7194">
        <f t="shared" si="225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f t="shared" si="224"/>
        <v>1092.9869999999999</v>
      </c>
      <c r="N7195">
        <f t="shared" si="225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f t="shared" si="224"/>
        <v>860.35599999999999</v>
      </c>
      <c r="N7196">
        <f t="shared" si="225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f t="shared" si="224"/>
        <v>130.1163</v>
      </c>
      <c r="N7197">
        <f t="shared" si="225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f t="shared" si="224"/>
        <v>72.272000000000006</v>
      </c>
      <c r="N7198">
        <f t="shared" si="225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f t="shared" si="224"/>
        <v>1659.8700999999999</v>
      </c>
      <c r="N7199">
        <f t="shared" si="225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f t="shared" si="224"/>
        <v>1310.7561000000001</v>
      </c>
      <c r="N7200">
        <f t="shared" si="225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f t="shared" si="224"/>
        <v>193.17680000000001</v>
      </c>
      <c r="N7201">
        <f t="shared" si="225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f t="shared" si="224"/>
        <v>419.19029999999998</v>
      </c>
      <c r="N7202">
        <f t="shared" si="225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f t="shared" si="224"/>
        <v>844.4584000000001</v>
      </c>
      <c r="N7203">
        <f t="shared" si="225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f t="shared" si="224"/>
        <v>136.15440000000001</v>
      </c>
      <c r="N7204">
        <f t="shared" si="225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f t="shared" si="224"/>
        <v>1106.4275</v>
      </c>
      <c r="N7205">
        <f t="shared" si="225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f t="shared" si="224"/>
        <v>140.1421</v>
      </c>
      <c r="N7206">
        <f t="shared" si="225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f t="shared" si="224"/>
        <v>1932.1335000000001</v>
      </c>
      <c r="N7207">
        <f t="shared" si="225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f t="shared" si="224"/>
        <v>291.928</v>
      </c>
      <c r="N7208">
        <f t="shared" si="225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f t="shared" si="224"/>
        <v>1643.46</v>
      </c>
      <c r="N7209">
        <f t="shared" si="225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f t="shared" si="224"/>
        <v>50.4938</v>
      </c>
      <c r="N7210">
        <f t="shared" si="225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f t="shared" si="224"/>
        <v>92.427999999999983</v>
      </c>
      <c r="N7211">
        <f t="shared" si="225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f t="shared" si="224"/>
        <v>507.8295</v>
      </c>
      <c r="N7212">
        <f t="shared" si="225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f t="shared" si="224"/>
        <v>948.25289999999995</v>
      </c>
      <c r="N7213">
        <f t="shared" si="225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f t="shared" si="224"/>
        <v>704.42560000000014</v>
      </c>
      <c r="N7214">
        <f t="shared" si="225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f t="shared" si="224"/>
        <v>339.32699999999994</v>
      </c>
      <c r="N7215">
        <f t="shared" si="225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f t="shared" si="224"/>
        <v>301.83120000000002</v>
      </c>
      <c r="N7216">
        <f t="shared" si="225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f t="shared" si="224"/>
        <v>1069.9136000000001</v>
      </c>
      <c r="N7217">
        <f t="shared" si="225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f t="shared" si="224"/>
        <v>512.56799999999998</v>
      </c>
      <c r="N7218">
        <f t="shared" si="225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f t="shared" si="224"/>
        <v>351.58769999999998</v>
      </c>
      <c r="N7219">
        <f t="shared" si="225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f t="shared" si="224"/>
        <v>1085.0783999999999</v>
      </c>
      <c r="N7220">
        <f t="shared" si="225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f t="shared" si="224"/>
        <v>1453.338</v>
      </c>
      <c r="N7221">
        <f t="shared" si="225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f t="shared" si="224"/>
        <v>83.823599999999999</v>
      </c>
      <c r="N7222">
        <f t="shared" si="225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f t="shared" si="224"/>
        <v>1134.1107</v>
      </c>
      <c r="N7223">
        <f t="shared" si="225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f t="shared" si="224"/>
        <v>659.23110000000008</v>
      </c>
      <c r="N7224">
        <f t="shared" si="225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f t="shared" si="224"/>
        <v>1264.7746999999999</v>
      </c>
      <c r="N7225">
        <f t="shared" si="225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f t="shared" si="224"/>
        <v>890.20800000000008</v>
      </c>
      <c r="N7226">
        <f t="shared" si="225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f t="shared" si="224"/>
        <v>510.51210000000003</v>
      </c>
      <c r="N7227">
        <f t="shared" si="225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f t="shared" si="224"/>
        <v>629.41199999999992</v>
      </c>
      <c r="N7228">
        <f t="shared" si="225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f t="shared" si="224"/>
        <v>205.2072</v>
      </c>
      <c r="N7229">
        <f t="shared" si="225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f t="shared" si="224"/>
        <v>42.978600000000007</v>
      </c>
      <c r="N7230">
        <f t="shared" si="225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f t="shared" si="224"/>
        <v>393.0145</v>
      </c>
      <c r="N7231">
        <f t="shared" si="225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f t="shared" si="224"/>
        <v>285.512</v>
      </c>
      <c r="N7232">
        <f t="shared" si="225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f t="shared" si="224"/>
        <v>624.21119999999996</v>
      </c>
      <c r="N7233">
        <f t="shared" si="225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f t="shared" si="224"/>
        <v>369.81279999999998</v>
      </c>
      <c r="N7234">
        <f t="shared" si="225"/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f t="shared" ref="M7235:M7298" si="226">D7235*E7235</f>
        <v>203.10080000000002</v>
      </c>
      <c r="N7235">
        <f t="shared" ref="N7235:N7298" si="227">D7235-M7235</f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f t="shared" si="226"/>
        <v>1061.7744</v>
      </c>
      <c r="N7236">
        <f t="shared" si="227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f t="shared" si="226"/>
        <v>272.21840000000003</v>
      </c>
      <c r="N7237">
        <f t="shared" si="227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f t="shared" si="226"/>
        <v>231.32100000000003</v>
      </c>
      <c r="N7238">
        <f t="shared" si="227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f t="shared" si="226"/>
        <v>846.47159999999997</v>
      </c>
      <c r="N7239">
        <f t="shared" si="227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f t="shared" si="226"/>
        <v>1524.7295999999999</v>
      </c>
      <c r="N7240">
        <f t="shared" si="227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f t="shared" si="226"/>
        <v>451.35360000000003</v>
      </c>
      <c r="N7241">
        <f t="shared" si="227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f t="shared" si="226"/>
        <v>804.74260000000004</v>
      </c>
      <c r="N7242">
        <f t="shared" si="227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f t="shared" si="226"/>
        <v>779.96659999999997</v>
      </c>
      <c r="N7243">
        <f t="shared" si="227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f t="shared" si="226"/>
        <v>784.47699999999986</v>
      </c>
      <c r="N7244">
        <f t="shared" si="227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f t="shared" si="226"/>
        <v>332.40600000000001</v>
      </c>
      <c r="N7245">
        <f t="shared" si="227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f t="shared" si="226"/>
        <v>1348.848</v>
      </c>
      <c r="N7246">
        <f t="shared" si="227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f t="shared" si="226"/>
        <v>826.04129999999998</v>
      </c>
      <c r="N7247">
        <f t="shared" si="227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f t="shared" si="226"/>
        <v>307.29400000000004</v>
      </c>
      <c r="N7248">
        <f t="shared" si="227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f t="shared" si="226"/>
        <v>859.35599999999988</v>
      </c>
      <c r="N7249">
        <f t="shared" si="227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f t="shared" si="226"/>
        <v>739.28549999999996</v>
      </c>
      <c r="N7250">
        <f t="shared" si="227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f t="shared" si="226"/>
        <v>654.20940000000007</v>
      </c>
      <c r="N7251">
        <f t="shared" si="227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f t="shared" si="226"/>
        <v>1214.2872</v>
      </c>
      <c r="N7252">
        <f t="shared" si="227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f t="shared" si="226"/>
        <v>53.049100000000003</v>
      </c>
      <c r="N7253">
        <f t="shared" si="227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f t="shared" si="226"/>
        <v>166.37790000000001</v>
      </c>
      <c r="N7254">
        <f t="shared" si="227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f t="shared" si="226"/>
        <v>31.456499999999998</v>
      </c>
      <c r="N7255">
        <f t="shared" si="227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f t="shared" si="226"/>
        <v>1827.5949999999998</v>
      </c>
      <c r="N7256">
        <f t="shared" si="227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f t="shared" si="226"/>
        <v>211.09559999999999</v>
      </c>
      <c r="N7257">
        <f t="shared" si="227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f t="shared" si="226"/>
        <v>56.900500000000001</v>
      </c>
      <c r="N7258">
        <f t="shared" si="227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f t="shared" si="226"/>
        <v>8.2234999999999996</v>
      </c>
      <c r="N7259">
        <f t="shared" si="227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f t="shared" si="226"/>
        <v>160.084</v>
      </c>
      <c r="N7260">
        <f t="shared" si="227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f t="shared" si="226"/>
        <v>927.04170000000011</v>
      </c>
      <c r="N7261">
        <f t="shared" si="227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f t="shared" si="226"/>
        <v>96.710400000000007</v>
      </c>
      <c r="N7262">
        <f t="shared" si="227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f t="shared" si="226"/>
        <v>152.70060000000001</v>
      </c>
      <c r="N7263">
        <f t="shared" si="227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f t="shared" si="226"/>
        <v>263.10000000000002</v>
      </c>
      <c r="N7264">
        <f t="shared" si="227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f t="shared" si="226"/>
        <v>158.8862</v>
      </c>
      <c r="N7265">
        <f t="shared" si="227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f t="shared" si="226"/>
        <v>1857.2939999999999</v>
      </c>
      <c r="N7266">
        <f t="shared" si="227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f t="shared" si="226"/>
        <v>2171.8092000000001</v>
      </c>
      <c r="N7267">
        <f t="shared" si="227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f t="shared" si="226"/>
        <v>450.85669999999999</v>
      </c>
      <c r="N7268">
        <f t="shared" si="227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f t="shared" si="226"/>
        <v>117.36760000000001</v>
      </c>
      <c r="N7269">
        <f t="shared" si="227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f t="shared" si="226"/>
        <v>839.53800000000001</v>
      </c>
      <c r="N7270">
        <f t="shared" si="227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f t="shared" si="226"/>
        <v>153.13199999999998</v>
      </c>
      <c r="N7271">
        <f t="shared" si="227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f t="shared" si="226"/>
        <v>551.80949999999996</v>
      </c>
      <c r="N7272">
        <f t="shared" si="227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f t="shared" si="226"/>
        <v>829.65869999999995</v>
      </c>
      <c r="N7273">
        <f t="shared" si="227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f t="shared" si="226"/>
        <v>163.87350000000001</v>
      </c>
      <c r="N7274">
        <f t="shared" si="227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f t="shared" si="226"/>
        <v>893.41380000000004</v>
      </c>
      <c r="N7275">
        <f t="shared" si="227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f t="shared" si="226"/>
        <v>201.46379999999999</v>
      </c>
      <c r="N7276">
        <f t="shared" si="227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f t="shared" si="226"/>
        <v>400.33300000000003</v>
      </c>
      <c r="N7277">
        <f t="shared" si="227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f t="shared" si="226"/>
        <v>28.455000000000002</v>
      </c>
      <c r="N7278">
        <f t="shared" si="227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f t="shared" si="226"/>
        <v>1127.4903000000002</v>
      </c>
      <c r="N7279">
        <f t="shared" si="227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f t="shared" si="226"/>
        <v>246.34020000000001</v>
      </c>
      <c r="N7280">
        <f t="shared" si="227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f t="shared" si="226"/>
        <v>1464.8568</v>
      </c>
      <c r="N7281">
        <f t="shared" si="227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f t="shared" si="226"/>
        <v>396.30600000000004</v>
      </c>
      <c r="N7282">
        <f t="shared" si="227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f t="shared" si="226"/>
        <v>676.24480000000005</v>
      </c>
      <c r="N7283">
        <f t="shared" si="227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f t="shared" si="226"/>
        <v>556.57629999999995</v>
      </c>
      <c r="N7284">
        <f t="shared" si="227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f t="shared" si="226"/>
        <v>1050.384</v>
      </c>
      <c r="N7285">
        <f t="shared" si="227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f t="shared" si="226"/>
        <v>301.63749999999999</v>
      </c>
      <c r="N7286">
        <f t="shared" si="227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f t="shared" si="226"/>
        <v>124</v>
      </c>
      <c r="N7287">
        <f t="shared" si="227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f t="shared" si="226"/>
        <v>700.87450000000001</v>
      </c>
      <c r="N7288">
        <f t="shared" si="227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f t="shared" si="226"/>
        <v>1542.9344000000001</v>
      </c>
      <c r="N7289">
        <f t="shared" si="227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f t="shared" si="226"/>
        <v>245.64400000000001</v>
      </c>
      <c r="N7290">
        <f t="shared" si="227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f t="shared" si="226"/>
        <v>455.0532</v>
      </c>
      <c r="N7291">
        <f t="shared" si="227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f t="shared" si="226"/>
        <v>1328.7239999999999</v>
      </c>
      <c r="N7292">
        <f t="shared" si="227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f t="shared" si="226"/>
        <v>13.128</v>
      </c>
      <c r="N7293">
        <f t="shared" si="227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f t="shared" si="226"/>
        <v>1786.4604000000002</v>
      </c>
      <c r="N7294">
        <f t="shared" si="227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f t="shared" si="226"/>
        <v>66.816199999999995</v>
      </c>
      <c r="N7295">
        <f t="shared" si="227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f t="shared" si="226"/>
        <v>512.57039999999995</v>
      </c>
      <c r="N7296">
        <f t="shared" si="227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f t="shared" si="226"/>
        <v>152.5008</v>
      </c>
      <c r="N7297">
        <f t="shared" si="227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f t="shared" si="226"/>
        <v>1145.7239999999999</v>
      </c>
      <c r="N7298">
        <f t="shared" si="227"/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f t="shared" ref="M7299:M7362" si="228">D7299*E7299</f>
        <v>289.38329999999996</v>
      </c>
      <c r="N7299">
        <f t="shared" ref="N7299:N7362" si="229">D7299-M7299</f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f t="shared" si="228"/>
        <v>907.77599999999995</v>
      </c>
      <c r="N7300">
        <f t="shared" si="229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f t="shared" si="228"/>
        <v>2294.2269999999999</v>
      </c>
      <c r="N7301">
        <f t="shared" si="229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f t="shared" si="228"/>
        <v>1240.356</v>
      </c>
      <c r="N7302">
        <f t="shared" si="229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f t="shared" si="228"/>
        <v>391.94159999999999</v>
      </c>
      <c r="N7303">
        <f t="shared" si="229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f t="shared" si="228"/>
        <v>79.847499999999997</v>
      </c>
      <c r="N7304">
        <f t="shared" si="229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f t="shared" si="228"/>
        <v>904.96350000000007</v>
      </c>
      <c r="N7305">
        <f t="shared" si="229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f t="shared" si="228"/>
        <v>2329.6511999999998</v>
      </c>
      <c r="N7306">
        <f t="shared" si="229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f t="shared" si="228"/>
        <v>1922.2080000000003</v>
      </c>
      <c r="N7307">
        <f t="shared" si="229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f t="shared" si="228"/>
        <v>59.171000000000006</v>
      </c>
      <c r="N7308">
        <f t="shared" si="229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f t="shared" si="228"/>
        <v>96.559200000000004</v>
      </c>
      <c r="N7309">
        <f t="shared" si="229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f t="shared" si="228"/>
        <v>662.77049999999997</v>
      </c>
      <c r="N7310">
        <f t="shared" si="229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f t="shared" si="228"/>
        <v>129.60239999999999</v>
      </c>
      <c r="N7311">
        <f t="shared" si="229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f t="shared" si="228"/>
        <v>766.8048</v>
      </c>
      <c r="N7312">
        <f t="shared" si="229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f t="shared" si="228"/>
        <v>1532.78</v>
      </c>
      <c r="N7313">
        <f t="shared" si="229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f t="shared" si="228"/>
        <v>1578.5172</v>
      </c>
      <c r="N7314">
        <f t="shared" si="229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f t="shared" si="228"/>
        <v>46.901600000000002</v>
      </c>
      <c r="N7315">
        <f t="shared" si="229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f t="shared" si="228"/>
        <v>103.80479999999999</v>
      </c>
      <c r="N7316">
        <f t="shared" si="229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f t="shared" si="228"/>
        <v>292.41800000000001</v>
      </c>
      <c r="N7317">
        <f t="shared" si="229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f t="shared" si="228"/>
        <v>539.82799999999997</v>
      </c>
      <c r="N7318">
        <f t="shared" si="229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f t="shared" si="228"/>
        <v>259.20300000000003</v>
      </c>
      <c r="N7319">
        <f t="shared" si="229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f t="shared" si="228"/>
        <v>414.05559999999997</v>
      </c>
      <c r="N7320">
        <f t="shared" si="229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f t="shared" si="228"/>
        <v>100.34700000000001</v>
      </c>
      <c r="N7321">
        <f t="shared" si="229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f t="shared" si="228"/>
        <v>810.13840000000016</v>
      </c>
      <c r="N7322">
        <f t="shared" si="229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f t="shared" si="228"/>
        <v>1098.5456999999999</v>
      </c>
      <c r="N7323">
        <f t="shared" si="229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f t="shared" si="228"/>
        <v>1317.316</v>
      </c>
      <c r="N7324">
        <f t="shared" si="229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f t="shared" si="228"/>
        <v>1431.9540000000002</v>
      </c>
      <c r="N7325">
        <f t="shared" si="229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f t="shared" si="228"/>
        <v>1643.8140000000001</v>
      </c>
      <c r="N7326">
        <f t="shared" si="229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f t="shared" si="228"/>
        <v>325.2183</v>
      </c>
      <c r="N7327">
        <f t="shared" si="229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f t="shared" si="228"/>
        <v>1338.6048000000001</v>
      </c>
      <c r="N7328">
        <f t="shared" si="229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f t="shared" si="228"/>
        <v>789.62249999999995</v>
      </c>
      <c r="N7329">
        <f t="shared" si="229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f t="shared" si="228"/>
        <v>921.1271999999999</v>
      </c>
      <c r="N7330">
        <f t="shared" si="229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f t="shared" si="228"/>
        <v>253.36799999999999</v>
      </c>
      <c r="N7331">
        <f t="shared" si="229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f t="shared" si="228"/>
        <v>321.17559999999997</v>
      </c>
      <c r="N7332">
        <f t="shared" si="229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f t="shared" si="228"/>
        <v>987.75599999999986</v>
      </c>
      <c r="N7333">
        <f t="shared" si="229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f t="shared" si="228"/>
        <v>710.76239999999996</v>
      </c>
      <c r="N7334">
        <f t="shared" si="229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f t="shared" si="228"/>
        <v>1151.6084999999998</v>
      </c>
      <c r="N7335">
        <f t="shared" si="229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f t="shared" si="228"/>
        <v>259.89740000000006</v>
      </c>
      <c r="N7336">
        <f t="shared" si="229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f t="shared" si="228"/>
        <v>34.017600000000002</v>
      </c>
      <c r="N7337">
        <f t="shared" si="229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f t="shared" si="228"/>
        <v>1081.626</v>
      </c>
      <c r="N7338">
        <f t="shared" si="229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f t="shared" si="228"/>
        <v>1121.2850000000001</v>
      </c>
      <c r="N7339">
        <f t="shared" si="229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f t="shared" si="228"/>
        <v>1808.5058999999999</v>
      </c>
      <c r="N7340">
        <f t="shared" si="229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f t="shared" si="228"/>
        <v>565.77749999999992</v>
      </c>
      <c r="N7341">
        <f t="shared" si="229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f t="shared" si="228"/>
        <v>1650.0906</v>
      </c>
      <c r="N7342">
        <f t="shared" si="229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f t="shared" si="228"/>
        <v>1889.4329999999998</v>
      </c>
      <c r="N7343">
        <f t="shared" si="229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f t="shared" si="228"/>
        <v>704.52570000000003</v>
      </c>
      <c r="N7344">
        <f t="shared" si="229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f t="shared" si="228"/>
        <v>370.43369999999999</v>
      </c>
      <c r="N7345">
        <f t="shared" si="229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f t="shared" si="228"/>
        <v>124.5312</v>
      </c>
      <c r="N7346">
        <f t="shared" si="229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f t="shared" si="228"/>
        <v>43.3446</v>
      </c>
      <c r="N7347">
        <f t="shared" si="229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f t="shared" si="228"/>
        <v>179.51320000000001</v>
      </c>
      <c r="N7348">
        <f t="shared" si="229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f t="shared" si="228"/>
        <v>93.419200000000004</v>
      </c>
      <c r="N7349">
        <f t="shared" si="229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f t="shared" si="228"/>
        <v>2092.5696000000003</v>
      </c>
      <c r="N7350">
        <f t="shared" si="229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f t="shared" si="228"/>
        <v>1535.3325</v>
      </c>
      <c r="N7351">
        <f t="shared" si="229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f t="shared" si="228"/>
        <v>1538.2367999999999</v>
      </c>
      <c r="N7352">
        <f t="shared" si="229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f t="shared" si="228"/>
        <v>292.51889999999997</v>
      </c>
      <c r="N7353">
        <f t="shared" si="229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f t="shared" si="228"/>
        <v>86.033999999999992</v>
      </c>
      <c r="N7354">
        <f t="shared" si="229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f t="shared" si="228"/>
        <v>91.544799999999995</v>
      </c>
      <c r="N7355">
        <f t="shared" si="229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f t="shared" si="228"/>
        <v>2152.6200000000003</v>
      </c>
      <c r="N7356">
        <f t="shared" si="229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f t="shared" si="228"/>
        <v>80.562599999999989</v>
      </c>
      <c r="N7357">
        <f t="shared" si="229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f t="shared" si="228"/>
        <v>556.16399999999999</v>
      </c>
      <c r="N7358">
        <f t="shared" si="229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f t="shared" si="228"/>
        <v>120.16</v>
      </c>
      <c r="N7359">
        <f t="shared" si="229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f t="shared" si="228"/>
        <v>611.85119999999995</v>
      </c>
      <c r="N7360">
        <f t="shared" si="229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f t="shared" si="228"/>
        <v>353.67849999999999</v>
      </c>
      <c r="N7361">
        <f t="shared" si="229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f t="shared" si="228"/>
        <v>168.79259999999999</v>
      </c>
      <c r="N7362">
        <f t="shared" si="229"/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f t="shared" ref="M7363:M7426" si="230">D7363*E7363</f>
        <v>1422.9344000000001</v>
      </c>
      <c r="N7363">
        <f t="shared" ref="N7363:N7426" si="231">D7363-M7363</f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f t="shared" si="230"/>
        <v>0</v>
      </c>
      <c r="N7364">
        <f t="shared" si="231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f t="shared" si="230"/>
        <v>1207.6271999999999</v>
      </c>
      <c r="N7365">
        <f t="shared" si="231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f t="shared" si="230"/>
        <v>1730.4288000000001</v>
      </c>
      <c r="N7366">
        <f t="shared" si="231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f t="shared" si="230"/>
        <v>1546.5937999999999</v>
      </c>
      <c r="N7367">
        <f t="shared" si="231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f t="shared" si="230"/>
        <v>1346.3858</v>
      </c>
      <c r="N7368">
        <f t="shared" si="231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f t="shared" si="230"/>
        <v>192.62880000000001</v>
      </c>
      <c r="N7369">
        <f t="shared" si="231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f t="shared" si="230"/>
        <v>1736.1000000000001</v>
      </c>
      <c r="N7370">
        <f t="shared" si="231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f t="shared" si="230"/>
        <v>1469.124</v>
      </c>
      <c r="N7371">
        <f t="shared" si="231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f t="shared" si="230"/>
        <v>244.6336</v>
      </c>
      <c r="N7372">
        <f t="shared" si="231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f t="shared" si="230"/>
        <v>40.556600000000003</v>
      </c>
      <c r="N7373">
        <f t="shared" si="231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f t="shared" si="230"/>
        <v>116.6193</v>
      </c>
      <c r="N7374">
        <f t="shared" si="231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f t="shared" si="230"/>
        <v>234.4692</v>
      </c>
      <c r="N7375">
        <f t="shared" si="231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f t="shared" si="230"/>
        <v>42.040799999999997</v>
      </c>
      <c r="N7376">
        <f t="shared" si="231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f t="shared" si="230"/>
        <v>37.320999999999998</v>
      </c>
      <c r="N7377">
        <f t="shared" si="231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f t="shared" si="230"/>
        <v>717.20100000000002</v>
      </c>
      <c r="N7378">
        <f t="shared" si="231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f t="shared" si="230"/>
        <v>1306.3816000000002</v>
      </c>
      <c r="N7379">
        <f t="shared" si="231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f t="shared" si="230"/>
        <v>1166.8182999999999</v>
      </c>
      <c r="N7380">
        <f t="shared" si="231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f t="shared" si="230"/>
        <v>275.28910000000002</v>
      </c>
      <c r="N7381">
        <f t="shared" si="231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f t="shared" si="230"/>
        <v>34.299300000000002</v>
      </c>
      <c r="N7382">
        <f t="shared" si="231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f t="shared" si="230"/>
        <v>1744.4685999999999</v>
      </c>
      <c r="N7383">
        <f t="shared" si="231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f t="shared" si="230"/>
        <v>979.16520000000003</v>
      </c>
      <c r="N7384">
        <f t="shared" si="231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f t="shared" si="230"/>
        <v>1364.19</v>
      </c>
      <c r="N7385">
        <f t="shared" si="231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f t="shared" si="230"/>
        <v>1180.8468</v>
      </c>
      <c r="N7386">
        <f t="shared" si="231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f t="shared" si="230"/>
        <v>32.848199999999999</v>
      </c>
      <c r="N7387">
        <f t="shared" si="231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f t="shared" si="230"/>
        <v>1595.3516</v>
      </c>
      <c r="N7388">
        <f t="shared" si="231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f t="shared" si="230"/>
        <v>1136.2194000000002</v>
      </c>
      <c r="N7389">
        <f t="shared" si="231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f t="shared" si="230"/>
        <v>692.1413</v>
      </c>
      <c r="N7390">
        <f t="shared" si="231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f t="shared" si="230"/>
        <v>253.38399999999999</v>
      </c>
      <c r="N7391">
        <f t="shared" si="231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f t="shared" si="230"/>
        <v>636.87</v>
      </c>
      <c r="N7392">
        <f t="shared" si="231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f t="shared" si="230"/>
        <v>972.00800000000004</v>
      </c>
      <c r="N7393">
        <f t="shared" si="231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f t="shared" si="230"/>
        <v>1298.8779999999999</v>
      </c>
      <c r="N7394">
        <f t="shared" si="231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f t="shared" si="230"/>
        <v>534.27199999999993</v>
      </c>
      <c r="N7395">
        <f t="shared" si="231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f t="shared" si="230"/>
        <v>1433.9262000000001</v>
      </c>
      <c r="N7396">
        <f t="shared" si="231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f t="shared" si="230"/>
        <v>826.36109999999996</v>
      </c>
      <c r="N7397">
        <f t="shared" si="231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f t="shared" si="230"/>
        <v>108.46499999999999</v>
      </c>
      <c r="N7398">
        <f t="shared" si="231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f t="shared" si="230"/>
        <v>199.52850000000001</v>
      </c>
      <c r="N7399">
        <f t="shared" si="231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f t="shared" si="230"/>
        <v>1042.1408000000001</v>
      </c>
      <c r="N7400">
        <f t="shared" si="231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f t="shared" si="230"/>
        <v>322.36720000000003</v>
      </c>
      <c r="N7401">
        <f t="shared" si="231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f t="shared" si="230"/>
        <v>18.095600000000001</v>
      </c>
      <c r="N7402">
        <f t="shared" si="231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f t="shared" si="230"/>
        <v>20.5029</v>
      </c>
      <c r="N7403">
        <f t="shared" si="231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f t="shared" si="230"/>
        <v>36.911200000000001</v>
      </c>
      <c r="N7404">
        <f t="shared" si="231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f t="shared" si="230"/>
        <v>32.391000000000005</v>
      </c>
      <c r="N7405">
        <f t="shared" si="231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f t="shared" si="230"/>
        <v>444.9742</v>
      </c>
      <c r="N7406">
        <f t="shared" si="231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f t="shared" si="230"/>
        <v>441.56840000000005</v>
      </c>
      <c r="N7407">
        <f t="shared" si="231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f t="shared" si="230"/>
        <v>399.17599999999999</v>
      </c>
      <c r="N7408">
        <f t="shared" si="231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f t="shared" si="230"/>
        <v>534.25400000000002</v>
      </c>
      <c r="N7409">
        <f t="shared" si="231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f t="shared" si="230"/>
        <v>1279.1771999999999</v>
      </c>
      <c r="N7410">
        <f t="shared" si="231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f t="shared" si="230"/>
        <v>2164.6855999999998</v>
      </c>
      <c r="N7411">
        <f t="shared" si="231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f t="shared" si="230"/>
        <v>280.48640000000006</v>
      </c>
      <c r="N7412">
        <f t="shared" si="231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f t="shared" si="230"/>
        <v>410.18400000000003</v>
      </c>
      <c r="N7413">
        <f t="shared" si="231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f t="shared" si="230"/>
        <v>1076.6655999999998</v>
      </c>
      <c r="N7414">
        <f t="shared" si="231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f t="shared" si="230"/>
        <v>160.8871</v>
      </c>
      <c r="N7415">
        <f t="shared" si="231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f t="shared" si="230"/>
        <v>1827.4503999999999</v>
      </c>
      <c r="N7416">
        <f t="shared" si="231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f t="shared" si="230"/>
        <v>2273.1084000000001</v>
      </c>
      <c r="N7417">
        <f t="shared" si="231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f t="shared" si="230"/>
        <v>1530.9954</v>
      </c>
      <c r="N7418">
        <f t="shared" si="231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f t="shared" si="230"/>
        <v>472.93299999999999</v>
      </c>
      <c r="N7419">
        <f t="shared" si="231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f t="shared" si="230"/>
        <v>124.66840000000001</v>
      </c>
      <c r="N7420">
        <f t="shared" si="231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f t="shared" si="230"/>
        <v>384.05180000000001</v>
      </c>
      <c r="N7421">
        <f t="shared" si="231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f t="shared" si="230"/>
        <v>95.5077</v>
      </c>
      <c r="N7422">
        <f t="shared" si="231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f t="shared" si="230"/>
        <v>652.62149999999997</v>
      </c>
      <c r="N7423">
        <f t="shared" si="231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f t="shared" si="230"/>
        <v>272.52749999999997</v>
      </c>
      <c r="N7424">
        <f t="shared" si="231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f t="shared" si="230"/>
        <v>1054.4000000000001</v>
      </c>
      <c r="N7425">
        <f t="shared" si="231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f t="shared" si="230"/>
        <v>1154.7624000000001</v>
      </c>
      <c r="N7426">
        <f t="shared" si="231"/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f t="shared" ref="M7427:M7490" si="232">D7427*E7427</f>
        <v>193.91050000000004</v>
      </c>
      <c r="N7427">
        <f t="shared" ref="N7427:N7490" si="233">D7427-M7427</f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f t="shared" si="232"/>
        <v>24.117500000000003</v>
      </c>
      <c r="N7428">
        <f t="shared" si="233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f t="shared" si="232"/>
        <v>518.92259999999999</v>
      </c>
      <c r="N7429">
        <f t="shared" si="233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f t="shared" si="232"/>
        <v>1949.5091</v>
      </c>
      <c r="N7430">
        <f t="shared" si="233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f t="shared" si="232"/>
        <v>1279.1261999999999</v>
      </c>
      <c r="N7431">
        <f t="shared" si="233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f t="shared" si="232"/>
        <v>773.17020000000002</v>
      </c>
      <c r="N7432">
        <f t="shared" si="233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f t="shared" si="232"/>
        <v>164.85640000000001</v>
      </c>
      <c r="N7433">
        <f t="shared" si="233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f t="shared" si="232"/>
        <v>105.31840000000001</v>
      </c>
      <c r="N7434">
        <f t="shared" si="233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f t="shared" si="232"/>
        <v>955.40499999999997</v>
      </c>
      <c r="N7435">
        <f t="shared" si="233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f t="shared" si="232"/>
        <v>766.95749999999998</v>
      </c>
      <c r="N7436">
        <f t="shared" si="233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f t="shared" si="232"/>
        <v>8.5182000000000002</v>
      </c>
      <c r="N7437">
        <f t="shared" si="233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f t="shared" si="232"/>
        <v>85.22760000000001</v>
      </c>
      <c r="N7438">
        <f t="shared" si="233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f t="shared" si="232"/>
        <v>769.9319999999999</v>
      </c>
      <c r="N7439">
        <f t="shared" si="233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f t="shared" si="232"/>
        <v>340.32810000000001</v>
      </c>
      <c r="N7440">
        <f t="shared" si="233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f t="shared" si="232"/>
        <v>1613.0927999999999</v>
      </c>
      <c r="N7441">
        <f t="shared" si="233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f t="shared" si="232"/>
        <v>92.350200000000001</v>
      </c>
      <c r="N7442">
        <f t="shared" si="233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f t="shared" si="232"/>
        <v>366.0496</v>
      </c>
      <c r="N7443">
        <f t="shared" si="233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f t="shared" si="232"/>
        <v>1609.6740000000002</v>
      </c>
      <c r="N7444">
        <f t="shared" si="233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f t="shared" si="232"/>
        <v>52.836000000000006</v>
      </c>
      <c r="N7445">
        <f t="shared" si="233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f t="shared" si="232"/>
        <v>724.5639000000001</v>
      </c>
      <c r="N7446">
        <f t="shared" si="233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f t="shared" si="232"/>
        <v>320.44740000000002</v>
      </c>
      <c r="N7447">
        <f t="shared" si="233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f t="shared" si="232"/>
        <v>1185.5635</v>
      </c>
      <c r="N7448">
        <f t="shared" si="233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f t="shared" si="232"/>
        <v>93.276800000000009</v>
      </c>
      <c r="N7449">
        <f t="shared" si="233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f t="shared" si="232"/>
        <v>9.3899999999999988</v>
      </c>
      <c r="N7450">
        <f t="shared" si="233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f t="shared" si="232"/>
        <v>554.21340000000009</v>
      </c>
      <c r="N7451">
        <f t="shared" si="233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f t="shared" si="232"/>
        <v>16.565200000000001</v>
      </c>
      <c r="N7452">
        <f t="shared" si="233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f t="shared" si="232"/>
        <v>228.2175</v>
      </c>
      <c r="N7453">
        <f t="shared" si="233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f t="shared" si="232"/>
        <v>1497.0056000000002</v>
      </c>
      <c r="N7454">
        <f t="shared" si="233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f t="shared" si="232"/>
        <v>679.38199999999995</v>
      </c>
      <c r="N7455">
        <f t="shared" si="233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f t="shared" si="232"/>
        <v>547.84379999999999</v>
      </c>
      <c r="N7456">
        <f t="shared" si="233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f t="shared" si="232"/>
        <v>215.48249999999999</v>
      </c>
      <c r="N7457">
        <f t="shared" si="233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f t="shared" si="232"/>
        <v>7.6234000000000002</v>
      </c>
      <c r="N7458">
        <f t="shared" si="233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f t="shared" si="232"/>
        <v>160.60199999999998</v>
      </c>
      <c r="N7459">
        <f t="shared" si="233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f t="shared" si="232"/>
        <v>1582.1148000000001</v>
      </c>
      <c r="N7460">
        <f t="shared" si="233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f t="shared" si="232"/>
        <v>973.72379999999987</v>
      </c>
      <c r="N7461">
        <f t="shared" si="233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f t="shared" si="232"/>
        <v>134.0754</v>
      </c>
      <c r="N7462">
        <f t="shared" si="233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f t="shared" si="232"/>
        <v>1178.6436000000001</v>
      </c>
      <c r="N7463">
        <f t="shared" si="233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f t="shared" si="232"/>
        <v>1216.857</v>
      </c>
      <c r="N7464">
        <f t="shared" si="233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f t="shared" si="232"/>
        <v>610.15750000000003</v>
      </c>
      <c r="N7465">
        <f t="shared" si="233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f t="shared" si="232"/>
        <v>738.40890000000002</v>
      </c>
      <c r="N7466">
        <f t="shared" si="233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f t="shared" si="232"/>
        <v>119.694</v>
      </c>
      <c r="N7467">
        <f t="shared" si="233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f t="shared" si="232"/>
        <v>187.8801</v>
      </c>
      <c r="N7468">
        <f t="shared" si="233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f t="shared" si="232"/>
        <v>510.39419999999996</v>
      </c>
      <c r="N7469">
        <f t="shared" si="233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f t="shared" si="232"/>
        <v>97.276800000000009</v>
      </c>
      <c r="N7470">
        <f t="shared" si="233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f t="shared" si="232"/>
        <v>1097.3402999999998</v>
      </c>
      <c r="N7471">
        <f t="shared" si="233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f t="shared" si="232"/>
        <v>1280.0382</v>
      </c>
      <c r="N7472">
        <f t="shared" si="233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f t="shared" si="232"/>
        <v>141.42329999999998</v>
      </c>
      <c r="N7473">
        <f t="shared" si="233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f t="shared" si="232"/>
        <v>253.32480000000001</v>
      </c>
      <c r="N7474">
        <f t="shared" si="233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f t="shared" si="232"/>
        <v>1042.1301000000001</v>
      </c>
      <c r="N7475">
        <f t="shared" si="233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f t="shared" si="232"/>
        <v>232.15559999999999</v>
      </c>
      <c r="N7476">
        <f t="shared" si="233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f t="shared" si="232"/>
        <v>60.26</v>
      </c>
      <c r="N7477">
        <f t="shared" si="233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f t="shared" si="232"/>
        <v>755.69669999999996</v>
      </c>
      <c r="N7478">
        <f t="shared" si="233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f t="shared" si="232"/>
        <v>819.04770000000008</v>
      </c>
      <c r="N7479">
        <f t="shared" si="233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f t="shared" si="232"/>
        <v>1459.1040000000003</v>
      </c>
      <c r="N7480">
        <f t="shared" si="233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f t="shared" si="232"/>
        <v>663.65279999999996</v>
      </c>
      <c r="N7481">
        <f t="shared" si="233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f t="shared" si="232"/>
        <v>216.648</v>
      </c>
      <c r="N7482">
        <f t="shared" si="233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f t="shared" si="232"/>
        <v>102.55840000000001</v>
      </c>
      <c r="N7483">
        <f t="shared" si="233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f t="shared" si="232"/>
        <v>947.09010000000001</v>
      </c>
      <c r="N7484">
        <f t="shared" si="233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f t="shared" si="232"/>
        <v>1005.7144999999998</v>
      </c>
      <c r="N7485">
        <f t="shared" si="233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f t="shared" si="232"/>
        <v>81.755800000000008</v>
      </c>
      <c r="N7486">
        <f t="shared" si="233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f t="shared" si="232"/>
        <v>387.22190000000001</v>
      </c>
      <c r="N7487">
        <f t="shared" si="233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f t="shared" si="232"/>
        <v>143.5848</v>
      </c>
      <c r="N7488">
        <f t="shared" si="233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f t="shared" si="232"/>
        <v>1196.0768</v>
      </c>
      <c r="N7489">
        <f t="shared" si="233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f t="shared" si="232"/>
        <v>152.61199999999999</v>
      </c>
      <c r="N7490">
        <f t="shared" si="233"/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f t="shared" ref="M7491:M7554" si="234">D7491*E7491</f>
        <v>240.17840000000001</v>
      </c>
      <c r="N7491">
        <f t="shared" ref="N7491:N7554" si="235">D7491-M7491</f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f t="shared" si="234"/>
        <v>115.94159999999999</v>
      </c>
      <c r="N7492">
        <f t="shared" si="235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f t="shared" si="234"/>
        <v>2059.1675999999998</v>
      </c>
      <c r="N7493">
        <f t="shared" si="235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f t="shared" si="234"/>
        <v>273.85379999999998</v>
      </c>
      <c r="N7494">
        <f t="shared" si="235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f t="shared" si="234"/>
        <v>25.673400000000001</v>
      </c>
      <c r="N7495">
        <f t="shared" si="235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f t="shared" si="234"/>
        <v>74.787299999999988</v>
      </c>
      <c r="N7496">
        <f t="shared" si="235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f t="shared" si="234"/>
        <v>404.0514</v>
      </c>
      <c r="N7497">
        <f t="shared" si="235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f t="shared" si="234"/>
        <v>70.793999999999997</v>
      </c>
      <c r="N7498">
        <f t="shared" si="235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f t="shared" si="234"/>
        <v>182.636</v>
      </c>
      <c r="N7499">
        <f t="shared" si="235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f t="shared" si="234"/>
        <v>89.706900000000005</v>
      </c>
      <c r="N7500">
        <f t="shared" si="235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f t="shared" si="234"/>
        <v>1615.5844</v>
      </c>
      <c r="N7501">
        <f t="shared" si="235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f t="shared" si="234"/>
        <v>807.44299999999998</v>
      </c>
      <c r="N7502">
        <f t="shared" si="235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f t="shared" si="234"/>
        <v>70.119900000000015</v>
      </c>
      <c r="N7503">
        <f t="shared" si="235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f t="shared" si="234"/>
        <v>278.7056</v>
      </c>
      <c r="N7504">
        <f t="shared" si="235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f t="shared" si="234"/>
        <v>1205.3637999999999</v>
      </c>
      <c r="N7505">
        <f t="shared" si="235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f t="shared" si="234"/>
        <v>1052.0678</v>
      </c>
      <c r="N7506">
        <f t="shared" si="235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f t="shared" si="234"/>
        <v>1458.8111999999999</v>
      </c>
      <c r="N7507">
        <f t="shared" si="235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f t="shared" si="234"/>
        <v>401.19299999999998</v>
      </c>
      <c r="N7508">
        <f t="shared" si="235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f t="shared" si="234"/>
        <v>112.2296</v>
      </c>
      <c r="N7509">
        <f t="shared" si="235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f t="shared" si="234"/>
        <v>123.11969999999999</v>
      </c>
      <c r="N7510">
        <f t="shared" si="235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f t="shared" si="234"/>
        <v>23.1492</v>
      </c>
      <c r="N7511">
        <f t="shared" si="235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f t="shared" si="234"/>
        <v>1158.5237999999999</v>
      </c>
      <c r="N7512">
        <f t="shared" si="235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f t="shared" si="234"/>
        <v>867.14599999999996</v>
      </c>
      <c r="N7513">
        <f t="shared" si="235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f t="shared" si="234"/>
        <v>1291.6848</v>
      </c>
      <c r="N7514">
        <f t="shared" si="235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f t="shared" si="234"/>
        <v>954.36300000000006</v>
      </c>
      <c r="N7515">
        <f t="shared" si="235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f t="shared" si="234"/>
        <v>794.36160000000007</v>
      </c>
      <c r="N7516">
        <f t="shared" si="235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f t="shared" si="234"/>
        <v>483.01529999999997</v>
      </c>
      <c r="N7517">
        <f t="shared" si="235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f t="shared" si="234"/>
        <v>527.73599999999999</v>
      </c>
      <c r="N7518">
        <f t="shared" si="235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f t="shared" si="234"/>
        <v>713.14490000000001</v>
      </c>
      <c r="N7519">
        <f t="shared" si="235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f t="shared" si="234"/>
        <v>1.244</v>
      </c>
      <c r="N7520">
        <f t="shared" si="235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f t="shared" si="234"/>
        <v>932.18400000000008</v>
      </c>
      <c r="N7521">
        <f t="shared" si="235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f t="shared" si="234"/>
        <v>320.09980000000002</v>
      </c>
      <c r="N7522">
        <f t="shared" si="235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f t="shared" si="234"/>
        <v>84.925500000000014</v>
      </c>
      <c r="N7523">
        <f t="shared" si="235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f t="shared" si="234"/>
        <v>1018.7114000000001</v>
      </c>
      <c r="N7524">
        <f t="shared" si="235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f t="shared" si="234"/>
        <v>1167.144</v>
      </c>
      <c r="N7525">
        <f t="shared" si="235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f t="shared" si="234"/>
        <v>410.97120000000001</v>
      </c>
      <c r="N7526">
        <f t="shared" si="235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f t="shared" si="234"/>
        <v>323.33500000000004</v>
      </c>
      <c r="N7527">
        <f t="shared" si="235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f t="shared" si="234"/>
        <v>420.51490000000001</v>
      </c>
      <c r="N7528">
        <f t="shared" si="235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f t="shared" si="234"/>
        <v>1660.1150999999998</v>
      </c>
      <c r="N7529">
        <f t="shared" si="235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f t="shared" si="234"/>
        <v>619.75819999999999</v>
      </c>
      <c r="N7530">
        <f t="shared" si="235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f t="shared" si="234"/>
        <v>420.86439999999999</v>
      </c>
      <c r="N7531">
        <f t="shared" si="235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f t="shared" si="234"/>
        <v>14.695199999999998</v>
      </c>
      <c r="N7532">
        <f t="shared" si="235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f t="shared" si="234"/>
        <v>333.71910000000003</v>
      </c>
      <c r="N7533">
        <f t="shared" si="235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f t="shared" si="234"/>
        <v>904.2043000000001</v>
      </c>
      <c r="N7534">
        <f t="shared" si="235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f t="shared" si="234"/>
        <v>634.17600000000004</v>
      </c>
      <c r="N7535">
        <f t="shared" si="235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f t="shared" si="234"/>
        <v>159.2833</v>
      </c>
      <c r="N7536">
        <f t="shared" si="235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f t="shared" si="234"/>
        <v>185.9256</v>
      </c>
      <c r="N7537">
        <f t="shared" si="235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f t="shared" si="234"/>
        <v>658.78539999999998</v>
      </c>
      <c r="N7538">
        <f t="shared" si="235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f t="shared" si="234"/>
        <v>411.42580000000004</v>
      </c>
      <c r="N7539">
        <f t="shared" si="235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f t="shared" si="234"/>
        <v>325.12919999999997</v>
      </c>
      <c r="N7540">
        <f t="shared" si="235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f t="shared" si="234"/>
        <v>6.2456999999999994</v>
      </c>
      <c r="N7541">
        <f t="shared" si="235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f t="shared" si="234"/>
        <v>564.60599999999999</v>
      </c>
      <c r="N7542">
        <f t="shared" si="235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f t="shared" si="234"/>
        <v>1350.6343999999999</v>
      </c>
      <c r="N7543">
        <f t="shared" si="235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f t="shared" si="234"/>
        <v>133.05719999999999</v>
      </c>
      <c r="N7544">
        <f t="shared" si="235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f t="shared" si="234"/>
        <v>588.71950000000004</v>
      </c>
      <c r="N7545">
        <f t="shared" si="235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f t="shared" si="234"/>
        <v>98.497500000000002</v>
      </c>
      <c r="N7546">
        <f t="shared" si="235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f t="shared" si="234"/>
        <v>1098.9638</v>
      </c>
      <c r="N7547">
        <f t="shared" si="235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f t="shared" si="234"/>
        <v>188.3948</v>
      </c>
      <c r="N7548">
        <f t="shared" si="235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f t="shared" si="234"/>
        <v>421.32</v>
      </c>
      <c r="N7549">
        <f t="shared" si="235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f t="shared" si="234"/>
        <v>1687.9449999999999</v>
      </c>
      <c r="N7550">
        <f t="shared" si="235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f t="shared" si="234"/>
        <v>433.36</v>
      </c>
      <c r="N7551">
        <f t="shared" si="235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f t="shared" si="234"/>
        <v>694.32999999999993</v>
      </c>
      <c r="N7552">
        <f t="shared" si="235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f t="shared" si="234"/>
        <v>1115.3469</v>
      </c>
      <c r="N7553">
        <f t="shared" si="235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f t="shared" si="234"/>
        <v>1959.1000000000001</v>
      </c>
      <c r="N7554">
        <f t="shared" si="235"/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f t="shared" ref="M7555:M7618" si="236">D7555*E7555</f>
        <v>765.8134</v>
      </c>
      <c r="N7555">
        <f t="shared" ref="N7555:N7618" si="237">D7555-M7555</f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f t="shared" si="236"/>
        <v>1051.0599000000002</v>
      </c>
      <c r="N7556">
        <f t="shared" si="237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f t="shared" si="236"/>
        <v>213.56479999999999</v>
      </c>
      <c r="N7557">
        <f t="shared" si="237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f t="shared" si="236"/>
        <v>1236.655</v>
      </c>
      <c r="N7558">
        <f t="shared" si="237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f t="shared" si="236"/>
        <v>1240.8616</v>
      </c>
      <c r="N7559">
        <f t="shared" si="237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f t="shared" si="236"/>
        <v>1809.5680000000002</v>
      </c>
      <c r="N7560">
        <f t="shared" si="237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f t="shared" si="236"/>
        <v>1129.5458999999998</v>
      </c>
      <c r="N7561">
        <f t="shared" si="237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f t="shared" si="236"/>
        <v>476.37920000000003</v>
      </c>
      <c r="N7562">
        <f t="shared" si="237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f t="shared" si="236"/>
        <v>1824.7905000000001</v>
      </c>
      <c r="N7563">
        <f t="shared" si="237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f t="shared" si="236"/>
        <v>1969.2806</v>
      </c>
      <c r="N7564">
        <f t="shared" si="237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f t="shared" si="236"/>
        <v>456.77800000000002</v>
      </c>
      <c r="N7565">
        <f t="shared" si="237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f t="shared" si="236"/>
        <v>365.48119999999994</v>
      </c>
      <c r="N7566">
        <f t="shared" si="237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f t="shared" si="236"/>
        <v>1343.2524000000001</v>
      </c>
      <c r="N7567">
        <f t="shared" si="237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f t="shared" si="236"/>
        <v>523.51220000000001</v>
      </c>
      <c r="N7568">
        <f t="shared" si="237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f t="shared" si="236"/>
        <v>396.95100000000002</v>
      </c>
      <c r="N7569">
        <f t="shared" si="237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f t="shared" si="236"/>
        <v>275.36260000000004</v>
      </c>
      <c r="N7570">
        <f t="shared" si="237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f t="shared" si="236"/>
        <v>270.29750000000001</v>
      </c>
      <c r="N7571">
        <f t="shared" si="237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f t="shared" si="236"/>
        <v>1796.3759999999997</v>
      </c>
      <c r="N7572">
        <f t="shared" si="237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f t="shared" si="236"/>
        <v>763.68189999999993</v>
      </c>
      <c r="N7573">
        <f t="shared" si="237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f t="shared" si="236"/>
        <v>771.94679999999994</v>
      </c>
      <c r="N7574">
        <f t="shared" si="237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f t="shared" si="236"/>
        <v>108.37599999999999</v>
      </c>
      <c r="N7575">
        <f t="shared" si="237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f t="shared" si="236"/>
        <v>697.27199999999993</v>
      </c>
      <c r="N7576">
        <f t="shared" si="237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f t="shared" si="236"/>
        <v>305.97840000000002</v>
      </c>
      <c r="N7577">
        <f t="shared" si="237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f t="shared" si="236"/>
        <v>596.65350000000001</v>
      </c>
      <c r="N7578">
        <f t="shared" si="237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f t="shared" si="236"/>
        <v>1575.4275</v>
      </c>
      <c r="N7579">
        <f t="shared" si="237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f t="shared" si="236"/>
        <v>761.54</v>
      </c>
      <c r="N7580">
        <f t="shared" si="237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f t="shared" si="236"/>
        <v>1034.3652</v>
      </c>
      <c r="N7581">
        <f t="shared" si="237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f t="shared" si="236"/>
        <v>1114.2152000000001</v>
      </c>
      <c r="N7582">
        <f t="shared" si="237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f t="shared" si="236"/>
        <v>1844.3025</v>
      </c>
      <c r="N7583">
        <f t="shared" si="237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f t="shared" si="236"/>
        <v>161.68</v>
      </c>
      <c r="N7584">
        <f t="shared" si="237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f t="shared" si="236"/>
        <v>1043.9759999999999</v>
      </c>
      <c r="N7585">
        <f t="shared" si="237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f t="shared" si="236"/>
        <v>1175.8989000000001</v>
      </c>
      <c r="N7586">
        <f t="shared" si="237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f t="shared" si="236"/>
        <v>824.83029999999997</v>
      </c>
      <c r="N7587">
        <f t="shared" si="237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f t="shared" si="236"/>
        <v>655.32479999999998</v>
      </c>
      <c r="N7588">
        <f t="shared" si="237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f t="shared" si="236"/>
        <v>392.14919999999995</v>
      </c>
      <c r="N7589">
        <f t="shared" si="237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f t="shared" si="236"/>
        <v>628.60560000000009</v>
      </c>
      <c r="N7590">
        <f t="shared" si="237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f t="shared" si="236"/>
        <v>119.57669999999999</v>
      </c>
      <c r="N7591">
        <f t="shared" si="237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f t="shared" si="236"/>
        <v>288.00110000000001</v>
      </c>
      <c r="N7592">
        <f t="shared" si="237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f t="shared" si="236"/>
        <v>1157.9136000000001</v>
      </c>
      <c r="N7593">
        <f t="shared" si="237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f t="shared" si="236"/>
        <v>113.61420000000001</v>
      </c>
      <c r="N7594">
        <f t="shared" si="237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f t="shared" si="236"/>
        <v>657.3574000000001</v>
      </c>
      <c r="N7595">
        <f t="shared" si="237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f t="shared" si="236"/>
        <v>737.45100000000002</v>
      </c>
      <c r="N7596">
        <f t="shared" si="237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f t="shared" si="236"/>
        <v>1679.0003999999999</v>
      </c>
      <c r="N7597">
        <f t="shared" si="237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f t="shared" si="236"/>
        <v>1008.8772</v>
      </c>
      <c r="N7598">
        <f t="shared" si="237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f t="shared" si="236"/>
        <v>114.72930000000001</v>
      </c>
      <c r="N7599">
        <f t="shared" si="237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f t="shared" si="236"/>
        <v>1300.0591999999999</v>
      </c>
      <c r="N7600">
        <f t="shared" si="237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f t="shared" si="236"/>
        <v>548.36040000000003</v>
      </c>
      <c r="N7601">
        <f t="shared" si="237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f t="shared" si="236"/>
        <v>8.7045000000000012</v>
      </c>
      <c r="N7602">
        <f t="shared" si="237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f t="shared" si="236"/>
        <v>368.36799999999999</v>
      </c>
      <c r="N7603">
        <f t="shared" si="237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f t="shared" si="236"/>
        <v>1035.8648000000001</v>
      </c>
      <c r="N7604">
        <f t="shared" si="237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f t="shared" si="236"/>
        <v>419.85039999999998</v>
      </c>
      <c r="N7605">
        <f t="shared" si="237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f t="shared" si="236"/>
        <v>519.69720000000007</v>
      </c>
      <c r="N7606">
        <f t="shared" si="237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f t="shared" si="236"/>
        <v>643.41750000000002</v>
      </c>
      <c r="N7607">
        <f t="shared" si="237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f t="shared" si="236"/>
        <v>1230.0650000000001</v>
      </c>
      <c r="N7608">
        <f t="shared" si="237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f t="shared" si="236"/>
        <v>335.21320000000003</v>
      </c>
      <c r="N7609">
        <f t="shared" si="237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f t="shared" si="236"/>
        <v>494.15519999999998</v>
      </c>
      <c r="N7610">
        <f t="shared" si="237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f t="shared" si="236"/>
        <v>288.49799999999999</v>
      </c>
      <c r="N7611">
        <f t="shared" si="237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f t="shared" si="236"/>
        <v>111.529</v>
      </c>
      <c r="N7612">
        <f t="shared" si="237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f t="shared" si="236"/>
        <v>1084.4040000000002</v>
      </c>
      <c r="N7613">
        <f t="shared" si="237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f t="shared" si="236"/>
        <v>10.6869</v>
      </c>
      <c r="N7614">
        <f t="shared" si="237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f t="shared" si="236"/>
        <v>1839.7807999999998</v>
      </c>
      <c r="N7615">
        <f t="shared" si="237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f t="shared" si="236"/>
        <v>679.24739999999997</v>
      </c>
      <c r="N7616">
        <f t="shared" si="237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f t="shared" si="236"/>
        <v>322.02210000000002</v>
      </c>
      <c r="N7617">
        <f t="shared" si="237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f t="shared" si="236"/>
        <v>210.57259999999999</v>
      </c>
      <c r="N7618">
        <f t="shared" si="237"/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f t="shared" ref="M7619:M7682" si="238">D7619*E7619</f>
        <v>90.129599999999996</v>
      </c>
      <c r="N7619">
        <f t="shared" ref="N7619:N7682" si="239">D7619-M7619</f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f t="shared" si="238"/>
        <v>313.36350000000004</v>
      </c>
      <c r="N7620">
        <f t="shared" si="239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f t="shared" si="238"/>
        <v>1044.0772999999999</v>
      </c>
      <c r="N7621">
        <f t="shared" si="239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f t="shared" si="238"/>
        <v>258.91019999999997</v>
      </c>
      <c r="N7622">
        <f t="shared" si="239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f t="shared" si="238"/>
        <v>45.2453</v>
      </c>
      <c r="N7623">
        <f t="shared" si="239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f t="shared" si="238"/>
        <v>1253.5229999999999</v>
      </c>
      <c r="N7624">
        <f t="shared" si="239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f t="shared" si="238"/>
        <v>136.79680000000002</v>
      </c>
      <c r="N7625">
        <f t="shared" si="239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f t="shared" si="238"/>
        <v>208.27690000000001</v>
      </c>
      <c r="N7626">
        <f t="shared" si="239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f t="shared" si="238"/>
        <v>2419.8895000000002</v>
      </c>
      <c r="N7627">
        <f t="shared" si="239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f t="shared" si="238"/>
        <v>1134.6324000000002</v>
      </c>
      <c r="N7628">
        <f t="shared" si="239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f t="shared" si="238"/>
        <v>685.53179999999998</v>
      </c>
      <c r="N7629">
        <f t="shared" si="239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f t="shared" si="238"/>
        <v>770.62049999999999</v>
      </c>
      <c r="N7630">
        <f t="shared" si="239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f t="shared" si="238"/>
        <v>133.78560000000002</v>
      </c>
      <c r="N7631">
        <f t="shared" si="239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f t="shared" si="238"/>
        <v>1447.5509999999999</v>
      </c>
      <c r="N7632">
        <f t="shared" si="239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f t="shared" si="238"/>
        <v>1935.0430000000001</v>
      </c>
      <c r="N7633">
        <f t="shared" si="239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f t="shared" si="238"/>
        <v>21.434000000000001</v>
      </c>
      <c r="N7634">
        <f t="shared" si="239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f t="shared" si="238"/>
        <v>251.6542</v>
      </c>
      <c r="N7635">
        <f t="shared" si="239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f t="shared" si="238"/>
        <v>480.28370000000001</v>
      </c>
      <c r="N7636">
        <f t="shared" si="239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f t="shared" si="238"/>
        <v>638.33770000000004</v>
      </c>
      <c r="N7637">
        <f t="shared" si="239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f t="shared" si="238"/>
        <v>1198.2495999999999</v>
      </c>
      <c r="N7638">
        <f t="shared" si="239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f t="shared" si="238"/>
        <v>775.75300000000004</v>
      </c>
      <c r="N7639">
        <f t="shared" si="239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f t="shared" si="238"/>
        <v>421.87860000000001</v>
      </c>
      <c r="N7640">
        <f t="shared" si="239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f t="shared" si="238"/>
        <v>484.21940000000006</v>
      </c>
      <c r="N7641">
        <f t="shared" si="239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f t="shared" si="238"/>
        <v>427.54079999999999</v>
      </c>
      <c r="N7642">
        <f t="shared" si="239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f t="shared" si="238"/>
        <v>160.56700000000001</v>
      </c>
      <c r="N7643">
        <f t="shared" si="239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f t="shared" si="238"/>
        <v>1440.9</v>
      </c>
      <c r="N7644">
        <f t="shared" si="239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f t="shared" si="238"/>
        <v>526.67279999999994</v>
      </c>
      <c r="N7645">
        <f t="shared" si="239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f t="shared" si="238"/>
        <v>1286.0160000000001</v>
      </c>
      <c r="N7646">
        <f t="shared" si="239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f t="shared" si="238"/>
        <v>531.00360000000001</v>
      </c>
      <c r="N7647">
        <f t="shared" si="239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f t="shared" si="238"/>
        <v>104.9178</v>
      </c>
      <c r="N7648">
        <f t="shared" si="239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f t="shared" si="238"/>
        <v>409.72770000000003</v>
      </c>
      <c r="N7649">
        <f t="shared" si="239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f t="shared" si="238"/>
        <v>286.98560000000003</v>
      </c>
      <c r="N7650">
        <f t="shared" si="239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f t="shared" si="238"/>
        <v>39.5505</v>
      </c>
      <c r="N7651">
        <f t="shared" si="239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f t="shared" si="238"/>
        <v>403.42780000000005</v>
      </c>
      <c r="N7652">
        <f t="shared" si="239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f t="shared" si="238"/>
        <v>1479.9481999999998</v>
      </c>
      <c r="N7653">
        <f t="shared" si="239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f t="shared" si="238"/>
        <v>1624.6943999999999</v>
      </c>
      <c r="N7654">
        <f t="shared" si="239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f t="shared" si="238"/>
        <v>199.881</v>
      </c>
      <c r="N7655">
        <f t="shared" si="239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f t="shared" si="238"/>
        <v>100.2901</v>
      </c>
      <c r="N7656">
        <f t="shared" si="239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f t="shared" si="238"/>
        <v>33.085499999999996</v>
      </c>
      <c r="N7657">
        <f t="shared" si="239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f t="shared" si="238"/>
        <v>86.191599999999994</v>
      </c>
      <c r="N7658">
        <f t="shared" si="239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f t="shared" si="238"/>
        <v>306.82560000000001</v>
      </c>
      <c r="N7659">
        <f t="shared" si="239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f t="shared" si="238"/>
        <v>37.656199999999998</v>
      </c>
      <c r="N7660">
        <f t="shared" si="239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f t="shared" si="238"/>
        <v>123.58159999999999</v>
      </c>
      <c r="N7661">
        <f t="shared" si="239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f t="shared" si="238"/>
        <v>758.37900000000002</v>
      </c>
      <c r="N7662">
        <f t="shared" si="239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f t="shared" si="238"/>
        <v>24.642399999999999</v>
      </c>
      <c r="N7663">
        <f t="shared" si="239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f t="shared" si="238"/>
        <v>123.93040000000001</v>
      </c>
      <c r="N7664">
        <f t="shared" si="239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f t="shared" si="238"/>
        <v>399.14240000000001</v>
      </c>
      <c r="N7665">
        <f t="shared" si="239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f t="shared" si="238"/>
        <v>597.25109999999995</v>
      </c>
      <c r="N7666">
        <f t="shared" si="239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f t="shared" si="238"/>
        <v>341.39159999999998</v>
      </c>
      <c r="N7667">
        <f t="shared" si="239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f t="shared" si="238"/>
        <v>156.3895</v>
      </c>
      <c r="N7668">
        <f t="shared" si="239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f t="shared" si="238"/>
        <v>1506.1949999999999</v>
      </c>
      <c r="N7669">
        <f t="shared" si="239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f t="shared" si="238"/>
        <v>380.64080000000001</v>
      </c>
      <c r="N7670">
        <f t="shared" si="239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f t="shared" si="238"/>
        <v>522.42680000000007</v>
      </c>
      <c r="N7671">
        <f t="shared" si="239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f t="shared" si="238"/>
        <v>371.06160000000006</v>
      </c>
      <c r="N7672">
        <f t="shared" si="239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f t="shared" si="238"/>
        <v>356.71679999999998</v>
      </c>
      <c r="N7673">
        <f t="shared" si="239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f t="shared" si="238"/>
        <v>1373.1828</v>
      </c>
      <c r="N7674">
        <f t="shared" si="239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f t="shared" si="238"/>
        <v>2212.6979000000001</v>
      </c>
      <c r="N7675">
        <f t="shared" si="239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f t="shared" si="238"/>
        <v>2029.2419000000002</v>
      </c>
      <c r="N7676">
        <f t="shared" si="239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f t="shared" si="238"/>
        <v>206.01</v>
      </c>
      <c r="N7677">
        <f t="shared" si="239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f t="shared" si="238"/>
        <v>249.82050000000001</v>
      </c>
      <c r="N7678">
        <f t="shared" si="239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f t="shared" si="238"/>
        <v>576.90520000000004</v>
      </c>
      <c r="N7679">
        <f t="shared" si="239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f t="shared" si="238"/>
        <v>546.47879999999998</v>
      </c>
      <c r="N7680">
        <f t="shared" si="239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f t="shared" si="238"/>
        <v>1290.2544000000003</v>
      </c>
      <c r="N7681">
        <f t="shared" si="239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f t="shared" si="238"/>
        <v>1970.4767999999999</v>
      </c>
      <c r="N7682">
        <f t="shared" si="239"/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f t="shared" ref="M7683:M7746" si="240">D7683*E7683</f>
        <v>453.64019999999999</v>
      </c>
      <c r="N7683">
        <f t="shared" ref="N7683:N7746" si="241">D7683-M7683</f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f t="shared" si="240"/>
        <v>1136.2004999999999</v>
      </c>
      <c r="N7684">
        <f t="shared" si="241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f t="shared" si="240"/>
        <v>298.31849999999997</v>
      </c>
      <c r="N7685">
        <f t="shared" si="241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f t="shared" si="240"/>
        <v>1588.7250000000001</v>
      </c>
      <c r="N7686">
        <f t="shared" si="241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f t="shared" si="240"/>
        <v>506.58159999999992</v>
      </c>
      <c r="N7687">
        <f t="shared" si="241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f t="shared" si="240"/>
        <v>2174.1280000000002</v>
      </c>
      <c r="N7688">
        <f t="shared" si="241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f t="shared" si="240"/>
        <v>507.62170000000009</v>
      </c>
      <c r="N7689">
        <f t="shared" si="241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f t="shared" si="240"/>
        <v>572.56640000000004</v>
      </c>
      <c r="N7690">
        <f t="shared" si="241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f t="shared" si="240"/>
        <v>461.11339999999996</v>
      </c>
      <c r="N7691">
        <f t="shared" si="241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f t="shared" si="240"/>
        <v>1412.3233</v>
      </c>
      <c r="N7692">
        <f t="shared" si="241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f t="shared" si="240"/>
        <v>0</v>
      </c>
      <c r="N7693">
        <f t="shared" si="241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f t="shared" si="240"/>
        <v>1495.51</v>
      </c>
      <c r="N7694">
        <f t="shared" si="241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f t="shared" si="240"/>
        <v>1721.6584</v>
      </c>
      <c r="N7695">
        <f t="shared" si="241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f t="shared" si="240"/>
        <v>6.7072000000000003</v>
      </c>
      <c r="N7696">
        <f t="shared" si="241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f t="shared" si="240"/>
        <v>351.16750000000002</v>
      </c>
      <c r="N7697">
        <f t="shared" si="241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f t="shared" si="240"/>
        <v>941.86460000000011</v>
      </c>
      <c r="N7698">
        <f t="shared" si="241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f t="shared" si="240"/>
        <v>208.39079999999998</v>
      </c>
      <c r="N7699">
        <f t="shared" si="241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f t="shared" si="240"/>
        <v>113.04440000000001</v>
      </c>
      <c r="N7700">
        <f t="shared" si="241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f t="shared" si="240"/>
        <v>458.84650000000005</v>
      </c>
      <c r="N7701">
        <f t="shared" si="241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f t="shared" si="240"/>
        <v>547.28100000000006</v>
      </c>
      <c r="N7702">
        <f t="shared" si="241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f t="shared" si="240"/>
        <v>2044.6224</v>
      </c>
      <c r="N7703">
        <f t="shared" si="241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f t="shared" si="240"/>
        <v>46.260800000000003</v>
      </c>
      <c r="N7704">
        <f t="shared" si="241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f t="shared" si="240"/>
        <v>1553.5652</v>
      </c>
      <c r="N7705">
        <f t="shared" si="241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f t="shared" si="240"/>
        <v>69.160000000000011</v>
      </c>
      <c r="N7706">
        <f t="shared" si="241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f t="shared" si="240"/>
        <v>474.3048</v>
      </c>
      <c r="N7707">
        <f t="shared" si="241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f t="shared" si="240"/>
        <v>839.01810000000012</v>
      </c>
      <c r="N7708">
        <f t="shared" si="241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f t="shared" si="240"/>
        <v>1907.37</v>
      </c>
      <c r="N7709">
        <f t="shared" si="241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f t="shared" si="240"/>
        <v>314.01440000000002</v>
      </c>
      <c r="N7710">
        <f t="shared" si="241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f t="shared" si="240"/>
        <v>42.319200000000002</v>
      </c>
      <c r="N7711">
        <f t="shared" si="241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f t="shared" si="240"/>
        <v>1204.1924999999999</v>
      </c>
      <c r="N7712">
        <f t="shared" si="241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f t="shared" si="240"/>
        <v>45.5246</v>
      </c>
      <c r="N7713">
        <f t="shared" si="241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f t="shared" si="240"/>
        <v>1796.9521</v>
      </c>
      <c r="N7714">
        <f t="shared" si="241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f t="shared" si="240"/>
        <v>1226.5704000000001</v>
      </c>
      <c r="N7715">
        <f t="shared" si="241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f t="shared" si="240"/>
        <v>781.97699999999998</v>
      </c>
      <c r="N7716">
        <f t="shared" si="241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f t="shared" si="240"/>
        <v>437.76</v>
      </c>
      <c r="N7717">
        <f t="shared" si="241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f t="shared" si="240"/>
        <v>1061.1384</v>
      </c>
      <c r="N7718">
        <f t="shared" si="241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f t="shared" si="240"/>
        <v>237.0016</v>
      </c>
      <c r="N7719">
        <f t="shared" si="241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f t="shared" si="240"/>
        <v>151.02080000000001</v>
      </c>
      <c r="N7720">
        <f t="shared" si="241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f t="shared" si="240"/>
        <v>535.75199999999995</v>
      </c>
      <c r="N7721">
        <f t="shared" si="241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f t="shared" si="240"/>
        <v>43.532999999999994</v>
      </c>
      <c r="N7722">
        <f t="shared" si="241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f t="shared" si="240"/>
        <v>104.744</v>
      </c>
      <c r="N7723">
        <f t="shared" si="241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f t="shared" si="240"/>
        <v>135.19800000000001</v>
      </c>
      <c r="N7724">
        <f t="shared" si="241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f t="shared" si="240"/>
        <v>15.762500000000001</v>
      </c>
      <c r="N7725">
        <f t="shared" si="241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f t="shared" si="240"/>
        <v>1891.7903999999999</v>
      </c>
      <c r="N7726">
        <f t="shared" si="241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f t="shared" si="240"/>
        <v>209.9812</v>
      </c>
      <c r="N7727">
        <f t="shared" si="241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f t="shared" si="240"/>
        <v>391.06630000000001</v>
      </c>
      <c r="N7728">
        <f t="shared" si="241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f t="shared" si="240"/>
        <v>493.95490000000007</v>
      </c>
      <c r="N7729">
        <f t="shared" si="241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f t="shared" si="240"/>
        <v>138.446</v>
      </c>
      <c r="N7730">
        <f t="shared" si="241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f t="shared" si="240"/>
        <v>1789.9341999999999</v>
      </c>
      <c r="N7731">
        <f t="shared" si="241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f t="shared" si="240"/>
        <v>244.66319999999999</v>
      </c>
      <c r="N7732">
        <f t="shared" si="241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f t="shared" si="240"/>
        <v>694.65570000000002</v>
      </c>
      <c r="N7733">
        <f t="shared" si="241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f t="shared" si="240"/>
        <v>759.327</v>
      </c>
      <c r="N7734">
        <f t="shared" si="241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f t="shared" si="240"/>
        <v>1602.3832</v>
      </c>
      <c r="N7735">
        <f t="shared" si="241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f t="shared" si="240"/>
        <v>1552.6144000000002</v>
      </c>
      <c r="N7736">
        <f t="shared" si="241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f t="shared" si="240"/>
        <v>849.37929999999994</v>
      </c>
      <c r="N7737">
        <f t="shared" si="241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f t="shared" si="240"/>
        <v>1208.3182999999999</v>
      </c>
      <c r="N7738">
        <f t="shared" si="241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f t="shared" si="240"/>
        <v>943.64279999999997</v>
      </c>
      <c r="N7739">
        <f t="shared" si="241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f t="shared" si="240"/>
        <v>694.50780000000009</v>
      </c>
      <c r="N7740">
        <f t="shared" si="241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f t="shared" si="240"/>
        <v>422.34460000000007</v>
      </c>
      <c r="N7741">
        <f t="shared" si="241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f t="shared" si="240"/>
        <v>340.90100000000007</v>
      </c>
      <c r="N7742">
        <f t="shared" si="241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f t="shared" si="240"/>
        <v>132.14610000000002</v>
      </c>
      <c r="N7743">
        <f t="shared" si="241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f t="shared" si="240"/>
        <v>1764.2108000000001</v>
      </c>
      <c r="N7744">
        <f t="shared" si="241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f t="shared" si="240"/>
        <v>1286.9340999999999</v>
      </c>
      <c r="N7745">
        <f t="shared" si="241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f t="shared" si="240"/>
        <v>905.33519999999999</v>
      </c>
      <c r="N7746">
        <f t="shared" si="241"/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f t="shared" ref="M7747:M7810" si="242">D7747*E7747</f>
        <v>1166.5368000000001</v>
      </c>
      <c r="N7747">
        <f t="shared" ref="N7747:N7810" si="243">D7747-M7747</f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f t="shared" si="242"/>
        <v>537.66960000000006</v>
      </c>
      <c r="N7748">
        <f t="shared" si="243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f t="shared" si="242"/>
        <v>826.04160000000002</v>
      </c>
      <c r="N7749">
        <f t="shared" si="243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f t="shared" si="242"/>
        <v>916.16980000000001</v>
      </c>
      <c r="N7750">
        <f t="shared" si="243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f t="shared" si="242"/>
        <v>824.726</v>
      </c>
      <c r="N7751">
        <f t="shared" si="243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f t="shared" si="242"/>
        <v>847.66980000000001</v>
      </c>
      <c r="N7752">
        <f t="shared" si="243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f t="shared" si="242"/>
        <v>496.03680000000003</v>
      </c>
      <c r="N7753">
        <f t="shared" si="243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f t="shared" si="242"/>
        <v>435.8596</v>
      </c>
      <c r="N7754">
        <f t="shared" si="243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f t="shared" si="242"/>
        <v>198.1884</v>
      </c>
      <c r="N7755">
        <f t="shared" si="243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f t="shared" si="242"/>
        <v>483.58879999999999</v>
      </c>
      <c r="N7756">
        <f t="shared" si="243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f t="shared" si="242"/>
        <v>958.99</v>
      </c>
      <c r="N7757">
        <f t="shared" si="243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f t="shared" si="242"/>
        <v>164.136</v>
      </c>
      <c r="N7758">
        <f t="shared" si="243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f t="shared" si="242"/>
        <v>167.34200000000001</v>
      </c>
      <c r="N7759">
        <f t="shared" si="243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f t="shared" si="242"/>
        <v>123.5872</v>
      </c>
      <c r="N7760">
        <f t="shared" si="243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f t="shared" si="242"/>
        <v>559.22660000000008</v>
      </c>
      <c r="N7761">
        <f t="shared" si="243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f t="shared" si="242"/>
        <v>49.352099999999993</v>
      </c>
      <c r="N7762">
        <f t="shared" si="243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f t="shared" si="242"/>
        <v>869.43920000000003</v>
      </c>
      <c r="N7763">
        <f t="shared" si="243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f t="shared" si="242"/>
        <v>1011.1226</v>
      </c>
      <c r="N7764">
        <f t="shared" si="243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f t="shared" si="242"/>
        <v>1724.0548999999999</v>
      </c>
      <c r="N7765">
        <f t="shared" si="243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f t="shared" si="242"/>
        <v>354.97199999999998</v>
      </c>
      <c r="N7766">
        <f t="shared" si="243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f t="shared" si="242"/>
        <v>695.6099999999999</v>
      </c>
      <c r="N7767">
        <f t="shared" si="243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f t="shared" si="242"/>
        <v>1063.0467000000001</v>
      </c>
      <c r="N7768">
        <f t="shared" si="243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f t="shared" si="242"/>
        <v>127.5034</v>
      </c>
      <c r="N7769">
        <f t="shared" si="243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f t="shared" si="242"/>
        <v>392.2296</v>
      </c>
      <c r="N7770">
        <f t="shared" si="243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f t="shared" si="242"/>
        <v>22.853000000000002</v>
      </c>
      <c r="N7771">
        <f t="shared" si="243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f t="shared" si="242"/>
        <v>298.80899999999997</v>
      </c>
      <c r="N7772">
        <f t="shared" si="243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f t="shared" si="242"/>
        <v>415.47680000000003</v>
      </c>
      <c r="N7773">
        <f t="shared" si="243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f t="shared" si="242"/>
        <v>2367.5700000000002</v>
      </c>
      <c r="N7774">
        <f t="shared" si="243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f t="shared" si="242"/>
        <v>1143.4173000000001</v>
      </c>
      <c r="N7775">
        <f t="shared" si="243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f t="shared" si="242"/>
        <v>1649.3568</v>
      </c>
      <c r="N7776">
        <f t="shared" si="243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f t="shared" si="242"/>
        <v>367.46319999999997</v>
      </c>
      <c r="N7777">
        <f t="shared" si="243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f t="shared" si="242"/>
        <v>195.6104</v>
      </c>
      <c r="N7778">
        <f t="shared" si="243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f t="shared" si="242"/>
        <v>162.92400000000001</v>
      </c>
      <c r="N7779">
        <f t="shared" si="243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f t="shared" si="242"/>
        <v>131.23800000000003</v>
      </c>
      <c r="N7780">
        <f t="shared" si="243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f t="shared" si="242"/>
        <v>1966.2930000000001</v>
      </c>
      <c r="N7781">
        <f t="shared" si="243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f t="shared" si="242"/>
        <v>242.38759999999999</v>
      </c>
      <c r="N7782">
        <f t="shared" si="243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f t="shared" si="242"/>
        <v>2093.6573000000003</v>
      </c>
      <c r="N7783">
        <f t="shared" si="243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f t="shared" si="242"/>
        <v>1166.0849999999998</v>
      </c>
      <c r="N7784">
        <f t="shared" si="243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f t="shared" si="242"/>
        <v>588.0462</v>
      </c>
      <c r="N7785">
        <f t="shared" si="243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f t="shared" si="242"/>
        <v>597.25120000000004</v>
      </c>
      <c r="N7786">
        <f t="shared" si="243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f t="shared" si="242"/>
        <v>791.4208000000001</v>
      </c>
      <c r="N7787">
        <f t="shared" si="243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f t="shared" si="242"/>
        <v>173.57830000000001</v>
      </c>
      <c r="N7788">
        <f t="shared" si="243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f t="shared" si="242"/>
        <v>60.865000000000009</v>
      </c>
      <c r="N7789">
        <f t="shared" si="243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f t="shared" si="242"/>
        <v>199.46640000000002</v>
      </c>
      <c r="N7790">
        <f t="shared" si="243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f t="shared" si="242"/>
        <v>731.68320000000006</v>
      </c>
      <c r="N7791">
        <f t="shared" si="243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f t="shared" si="242"/>
        <v>307.47570000000002</v>
      </c>
      <c r="N7792">
        <f t="shared" si="243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f t="shared" si="242"/>
        <v>26.936000000000003</v>
      </c>
      <c r="N7793">
        <f t="shared" si="243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f t="shared" si="242"/>
        <v>1054.4786999999999</v>
      </c>
      <c r="N7794">
        <f t="shared" si="243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f t="shared" si="242"/>
        <v>185.39680000000001</v>
      </c>
      <c r="N7795">
        <f t="shared" si="243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f t="shared" si="242"/>
        <v>732.69200000000001</v>
      </c>
      <c r="N7796">
        <f t="shared" si="243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f t="shared" si="242"/>
        <v>721.82240000000002</v>
      </c>
      <c r="N7797">
        <f t="shared" si="243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f t="shared" si="242"/>
        <v>774.58600000000001</v>
      </c>
      <c r="N7798">
        <f t="shared" si="243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f t="shared" si="242"/>
        <v>645.2808</v>
      </c>
      <c r="N7799">
        <f t="shared" si="243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f t="shared" si="242"/>
        <v>273.93119999999999</v>
      </c>
      <c r="N7800">
        <f t="shared" si="243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f t="shared" si="242"/>
        <v>699.226</v>
      </c>
      <c r="N7801">
        <f t="shared" si="243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f t="shared" si="242"/>
        <v>129.9204</v>
      </c>
      <c r="N7802">
        <f t="shared" si="243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f t="shared" si="242"/>
        <v>418.38800000000003</v>
      </c>
      <c r="N7803">
        <f t="shared" si="243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f t="shared" si="242"/>
        <v>932.57849999999996</v>
      </c>
      <c r="N7804">
        <f t="shared" si="243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f t="shared" si="242"/>
        <v>292.43279999999999</v>
      </c>
      <c r="N7805">
        <f t="shared" si="243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f t="shared" si="242"/>
        <v>1593.3719999999998</v>
      </c>
      <c r="N7806">
        <f t="shared" si="243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f t="shared" si="242"/>
        <v>155.09520000000001</v>
      </c>
      <c r="N7807">
        <f t="shared" si="243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f t="shared" si="242"/>
        <v>490.60500000000002</v>
      </c>
      <c r="N7808">
        <f t="shared" si="243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f t="shared" si="242"/>
        <v>322.62150000000003</v>
      </c>
      <c r="N7809">
        <f t="shared" si="243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f t="shared" si="242"/>
        <v>899.22839999999997</v>
      </c>
      <c r="N7810">
        <f t="shared" si="243"/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f t="shared" ref="M7811:M7874" si="244">D7811*E7811</f>
        <v>142.37010000000001</v>
      </c>
      <c r="N7811">
        <f t="shared" ref="N7811:N7874" si="245">D7811-M7811</f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f t="shared" si="244"/>
        <v>58.392400000000002</v>
      </c>
      <c r="N7812">
        <f t="shared" si="245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f t="shared" si="244"/>
        <v>2080.4818999999998</v>
      </c>
      <c r="N7813">
        <f t="shared" si="245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f t="shared" si="244"/>
        <v>335.61360000000002</v>
      </c>
      <c r="N7814">
        <f t="shared" si="245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f t="shared" si="244"/>
        <v>801.15900000000011</v>
      </c>
      <c r="N7815">
        <f t="shared" si="245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f t="shared" si="244"/>
        <v>136.87</v>
      </c>
      <c r="N7816">
        <f t="shared" si="245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f t="shared" si="244"/>
        <v>411.70769999999999</v>
      </c>
      <c r="N7817">
        <f t="shared" si="245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f t="shared" si="244"/>
        <v>928.35079999999994</v>
      </c>
      <c r="N7818">
        <f t="shared" si="245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f t="shared" si="244"/>
        <v>1327.4680000000001</v>
      </c>
      <c r="N7819">
        <f t="shared" si="245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f t="shared" si="244"/>
        <v>1650.9107999999999</v>
      </c>
      <c r="N7820">
        <f t="shared" si="245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f t="shared" si="244"/>
        <v>61.379799999999996</v>
      </c>
      <c r="N7821">
        <f t="shared" si="245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f t="shared" si="244"/>
        <v>161.08199999999999</v>
      </c>
      <c r="N7822">
        <f t="shared" si="245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f t="shared" si="244"/>
        <v>110.2475</v>
      </c>
      <c r="N7823">
        <f t="shared" si="245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f t="shared" si="244"/>
        <v>664.29600000000005</v>
      </c>
      <c r="N7824">
        <f t="shared" si="245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f t="shared" si="244"/>
        <v>596.37839999999994</v>
      </c>
      <c r="N7825">
        <f t="shared" si="245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f t="shared" si="244"/>
        <v>811.66410000000008</v>
      </c>
      <c r="N7826">
        <f t="shared" si="245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f t="shared" si="244"/>
        <v>1286.5031000000001</v>
      </c>
      <c r="N7827">
        <f t="shared" si="245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f t="shared" si="244"/>
        <v>629.05439999999999</v>
      </c>
      <c r="N7828">
        <f t="shared" si="245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f t="shared" si="244"/>
        <v>532.32620000000009</v>
      </c>
      <c r="N7829">
        <f t="shared" si="245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f t="shared" si="244"/>
        <v>671.24680000000001</v>
      </c>
      <c r="N7830">
        <f t="shared" si="245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f t="shared" si="244"/>
        <v>1140.6312</v>
      </c>
      <c r="N7831">
        <f t="shared" si="245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f t="shared" si="244"/>
        <v>1241.9949999999999</v>
      </c>
      <c r="N7832">
        <f t="shared" si="245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f t="shared" si="244"/>
        <v>259.65539999999999</v>
      </c>
      <c r="N7833">
        <f t="shared" si="245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f t="shared" si="244"/>
        <v>294.48449999999997</v>
      </c>
      <c r="N7834">
        <f t="shared" si="245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f t="shared" si="244"/>
        <v>750.17939999999999</v>
      </c>
      <c r="N7835">
        <f t="shared" si="245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f t="shared" si="244"/>
        <v>32.442399999999999</v>
      </c>
      <c r="N7836">
        <f t="shared" si="245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f t="shared" si="244"/>
        <v>68.992800000000003</v>
      </c>
      <c r="N7837">
        <f t="shared" si="245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f t="shared" si="244"/>
        <v>272.38900000000001</v>
      </c>
      <c r="N7838">
        <f t="shared" si="245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f t="shared" si="244"/>
        <v>1452.77</v>
      </c>
      <c r="N7839">
        <f t="shared" si="245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f t="shared" si="244"/>
        <v>193.83679999999998</v>
      </c>
      <c r="N7840">
        <f t="shared" si="245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f t="shared" si="244"/>
        <v>430.49380000000002</v>
      </c>
      <c r="N7841">
        <f t="shared" si="245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f t="shared" si="244"/>
        <v>57.814499999999995</v>
      </c>
      <c r="N7842">
        <f t="shared" si="245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f t="shared" si="244"/>
        <v>314.18310000000002</v>
      </c>
      <c r="N7843">
        <f t="shared" si="245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f t="shared" si="244"/>
        <v>66.869699999999995</v>
      </c>
      <c r="N7844">
        <f t="shared" si="245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f t="shared" si="244"/>
        <v>978.97</v>
      </c>
      <c r="N7845">
        <f t="shared" si="245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f t="shared" si="244"/>
        <v>2227.3065000000001</v>
      </c>
      <c r="N7846">
        <f t="shared" si="245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f t="shared" si="244"/>
        <v>1644.7942</v>
      </c>
      <c r="N7847">
        <f t="shared" si="245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f t="shared" si="244"/>
        <v>483.83679999999998</v>
      </c>
      <c r="N7848">
        <f t="shared" si="245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f t="shared" si="244"/>
        <v>379.09280000000001</v>
      </c>
      <c r="N7849">
        <f t="shared" si="245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f t="shared" si="244"/>
        <v>1641.2775999999999</v>
      </c>
      <c r="N7850">
        <f t="shared" si="245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f t="shared" si="244"/>
        <v>231.3663</v>
      </c>
      <c r="N7851">
        <f t="shared" si="245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f t="shared" si="244"/>
        <v>1005.5313000000001</v>
      </c>
      <c r="N7852">
        <f t="shared" si="245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f t="shared" si="244"/>
        <v>1082.5655999999999</v>
      </c>
      <c r="N7853">
        <f t="shared" si="245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f t="shared" si="244"/>
        <v>255.49940000000004</v>
      </c>
      <c r="N7854">
        <f t="shared" si="245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f t="shared" si="244"/>
        <v>137.8416</v>
      </c>
      <c r="N7855">
        <f t="shared" si="245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f t="shared" si="244"/>
        <v>820.06470000000002</v>
      </c>
      <c r="N7856">
        <f t="shared" si="245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f t="shared" si="244"/>
        <v>343.78179999999998</v>
      </c>
      <c r="N7857">
        <f t="shared" si="245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f t="shared" si="244"/>
        <v>895.65599999999995</v>
      </c>
      <c r="N7858">
        <f t="shared" si="245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f t="shared" si="244"/>
        <v>815.97249999999997</v>
      </c>
      <c r="N7859">
        <f t="shared" si="245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f t="shared" si="244"/>
        <v>1102.3587</v>
      </c>
      <c r="N7860">
        <f t="shared" si="245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f t="shared" si="244"/>
        <v>710.76600000000008</v>
      </c>
      <c r="N7861">
        <f t="shared" si="245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f t="shared" si="244"/>
        <v>681.02080000000001</v>
      </c>
      <c r="N7862">
        <f t="shared" si="245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f t="shared" si="244"/>
        <v>1254.6368</v>
      </c>
      <c r="N7863">
        <f t="shared" si="245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f t="shared" si="244"/>
        <v>806.4822999999999</v>
      </c>
      <c r="N7864">
        <f t="shared" si="245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f t="shared" si="244"/>
        <v>1027.6324999999999</v>
      </c>
      <c r="N7865">
        <f t="shared" si="245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f t="shared" si="244"/>
        <v>943.83640000000014</v>
      </c>
      <c r="N7866">
        <f t="shared" si="245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f t="shared" si="244"/>
        <v>2107.1633999999999</v>
      </c>
      <c r="N7867">
        <f t="shared" si="245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f t="shared" si="244"/>
        <v>1305.3963000000001</v>
      </c>
      <c r="N7868">
        <f t="shared" si="245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f t="shared" si="244"/>
        <v>232.62479999999999</v>
      </c>
      <c r="N7869">
        <f t="shared" si="245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f t="shared" si="244"/>
        <v>8.4179999999999993</v>
      </c>
      <c r="N7870">
        <f t="shared" si="245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f t="shared" si="244"/>
        <v>1040.5920000000001</v>
      </c>
      <c r="N7871">
        <f t="shared" si="245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f t="shared" si="244"/>
        <v>2054.6567999999997</v>
      </c>
      <c r="N7872">
        <f t="shared" si="245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f t="shared" si="244"/>
        <v>51.974399999999996</v>
      </c>
      <c r="N7873">
        <f t="shared" si="245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f t="shared" si="244"/>
        <v>49.483600000000003</v>
      </c>
      <c r="N7874">
        <f t="shared" si="245"/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f t="shared" ref="M7875:M7938" si="246">D7875*E7875</f>
        <v>876.89699999999993</v>
      </c>
      <c r="N7875">
        <f t="shared" ref="N7875:N7938" si="247">D7875-M7875</f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f t="shared" si="246"/>
        <v>102.18190000000001</v>
      </c>
      <c r="N7876">
        <f t="shared" si="247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f t="shared" si="246"/>
        <v>44.9955</v>
      </c>
      <c r="N7877">
        <f t="shared" si="247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f t="shared" si="246"/>
        <v>2143.5054999999998</v>
      </c>
      <c r="N7878">
        <f t="shared" si="247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f t="shared" si="246"/>
        <v>53.883500000000005</v>
      </c>
      <c r="N7879">
        <f t="shared" si="247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f t="shared" si="246"/>
        <v>92.216600000000014</v>
      </c>
      <c r="N7880">
        <f t="shared" si="247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f t="shared" si="246"/>
        <v>491.4547</v>
      </c>
      <c r="N7881">
        <f t="shared" si="247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f t="shared" si="246"/>
        <v>533.17460000000005</v>
      </c>
      <c r="N7882">
        <f t="shared" si="247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f t="shared" si="246"/>
        <v>164.63200000000001</v>
      </c>
      <c r="N7883">
        <f t="shared" si="247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f t="shared" si="246"/>
        <v>388.96019999999999</v>
      </c>
      <c r="N7884">
        <f t="shared" si="247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f t="shared" si="246"/>
        <v>767.96879999999999</v>
      </c>
      <c r="N7885">
        <f t="shared" si="247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f t="shared" si="246"/>
        <v>721.44240000000002</v>
      </c>
      <c r="N7886">
        <f t="shared" si="247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f t="shared" si="246"/>
        <v>15.3024</v>
      </c>
      <c r="N7887">
        <f t="shared" si="247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f t="shared" si="246"/>
        <v>256.05840000000001</v>
      </c>
      <c r="N7888">
        <f t="shared" si="247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f t="shared" si="246"/>
        <v>471.97440000000006</v>
      </c>
      <c r="N7889">
        <f t="shared" si="247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f t="shared" si="246"/>
        <v>1834.9169999999999</v>
      </c>
      <c r="N7890">
        <f t="shared" si="247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f t="shared" si="246"/>
        <v>614.27359999999999</v>
      </c>
      <c r="N7891">
        <f t="shared" si="247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f t="shared" si="246"/>
        <v>1602.3004000000001</v>
      </c>
      <c r="N7892">
        <f t="shared" si="247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f t="shared" si="246"/>
        <v>698.26319999999998</v>
      </c>
      <c r="N7893">
        <f t="shared" si="247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f t="shared" si="246"/>
        <v>79.442499999999995</v>
      </c>
      <c r="N7894">
        <f t="shared" si="247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f t="shared" si="246"/>
        <v>852.34</v>
      </c>
      <c r="N7895">
        <f t="shared" si="247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f t="shared" si="246"/>
        <v>846.92309999999998</v>
      </c>
      <c r="N7896">
        <f t="shared" si="247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f t="shared" si="246"/>
        <v>838.99329999999998</v>
      </c>
      <c r="N7897">
        <f t="shared" si="247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f t="shared" si="246"/>
        <v>461.33849999999995</v>
      </c>
      <c r="N7898">
        <f t="shared" si="247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f t="shared" si="246"/>
        <v>1320.7348</v>
      </c>
      <c r="N7899">
        <f t="shared" si="247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f t="shared" si="246"/>
        <v>793.41920000000005</v>
      </c>
      <c r="N7900">
        <f t="shared" si="247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f t="shared" si="246"/>
        <v>131.1739</v>
      </c>
      <c r="N7901">
        <f t="shared" si="247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f t="shared" si="246"/>
        <v>1497.1166000000001</v>
      </c>
      <c r="N7902">
        <f t="shared" si="247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f t="shared" si="246"/>
        <v>1362.2916</v>
      </c>
      <c r="N7903">
        <f t="shared" si="247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f t="shared" si="246"/>
        <v>769.48480000000006</v>
      </c>
      <c r="N7904">
        <f t="shared" si="247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f t="shared" si="246"/>
        <v>188.40959999999998</v>
      </c>
      <c r="N7905">
        <f t="shared" si="247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f t="shared" si="246"/>
        <v>511.72799999999995</v>
      </c>
      <c r="N7906">
        <f t="shared" si="247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f t="shared" si="246"/>
        <v>134.9716</v>
      </c>
      <c r="N7907">
        <f t="shared" si="247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f t="shared" si="246"/>
        <v>43.131800000000005</v>
      </c>
      <c r="N7908">
        <f t="shared" si="247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f t="shared" si="246"/>
        <v>53.0792</v>
      </c>
      <c r="N7909">
        <f t="shared" si="247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f t="shared" si="246"/>
        <v>1212.7392000000002</v>
      </c>
      <c r="N7910">
        <f t="shared" si="247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f t="shared" si="246"/>
        <v>73.17</v>
      </c>
      <c r="N7911">
        <f t="shared" si="247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f t="shared" si="246"/>
        <v>1109.2536</v>
      </c>
      <c r="N7912">
        <f t="shared" si="247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f t="shared" si="246"/>
        <v>1540.2720000000002</v>
      </c>
      <c r="N7913">
        <f t="shared" si="247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f t="shared" si="246"/>
        <v>467.45580000000001</v>
      </c>
      <c r="N7914">
        <f t="shared" si="247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f t="shared" si="246"/>
        <v>369.53199999999998</v>
      </c>
      <c r="N7915">
        <f t="shared" si="247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f t="shared" si="246"/>
        <v>1321.787</v>
      </c>
      <c r="N7916">
        <f t="shared" si="247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f t="shared" si="246"/>
        <v>1946.9776000000002</v>
      </c>
      <c r="N7917">
        <f t="shared" si="247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f t="shared" si="246"/>
        <v>85.007999999999996</v>
      </c>
      <c r="N7918">
        <f t="shared" si="247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f t="shared" si="246"/>
        <v>56.416800000000002</v>
      </c>
      <c r="N7919">
        <f t="shared" si="247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f t="shared" si="246"/>
        <v>130.88720000000001</v>
      </c>
      <c r="N7920">
        <f t="shared" si="247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f t="shared" si="246"/>
        <v>49.907200000000003</v>
      </c>
      <c r="N7921">
        <f t="shared" si="247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f t="shared" si="246"/>
        <v>137.4632</v>
      </c>
      <c r="N7922">
        <f t="shared" si="247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f t="shared" si="246"/>
        <v>688.56190000000004</v>
      </c>
      <c r="N7923">
        <f t="shared" si="247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f t="shared" si="246"/>
        <v>542.74200000000008</v>
      </c>
      <c r="N7924">
        <f t="shared" si="247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f t="shared" si="246"/>
        <v>1159.9277999999999</v>
      </c>
      <c r="N7925">
        <f t="shared" si="247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f t="shared" si="246"/>
        <v>515.12850000000003</v>
      </c>
      <c r="N7926">
        <f t="shared" si="247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f t="shared" si="246"/>
        <v>2097.585</v>
      </c>
      <c r="N7927">
        <f t="shared" si="247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f t="shared" si="246"/>
        <v>805.94999999999993</v>
      </c>
      <c r="N7928">
        <f t="shared" si="247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f t="shared" si="246"/>
        <v>1269.7055</v>
      </c>
      <c r="N7929">
        <f t="shared" si="247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f t="shared" si="246"/>
        <v>1115.8699999999999</v>
      </c>
      <c r="N7930">
        <f t="shared" si="247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f t="shared" si="246"/>
        <v>346.51260000000008</v>
      </c>
      <c r="N7931">
        <f t="shared" si="247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f t="shared" si="246"/>
        <v>825.50720000000001</v>
      </c>
      <c r="N7932">
        <f t="shared" si="247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f t="shared" si="246"/>
        <v>690.11670000000004</v>
      </c>
      <c r="N7933">
        <f t="shared" si="247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f t="shared" si="246"/>
        <v>0</v>
      </c>
      <c r="N7934">
        <f t="shared" si="247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f t="shared" si="246"/>
        <v>720.24979999999994</v>
      </c>
      <c r="N7935">
        <f t="shared" si="247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f t="shared" si="246"/>
        <v>273.47899999999998</v>
      </c>
      <c r="N7936">
        <f t="shared" si="247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f t="shared" si="246"/>
        <v>1088.098</v>
      </c>
      <c r="N7937">
        <f t="shared" si="247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f t="shared" si="246"/>
        <v>1016.6288</v>
      </c>
      <c r="N7938">
        <f t="shared" si="247"/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f t="shared" ref="M7939:M8002" si="248">D7939*E7939</f>
        <v>291.69839999999999</v>
      </c>
      <c r="N7939">
        <f t="shared" ref="N7939:N8002" si="249">D7939-M7939</f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f t="shared" si="248"/>
        <v>13.234100000000002</v>
      </c>
      <c r="N7940">
        <f t="shared" si="249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f t="shared" si="248"/>
        <v>0</v>
      </c>
      <c r="N7941">
        <f t="shared" si="249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f t="shared" si="248"/>
        <v>1653.01</v>
      </c>
      <c r="N7942">
        <f t="shared" si="249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f t="shared" si="248"/>
        <v>357.7</v>
      </c>
      <c r="N7943">
        <f t="shared" si="249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f t="shared" si="248"/>
        <v>379.76400000000001</v>
      </c>
      <c r="N7944">
        <f t="shared" si="249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f t="shared" si="248"/>
        <v>129.50819999999999</v>
      </c>
      <c r="N7945">
        <f t="shared" si="249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f t="shared" si="248"/>
        <v>899.06670000000008</v>
      </c>
      <c r="N7946">
        <f t="shared" si="249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f t="shared" si="248"/>
        <v>1278.6267</v>
      </c>
      <c r="N7947">
        <f t="shared" si="249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f t="shared" si="248"/>
        <v>776.00400000000002</v>
      </c>
      <c r="N7948">
        <f t="shared" si="249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f t="shared" si="248"/>
        <v>814.30439999999999</v>
      </c>
      <c r="N7949">
        <f t="shared" si="249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f t="shared" si="248"/>
        <v>1620.2564000000002</v>
      </c>
      <c r="N7950">
        <f t="shared" si="249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f t="shared" si="248"/>
        <v>880.67719999999997</v>
      </c>
      <c r="N7951">
        <f t="shared" si="249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f t="shared" si="248"/>
        <v>599.31489999999997</v>
      </c>
      <c r="N7952">
        <f t="shared" si="249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f t="shared" si="248"/>
        <v>915.58720000000005</v>
      </c>
      <c r="N7953">
        <f t="shared" si="249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f t="shared" si="248"/>
        <v>1250.8000000000002</v>
      </c>
      <c r="N7954">
        <f t="shared" si="249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f t="shared" si="248"/>
        <v>436.541</v>
      </c>
      <c r="N7955">
        <f t="shared" si="249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f t="shared" si="248"/>
        <v>1327.963</v>
      </c>
      <c r="N7956">
        <f t="shared" si="249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f t="shared" si="248"/>
        <v>96.0792</v>
      </c>
      <c r="N7957">
        <f t="shared" si="249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f t="shared" si="248"/>
        <v>1439.8896</v>
      </c>
      <c r="N7958">
        <f t="shared" si="249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f t="shared" si="248"/>
        <v>351.53300000000002</v>
      </c>
      <c r="N7959">
        <f t="shared" si="249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f t="shared" si="248"/>
        <v>733.16920000000005</v>
      </c>
      <c r="N7960">
        <f t="shared" si="249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f t="shared" si="248"/>
        <v>960.98860000000002</v>
      </c>
      <c r="N7961">
        <f t="shared" si="249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f t="shared" si="248"/>
        <v>240.85439999999997</v>
      </c>
      <c r="N7962">
        <f t="shared" si="249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f t="shared" si="248"/>
        <v>1372.011</v>
      </c>
      <c r="N7963">
        <f t="shared" si="249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f t="shared" si="248"/>
        <v>272.61719999999997</v>
      </c>
      <c r="N7964">
        <f t="shared" si="249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f t="shared" si="248"/>
        <v>1953.5142000000003</v>
      </c>
      <c r="N7965">
        <f t="shared" si="249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f t="shared" si="248"/>
        <v>543.91480000000001</v>
      </c>
      <c r="N7966">
        <f t="shared" si="249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f t="shared" si="248"/>
        <v>1104.8913</v>
      </c>
      <c r="N7967">
        <f t="shared" si="249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f t="shared" si="248"/>
        <v>260.9794</v>
      </c>
      <c r="N7968">
        <f t="shared" si="249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f t="shared" si="248"/>
        <v>233.98400000000004</v>
      </c>
      <c r="N7969">
        <f t="shared" si="249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f t="shared" si="248"/>
        <v>703.91669999999988</v>
      </c>
      <c r="N7970">
        <f t="shared" si="249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f t="shared" si="248"/>
        <v>178.9819</v>
      </c>
      <c r="N7971">
        <f t="shared" si="249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f t="shared" si="248"/>
        <v>99.123599999999996</v>
      </c>
      <c r="N7972">
        <f t="shared" si="249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f t="shared" si="248"/>
        <v>508.815</v>
      </c>
      <c r="N7973">
        <f t="shared" si="249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f t="shared" si="248"/>
        <v>756.67349999999999</v>
      </c>
      <c r="N7974">
        <f t="shared" si="249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f t="shared" si="248"/>
        <v>106.34120000000001</v>
      </c>
      <c r="N7975">
        <f t="shared" si="249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f t="shared" si="248"/>
        <v>1831.0200000000002</v>
      </c>
      <c r="N7976">
        <f t="shared" si="249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f t="shared" si="248"/>
        <v>747.44860000000006</v>
      </c>
      <c r="N7977">
        <f t="shared" si="249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f t="shared" si="248"/>
        <v>233.13200000000003</v>
      </c>
      <c r="N7978">
        <f t="shared" si="249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f t="shared" si="248"/>
        <v>224.68319999999997</v>
      </c>
      <c r="N7979">
        <f t="shared" si="249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f t="shared" si="248"/>
        <v>189.95249999999999</v>
      </c>
      <c r="N7980">
        <f t="shared" si="249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f t="shared" si="248"/>
        <v>1699.4322</v>
      </c>
      <c r="N7981">
        <f t="shared" si="249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f t="shared" si="248"/>
        <v>84.242400000000004</v>
      </c>
      <c r="N7982">
        <f t="shared" si="249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f t="shared" si="248"/>
        <v>248.62560000000002</v>
      </c>
      <c r="N7983">
        <f t="shared" si="249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f t="shared" si="248"/>
        <v>313.81299999999999</v>
      </c>
      <c r="N7984">
        <f t="shared" si="249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f t="shared" si="248"/>
        <v>227.66520000000003</v>
      </c>
      <c r="N7985">
        <f t="shared" si="249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f t="shared" si="248"/>
        <v>1806.4395</v>
      </c>
      <c r="N7986">
        <f t="shared" si="249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f t="shared" si="248"/>
        <v>904.27139999999997</v>
      </c>
      <c r="N7987">
        <f t="shared" si="249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f t="shared" si="248"/>
        <v>2270.1184000000003</v>
      </c>
      <c r="N7988">
        <f t="shared" si="249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f t="shared" si="248"/>
        <v>613.88380000000006</v>
      </c>
      <c r="N7989">
        <f t="shared" si="249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f t="shared" si="248"/>
        <v>1655.0429999999999</v>
      </c>
      <c r="N7990">
        <f t="shared" si="249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f t="shared" si="248"/>
        <v>98.0364</v>
      </c>
      <c r="N7991">
        <f t="shared" si="249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f t="shared" si="248"/>
        <v>221.64600000000002</v>
      </c>
      <c r="N7992">
        <f t="shared" si="249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f t="shared" si="248"/>
        <v>1287.7824000000001</v>
      </c>
      <c r="N7993">
        <f t="shared" si="249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f t="shared" si="248"/>
        <v>78.975400000000008</v>
      </c>
      <c r="N7994">
        <f t="shared" si="249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f t="shared" si="248"/>
        <v>994.93200000000002</v>
      </c>
      <c r="N7995">
        <f t="shared" si="249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f t="shared" si="248"/>
        <v>900.35759999999993</v>
      </c>
      <c r="N7996">
        <f t="shared" si="249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f t="shared" si="248"/>
        <v>292.68959999999998</v>
      </c>
      <c r="N7997">
        <f t="shared" si="249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f t="shared" si="248"/>
        <v>80.488799999999998</v>
      </c>
      <c r="N7998">
        <f t="shared" si="249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f t="shared" si="248"/>
        <v>1373.6491999999998</v>
      </c>
      <c r="N7999">
        <f t="shared" si="249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f t="shared" si="248"/>
        <v>314.85230000000007</v>
      </c>
      <c r="N8000">
        <f t="shared" si="249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f t="shared" si="248"/>
        <v>1025.9612</v>
      </c>
      <c r="N8001">
        <f t="shared" si="249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f t="shared" si="248"/>
        <v>1652.596</v>
      </c>
      <c r="N8002">
        <f t="shared" si="249"/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f t="shared" ref="M8003:M8066" si="250">D8003*E8003</f>
        <v>97.453300000000013</v>
      </c>
      <c r="N8003">
        <f t="shared" ref="N8003:N8066" si="251">D8003-M8003</f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f t="shared" si="250"/>
        <v>261.87600000000003</v>
      </c>
      <c r="N8004">
        <f t="shared" si="251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f t="shared" si="250"/>
        <v>1559.3304999999998</v>
      </c>
      <c r="N8005">
        <f t="shared" si="251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f t="shared" si="250"/>
        <v>322.91330000000005</v>
      </c>
      <c r="N8006">
        <f t="shared" si="251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f t="shared" si="250"/>
        <v>219.2542</v>
      </c>
      <c r="N8007">
        <f t="shared" si="251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f t="shared" si="250"/>
        <v>1359.6072999999999</v>
      </c>
      <c r="N8008">
        <f t="shared" si="251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f t="shared" si="250"/>
        <v>843.0261999999999</v>
      </c>
      <c r="N8009">
        <f t="shared" si="251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f t="shared" si="250"/>
        <v>237.77600000000004</v>
      </c>
      <c r="N8010">
        <f t="shared" si="251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f t="shared" si="250"/>
        <v>2322.3456000000001</v>
      </c>
      <c r="N8011">
        <f t="shared" si="251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f t="shared" si="250"/>
        <v>1274.6822999999999</v>
      </c>
      <c r="N8012">
        <f t="shared" si="251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f t="shared" si="250"/>
        <v>1341.7056</v>
      </c>
      <c r="N8013">
        <f t="shared" si="251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f t="shared" si="250"/>
        <v>410.49719999999996</v>
      </c>
      <c r="N8014">
        <f t="shared" si="251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f t="shared" si="250"/>
        <v>596.87980000000005</v>
      </c>
      <c r="N8015">
        <f t="shared" si="251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f t="shared" si="250"/>
        <v>238.64770000000001</v>
      </c>
      <c r="N8016">
        <f t="shared" si="251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f t="shared" si="250"/>
        <v>991.06479999999999</v>
      </c>
      <c r="N8017">
        <f t="shared" si="251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f t="shared" si="250"/>
        <v>22.741900000000001</v>
      </c>
      <c r="N8018">
        <f t="shared" si="251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f t="shared" si="250"/>
        <v>122.7483</v>
      </c>
      <c r="N8019">
        <f t="shared" si="251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f t="shared" si="250"/>
        <v>191.37299999999999</v>
      </c>
      <c r="N8020">
        <f t="shared" si="251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f t="shared" si="250"/>
        <v>673.60969999999998</v>
      </c>
      <c r="N8021">
        <f t="shared" si="251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f t="shared" si="250"/>
        <v>1000.8760000000001</v>
      </c>
      <c r="N8022">
        <f t="shared" si="251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f t="shared" si="250"/>
        <v>30.36</v>
      </c>
      <c r="N8023">
        <f t="shared" si="251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f t="shared" si="250"/>
        <v>483.47600000000006</v>
      </c>
      <c r="N8024">
        <f t="shared" si="251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f t="shared" si="250"/>
        <v>346.26240000000001</v>
      </c>
      <c r="N8025">
        <f t="shared" si="251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f t="shared" si="250"/>
        <v>378.36500000000001</v>
      </c>
      <c r="N8026">
        <f t="shared" si="251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f t="shared" si="250"/>
        <v>536.42380000000003</v>
      </c>
      <c r="N8027">
        <f t="shared" si="251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f t="shared" si="250"/>
        <v>308.91699999999997</v>
      </c>
      <c r="N8028">
        <f t="shared" si="251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f t="shared" si="250"/>
        <v>230.9161</v>
      </c>
      <c r="N8029">
        <f t="shared" si="251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f t="shared" si="250"/>
        <v>256.99799999999999</v>
      </c>
      <c r="N8030">
        <f t="shared" si="251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f t="shared" si="250"/>
        <v>52.982100000000003</v>
      </c>
      <c r="N8031">
        <f t="shared" si="251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f t="shared" si="250"/>
        <v>304.95080000000002</v>
      </c>
      <c r="N8032">
        <f t="shared" si="251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f t="shared" si="250"/>
        <v>1026.75</v>
      </c>
      <c r="N8033">
        <f t="shared" si="251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f t="shared" si="250"/>
        <v>369.18</v>
      </c>
      <c r="N8034">
        <f t="shared" si="251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f t="shared" si="250"/>
        <v>1363.8105</v>
      </c>
      <c r="N8035">
        <f t="shared" si="251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f t="shared" si="250"/>
        <v>289.07310000000001</v>
      </c>
      <c r="N8036">
        <f t="shared" si="251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f t="shared" si="250"/>
        <v>448.68150000000003</v>
      </c>
      <c r="N8037">
        <f t="shared" si="251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f t="shared" si="250"/>
        <v>569.48220000000003</v>
      </c>
      <c r="N8038">
        <f t="shared" si="251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f t="shared" si="250"/>
        <v>1361.2829999999999</v>
      </c>
      <c r="N8039">
        <f t="shared" si="251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f t="shared" si="250"/>
        <v>182.18410000000003</v>
      </c>
      <c r="N8040">
        <f t="shared" si="251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f t="shared" si="250"/>
        <v>621.93299999999999</v>
      </c>
      <c r="N8041">
        <f t="shared" si="251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f t="shared" si="250"/>
        <v>260.49</v>
      </c>
      <c r="N8042">
        <f t="shared" si="251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f t="shared" si="250"/>
        <v>1895.0228999999999</v>
      </c>
      <c r="N8043">
        <f t="shared" si="251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f t="shared" si="250"/>
        <v>802.21469999999999</v>
      </c>
      <c r="N8044">
        <f t="shared" si="251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f t="shared" si="250"/>
        <v>215.36100000000002</v>
      </c>
      <c r="N8045">
        <f t="shared" si="251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f t="shared" si="250"/>
        <v>307.63079999999997</v>
      </c>
      <c r="N8046">
        <f t="shared" si="251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f t="shared" si="250"/>
        <v>1399.5930000000001</v>
      </c>
      <c r="N8047">
        <f t="shared" si="251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f t="shared" si="250"/>
        <v>131.99760000000001</v>
      </c>
      <c r="N8048">
        <f t="shared" si="251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f t="shared" si="250"/>
        <v>899.28520000000003</v>
      </c>
      <c r="N8049">
        <f t="shared" si="251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f t="shared" si="250"/>
        <v>672.07500000000005</v>
      </c>
      <c r="N8050">
        <f t="shared" si="251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f t="shared" si="250"/>
        <v>419.96850000000001</v>
      </c>
      <c r="N8051">
        <f t="shared" si="251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f t="shared" si="250"/>
        <v>1620.0882000000001</v>
      </c>
      <c r="N8052">
        <f t="shared" si="251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f t="shared" si="250"/>
        <v>137.65109999999999</v>
      </c>
      <c r="N8053">
        <f t="shared" si="251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f t="shared" si="250"/>
        <v>163.255</v>
      </c>
      <c r="N8054">
        <f t="shared" si="251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f t="shared" si="250"/>
        <v>721.745</v>
      </c>
      <c r="N8055">
        <f t="shared" si="251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f t="shared" si="250"/>
        <v>184.00800000000001</v>
      </c>
      <c r="N8056">
        <f t="shared" si="251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f t="shared" si="250"/>
        <v>53.216100000000004</v>
      </c>
      <c r="N8057">
        <f t="shared" si="251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f t="shared" si="250"/>
        <v>424.60200000000009</v>
      </c>
      <c r="N8058">
        <f t="shared" si="251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f t="shared" si="250"/>
        <v>144.85230000000001</v>
      </c>
      <c r="N8059">
        <f t="shared" si="251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f t="shared" si="250"/>
        <v>19.680899999999998</v>
      </c>
      <c r="N8060">
        <f t="shared" si="251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f t="shared" si="250"/>
        <v>45.301400000000001</v>
      </c>
      <c r="N8061">
        <f t="shared" si="251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f t="shared" si="250"/>
        <v>228.62800000000004</v>
      </c>
      <c r="N8062">
        <f t="shared" si="251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f t="shared" si="250"/>
        <v>833.95680000000004</v>
      </c>
      <c r="N8063">
        <f t="shared" si="251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f t="shared" si="250"/>
        <v>15.6136</v>
      </c>
      <c r="N8064">
        <f t="shared" si="251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f t="shared" si="250"/>
        <v>76.7898</v>
      </c>
      <c r="N8065">
        <f t="shared" si="251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f t="shared" si="250"/>
        <v>357.06959999999998</v>
      </c>
      <c r="N8066">
        <f t="shared" si="251"/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f t="shared" ref="M8067:M8130" si="252">D8067*E8067</f>
        <v>1136.9553000000001</v>
      </c>
      <c r="N8067">
        <f t="shared" ref="N8067:N8130" si="253">D8067-M8067</f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f t="shared" si="252"/>
        <v>19.794</v>
      </c>
      <c r="N8068">
        <f t="shared" si="253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f t="shared" si="252"/>
        <v>843.61820000000012</v>
      </c>
      <c r="N8069">
        <f t="shared" si="253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f t="shared" si="252"/>
        <v>602.81759999999997</v>
      </c>
      <c r="N8070">
        <f t="shared" si="253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f t="shared" si="252"/>
        <v>413.40430000000003</v>
      </c>
      <c r="N8071">
        <f t="shared" si="253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f t="shared" si="252"/>
        <v>31.424800000000001</v>
      </c>
      <c r="N8072">
        <f t="shared" si="253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f t="shared" si="252"/>
        <v>62.4285</v>
      </c>
      <c r="N8073">
        <f t="shared" si="253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f t="shared" si="252"/>
        <v>404.42920000000009</v>
      </c>
      <c r="N8074">
        <f t="shared" si="253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f t="shared" si="252"/>
        <v>222.91290000000001</v>
      </c>
      <c r="N8075">
        <f t="shared" si="253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f t="shared" si="252"/>
        <v>108.8549</v>
      </c>
      <c r="N8076">
        <f t="shared" si="253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f t="shared" si="252"/>
        <v>1794.1741999999999</v>
      </c>
      <c r="N8077">
        <f t="shared" si="253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f t="shared" si="252"/>
        <v>116.9652</v>
      </c>
      <c r="N8078">
        <f t="shared" si="253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f t="shared" si="252"/>
        <v>614.90530000000012</v>
      </c>
      <c r="N8079">
        <f t="shared" si="253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f t="shared" si="252"/>
        <v>24.142199999999999</v>
      </c>
      <c r="N8080">
        <f t="shared" si="253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f t="shared" si="252"/>
        <v>1693.5344</v>
      </c>
      <c r="N8081">
        <f t="shared" si="253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f t="shared" si="252"/>
        <v>1322.8019999999999</v>
      </c>
      <c r="N8082">
        <f t="shared" si="253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f t="shared" si="252"/>
        <v>226.27890000000002</v>
      </c>
      <c r="N8083">
        <f t="shared" si="253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f t="shared" si="252"/>
        <v>2020.3206</v>
      </c>
      <c r="N8084">
        <f t="shared" si="253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f t="shared" si="252"/>
        <v>821.60479999999995</v>
      </c>
      <c r="N8085">
        <f t="shared" si="253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f t="shared" si="252"/>
        <v>1698.2783999999999</v>
      </c>
      <c r="N8086">
        <f t="shared" si="253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f t="shared" si="252"/>
        <v>1307.4063999999998</v>
      </c>
      <c r="N8087">
        <f t="shared" si="253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f t="shared" si="252"/>
        <v>91.708200000000005</v>
      </c>
      <c r="N8088">
        <f t="shared" si="253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f t="shared" si="252"/>
        <v>18.5898</v>
      </c>
      <c r="N8089">
        <f t="shared" si="253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f t="shared" si="252"/>
        <v>548.25120000000004</v>
      </c>
      <c r="N8090">
        <f t="shared" si="253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f t="shared" si="252"/>
        <v>463.27700000000004</v>
      </c>
      <c r="N8091">
        <f t="shared" si="253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f t="shared" si="252"/>
        <v>538.70100000000002</v>
      </c>
      <c r="N8092">
        <f t="shared" si="253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f t="shared" si="252"/>
        <v>1134.606</v>
      </c>
      <c r="N8093">
        <f t="shared" si="253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f t="shared" si="252"/>
        <v>0</v>
      </c>
      <c r="N8094">
        <f t="shared" si="253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f t="shared" si="252"/>
        <v>1308.1728000000001</v>
      </c>
      <c r="N8095">
        <f t="shared" si="253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f t="shared" si="252"/>
        <v>82.082000000000008</v>
      </c>
      <c r="N8096">
        <f t="shared" si="253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f t="shared" si="252"/>
        <v>112.26599999999999</v>
      </c>
      <c r="N8097">
        <f t="shared" si="253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f t="shared" si="252"/>
        <v>283.40539999999999</v>
      </c>
      <c r="N8098">
        <f t="shared" si="253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f t="shared" si="252"/>
        <v>992.70090000000005</v>
      </c>
      <c r="N8099">
        <f t="shared" si="253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f t="shared" si="252"/>
        <v>1860.5579999999998</v>
      </c>
      <c r="N8100">
        <f t="shared" si="253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f t="shared" si="252"/>
        <v>126.373</v>
      </c>
      <c r="N8101">
        <f t="shared" si="253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f t="shared" si="252"/>
        <v>1618.1428999999998</v>
      </c>
      <c r="N8102">
        <f t="shared" si="253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f t="shared" si="252"/>
        <v>1212.0408</v>
      </c>
      <c r="N8103">
        <f t="shared" si="253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f t="shared" si="252"/>
        <v>1071.9390000000001</v>
      </c>
      <c r="N8104">
        <f t="shared" si="253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f t="shared" si="252"/>
        <v>558.40809999999999</v>
      </c>
      <c r="N8105">
        <f t="shared" si="253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f t="shared" si="252"/>
        <v>153.37979999999999</v>
      </c>
      <c r="N8106">
        <f t="shared" si="253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f t="shared" si="252"/>
        <v>486.52429999999998</v>
      </c>
      <c r="N8107">
        <f t="shared" si="253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f t="shared" si="252"/>
        <v>528.37650000000008</v>
      </c>
      <c r="N8108">
        <f t="shared" si="253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f t="shared" si="252"/>
        <v>1520.0143</v>
      </c>
      <c r="N8109">
        <f t="shared" si="253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f t="shared" si="252"/>
        <v>525.44730000000004</v>
      </c>
      <c r="N8110">
        <f t="shared" si="253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f t="shared" si="252"/>
        <v>693.59010000000001</v>
      </c>
      <c r="N8111">
        <f t="shared" si="253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f t="shared" si="252"/>
        <v>23.411200000000001</v>
      </c>
      <c r="N8112">
        <f t="shared" si="253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f t="shared" si="252"/>
        <v>185.64600000000002</v>
      </c>
      <c r="N8113">
        <f t="shared" si="253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f t="shared" si="252"/>
        <v>2051.7167999999997</v>
      </c>
      <c r="N8114">
        <f t="shared" si="253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f t="shared" si="252"/>
        <v>597.28679999999997</v>
      </c>
      <c r="N8115">
        <f t="shared" si="253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f t="shared" si="252"/>
        <v>0</v>
      </c>
      <c r="N8116">
        <f t="shared" si="253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f t="shared" si="252"/>
        <v>474.72249999999991</v>
      </c>
      <c r="N8117">
        <f t="shared" si="253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f t="shared" si="252"/>
        <v>95.431399999999996</v>
      </c>
      <c r="N8118">
        <f t="shared" si="253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f t="shared" si="252"/>
        <v>229.42800000000003</v>
      </c>
      <c r="N8119">
        <f t="shared" si="253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f t="shared" si="252"/>
        <v>1142.0431000000001</v>
      </c>
      <c r="N8120">
        <f t="shared" si="253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f t="shared" si="252"/>
        <v>126.30629999999999</v>
      </c>
      <c r="N8121">
        <f t="shared" si="253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f t="shared" si="252"/>
        <v>426.3519</v>
      </c>
      <c r="N8122">
        <f t="shared" si="253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f t="shared" si="252"/>
        <v>1528.6480000000001</v>
      </c>
      <c r="N8123">
        <f t="shared" si="253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f t="shared" si="252"/>
        <v>646.8359999999999</v>
      </c>
      <c r="N8124">
        <f t="shared" si="253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f t="shared" si="252"/>
        <v>332.82900000000001</v>
      </c>
      <c r="N8125">
        <f t="shared" si="253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f t="shared" si="252"/>
        <v>878.76520000000005</v>
      </c>
      <c r="N8126">
        <f t="shared" si="253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f t="shared" si="252"/>
        <v>185.67640000000003</v>
      </c>
      <c r="N8127">
        <f t="shared" si="253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f t="shared" si="252"/>
        <v>1196.79</v>
      </c>
      <c r="N8128">
        <f t="shared" si="253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f t="shared" si="252"/>
        <v>687.88799999999992</v>
      </c>
      <c r="N8129">
        <f t="shared" si="253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f t="shared" si="252"/>
        <v>1.5091000000000001</v>
      </c>
      <c r="N8130">
        <f t="shared" si="253"/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f t="shared" ref="M8131:M8194" si="254">D8131*E8131</f>
        <v>1332.73</v>
      </c>
      <c r="N8131">
        <f t="shared" ref="N8131:N8194" si="255">D8131-M8131</f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f t="shared" si="254"/>
        <v>654.34799999999996</v>
      </c>
      <c r="N8132">
        <f t="shared" si="255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f t="shared" si="254"/>
        <v>314.23590000000002</v>
      </c>
      <c r="N8133">
        <f t="shared" si="255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f t="shared" si="254"/>
        <v>84.119</v>
      </c>
      <c r="N8134">
        <f t="shared" si="255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f t="shared" si="254"/>
        <v>126.8484</v>
      </c>
      <c r="N8135">
        <f t="shared" si="255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f t="shared" si="254"/>
        <v>403.82279999999997</v>
      </c>
      <c r="N8136">
        <f t="shared" si="255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f t="shared" si="254"/>
        <v>634.67999999999995</v>
      </c>
      <c r="N8137">
        <f t="shared" si="255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f t="shared" si="254"/>
        <v>460.70550000000003</v>
      </c>
      <c r="N8138">
        <f t="shared" si="255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f t="shared" si="254"/>
        <v>72.025800000000004</v>
      </c>
      <c r="N8139">
        <f t="shared" si="255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f t="shared" si="254"/>
        <v>342.22539999999998</v>
      </c>
      <c r="N8140">
        <f t="shared" si="255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f t="shared" si="254"/>
        <v>829.52490000000012</v>
      </c>
      <c r="N8141">
        <f t="shared" si="255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f t="shared" si="254"/>
        <v>815.92180000000008</v>
      </c>
      <c r="N8142">
        <f t="shared" si="255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f t="shared" si="254"/>
        <v>408.10750000000002</v>
      </c>
      <c r="N8143">
        <f t="shared" si="255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f t="shared" si="254"/>
        <v>409.39519999999999</v>
      </c>
      <c r="N8144">
        <f t="shared" si="255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f t="shared" si="254"/>
        <v>1825.1314</v>
      </c>
      <c r="N8145">
        <f t="shared" si="255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f t="shared" si="254"/>
        <v>384.95430000000005</v>
      </c>
      <c r="N8146">
        <f t="shared" si="255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f t="shared" si="254"/>
        <v>341.59800000000001</v>
      </c>
      <c r="N8147">
        <f t="shared" si="255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f t="shared" si="254"/>
        <v>100.5445</v>
      </c>
      <c r="N8148">
        <f t="shared" si="255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f t="shared" si="254"/>
        <v>1190.58</v>
      </c>
      <c r="N8149">
        <f t="shared" si="255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f t="shared" si="254"/>
        <v>927.57150000000001</v>
      </c>
      <c r="N8150">
        <f t="shared" si="255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f t="shared" si="254"/>
        <v>1856.096</v>
      </c>
      <c r="N8151">
        <f t="shared" si="255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f t="shared" si="254"/>
        <v>781.07920000000001</v>
      </c>
      <c r="N8152">
        <f t="shared" si="255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f t="shared" si="254"/>
        <v>261.89279999999997</v>
      </c>
      <c r="N8153">
        <f t="shared" si="255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f t="shared" si="254"/>
        <v>1225.8144</v>
      </c>
      <c r="N8154">
        <f t="shared" si="255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f t="shared" si="254"/>
        <v>1050.5375999999999</v>
      </c>
      <c r="N8155">
        <f t="shared" si="255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f t="shared" si="254"/>
        <v>1042.8557999999998</v>
      </c>
      <c r="N8156">
        <f t="shared" si="255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f t="shared" si="254"/>
        <v>37.947600000000001</v>
      </c>
      <c r="N8157">
        <f t="shared" si="255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f t="shared" si="254"/>
        <v>95.77409999999999</v>
      </c>
      <c r="N8158">
        <f t="shared" si="255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f t="shared" si="254"/>
        <v>856.7944</v>
      </c>
      <c r="N8159">
        <f t="shared" si="255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f t="shared" si="254"/>
        <v>1304.6816000000001</v>
      </c>
      <c r="N8160">
        <f t="shared" si="255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f t="shared" si="254"/>
        <v>872.92590000000007</v>
      </c>
      <c r="N8161">
        <f t="shared" si="255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f t="shared" si="254"/>
        <v>1699.8692000000001</v>
      </c>
      <c r="N8162">
        <f t="shared" si="255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f t="shared" si="254"/>
        <v>89.207000000000008</v>
      </c>
      <c r="N8163">
        <f t="shared" si="255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f t="shared" si="254"/>
        <v>301.26</v>
      </c>
      <c r="N8164">
        <f t="shared" si="255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f t="shared" si="254"/>
        <v>68.253900000000002</v>
      </c>
      <c r="N8165">
        <f t="shared" si="255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f t="shared" si="254"/>
        <v>310.9554</v>
      </c>
      <c r="N8166">
        <f t="shared" si="255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f t="shared" si="254"/>
        <v>246.88820000000001</v>
      </c>
      <c r="N8167">
        <f t="shared" si="255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f t="shared" si="254"/>
        <v>2273.1503999999995</v>
      </c>
      <c r="N8168">
        <f t="shared" si="255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f t="shared" si="254"/>
        <v>376.15949999999998</v>
      </c>
      <c r="N8169">
        <f t="shared" si="255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f t="shared" si="254"/>
        <v>169.59300000000002</v>
      </c>
      <c r="N8170">
        <f t="shared" si="255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f t="shared" si="254"/>
        <v>1412.0416</v>
      </c>
      <c r="N8171">
        <f t="shared" si="255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f t="shared" si="254"/>
        <v>1286.6835999999998</v>
      </c>
      <c r="N8172">
        <f t="shared" si="255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f t="shared" si="254"/>
        <v>1020.9802</v>
      </c>
      <c r="N8173">
        <f t="shared" si="255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f t="shared" si="254"/>
        <v>249.71699999999998</v>
      </c>
      <c r="N8174">
        <f t="shared" si="255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f t="shared" si="254"/>
        <v>441.91429999999997</v>
      </c>
      <c r="N8175">
        <f t="shared" si="255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f t="shared" si="254"/>
        <v>233.875</v>
      </c>
      <c r="N8176">
        <f t="shared" si="255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f t="shared" si="254"/>
        <v>1663.5211999999999</v>
      </c>
      <c r="N8177">
        <f t="shared" si="255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f t="shared" si="254"/>
        <v>430.46879999999993</v>
      </c>
      <c r="N8178">
        <f t="shared" si="255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f t="shared" si="254"/>
        <v>162.46350000000001</v>
      </c>
      <c r="N8179">
        <f t="shared" si="255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f t="shared" si="254"/>
        <v>661.9799999999999</v>
      </c>
      <c r="N8180">
        <f t="shared" si="255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f t="shared" si="254"/>
        <v>967.91279999999995</v>
      </c>
      <c r="N8181">
        <f t="shared" si="255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f t="shared" si="254"/>
        <v>491.23599999999999</v>
      </c>
      <c r="N8182">
        <f t="shared" si="255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f t="shared" si="254"/>
        <v>757.66960000000006</v>
      </c>
      <c r="N8183">
        <f t="shared" si="255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f t="shared" si="254"/>
        <v>275.2672</v>
      </c>
      <c r="N8184">
        <f t="shared" si="255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f t="shared" si="254"/>
        <v>61.171199999999999</v>
      </c>
      <c r="N8185">
        <f t="shared" si="255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f t="shared" si="254"/>
        <v>85.244</v>
      </c>
      <c r="N8186">
        <f t="shared" si="255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f t="shared" si="254"/>
        <v>312.577</v>
      </c>
      <c r="N8187">
        <f t="shared" si="255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f t="shared" si="254"/>
        <v>1300.4840000000002</v>
      </c>
      <c r="N8188">
        <f t="shared" si="255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f t="shared" si="254"/>
        <v>677.1887999999999</v>
      </c>
      <c r="N8189">
        <f t="shared" si="255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f t="shared" si="254"/>
        <v>301.93940000000003</v>
      </c>
      <c r="N8190">
        <f t="shared" si="255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f t="shared" si="254"/>
        <v>582.52539999999999</v>
      </c>
      <c r="N8191">
        <f t="shared" si="255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f t="shared" si="254"/>
        <v>2071.6469999999999</v>
      </c>
      <c r="N8192">
        <f t="shared" si="255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f t="shared" si="254"/>
        <v>361.6275</v>
      </c>
      <c r="N8193">
        <f t="shared" si="255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f t="shared" si="254"/>
        <v>61.873099999999994</v>
      </c>
      <c r="N8194">
        <f t="shared" si="255"/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f t="shared" ref="M8195:M8258" si="256">D8195*E8195</f>
        <v>402.3</v>
      </c>
      <c r="N8195">
        <f t="shared" ref="N8195:N8258" si="257">D8195-M8195</f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f t="shared" si="256"/>
        <v>90.203999999999994</v>
      </c>
      <c r="N8196">
        <f t="shared" si="257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f t="shared" si="256"/>
        <v>9.4718999999999998</v>
      </c>
      <c r="N8197">
        <f t="shared" si="257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f t="shared" si="256"/>
        <v>1655.3928000000001</v>
      </c>
      <c r="N8198">
        <f t="shared" si="257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f t="shared" si="256"/>
        <v>177.1995</v>
      </c>
      <c r="N8199">
        <f t="shared" si="257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f t="shared" si="256"/>
        <v>42.092399999999998</v>
      </c>
      <c r="N8200">
        <f t="shared" si="257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f t="shared" si="256"/>
        <v>335.01600000000002</v>
      </c>
      <c r="N8201">
        <f t="shared" si="257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f t="shared" si="256"/>
        <v>15.503999999999998</v>
      </c>
      <c r="N8202">
        <f t="shared" si="257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f t="shared" si="256"/>
        <v>1854.5895000000003</v>
      </c>
      <c r="N8203">
        <f t="shared" si="257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f t="shared" si="256"/>
        <v>190.72880000000001</v>
      </c>
      <c r="N8204">
        <f t="shared" si="257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f t="shared" si="256"/>
        <v>455.637</v>
      </c>
      <c r="N8205">
        <f t="shared" si="257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f t="shared" si="256"/>
        <v>699.00400000000002</v>
      </c>
      <c r="N8206">
        <f t="shared" si="257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f t="shared" si="256"/>
        <v>130.24</v>
      </c>
      <c r="N8207">
        <f t="shared" si="257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f t="shared" si="256"/>
        <v>861.24149999999997</v>
      </c>
      <c r="N8208">
        <f t="shared" si="257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f t="shared" si="256"/>
        <v>659.9</v>
      </c>
      <c r="N8209">
        <f t="shared" si="257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f t="shared" si="256"/>
        <v>77.057400000000001</v>
      </c>
      <c r="N8210">
        <f t="shared" si="257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f t="shared" si="256"/>
        <v>757.64520000000005</v>
      </c>
      <c r="N8211">
        <f t="shared" si="257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f t="shared" si="256"/>
        <v>1790.364</v>
      </c>
      <c r="N8212">
        <f t="shared" si="257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f t="shared" si="256"/>
        <v>210.13560000000001</v>
      </c>
      <c r="N8213">
        <f t="shared" si="257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f t="shared" si="256"/>
        <v>2181.3498999999997</v>
      </c>
      <c r="N8214">
        <f t="shared" si="257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f t="shared" si="256"/>
        <v>196.61520000000002</v>
      </c>
      <c r="N8215">
        <f t="shared" si="257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f t="shared" si="256"/>
        <v>165.78560000000002</v>
      </c>
      <c r="N8216">
        <f t="shared" si="257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f t="shared" si="256"/>
        <v>210.87950000000001</v>
      </c>
      <c r="N8217">
        <f t="shared" si="257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f t="shared" si="256"/>
        <v>613.35900000000004</v>
      </c>
      <c r="N8218">
        <f t="shared" si="257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f t="shared" si="256"/>
        <v>1917.3720000000003</v>
      </c>
      <c r="N8219">
        <f t="shared" si="257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f t="shared" si="256"/>
        <v>364.02610000000004</v>
      </c>
      <c r="N8220">
        <f t="shared" si="257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f t="shared" si="256"/>
        <v>205.959</v>
      </c>
      <c r="N8221">
        <f t="shared" si="257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f t="shared" si="256"/>
        <v>1289.742</v>
      </c>
      <c r="N8222">
        <f t="shared" si="257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f t="shared" si="256"/>
        <v>249.1705</v>
      </c>
      <c r="N8223">
        <f t="shared" si="257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f t="shared" si="256"/>
        <v>315.45710000000003</v>
      </c>
      <c r="N8224">
        <f t="shared" si="257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f t="shared" si="256"/>
        <v>527.45400000000006</v>
      </c>
      <c r="N8225">
        <f t="shared" si="257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f t="shared" si="256"/>
        <v>117.08920000000001</v>
      </c>
      <c r="N8226">
        <f t="shared" si="257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f t="shared" si="256"/>
        <v>119.75399999999999</v>
      </c>
      <c r="N8227">
        <f t="shared" si="257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f t="shared" si="256"/>
        <v>307.1952</v>
      </c>
      <c r="N8228">
        <f t="shared" si="257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f t="shared" si="256"/>
        <v>1011.9552</v>
      </c>
      <c r="N8229">
        <f t="shared" si="257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f t="shared" si="256"/>
        <v>0</v>
      </c>
      <c r="N8230">
        <f t="shared" si="257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f t="shared" si="256"/>
        <v>148.35120000000001</v>
      </c>
      <c r="N8231">
        <f t="shared" si="257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f t="shared" si="256"/>
        <v>230.38499999999999</v>
      </c>
      <c r="N8232">
        <f t="shared" si="257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f t="shared" si="256"/>
        <v>408.10720000000003</v>
      </c>
      <c r="N8233">
        <f t="shared" si="257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f t="shared" si="256"/>
        <v>500.62200000000001</v>
      </c>
      <c r="N8234">
        <f t="shared" si="257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f t="shared" si="256"/>
        <v>182.07310000000001</v>
      </c>
      <c r="N8235">
        <f t="shared" si="257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f t="shared" si="256"/>
        <v>923.37720000000002</v>
      </c>
      <c r="N8236">
        <f t="shared" si="257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f t="shared" si="256"/>
        <v>61.376700000000007</v>
      </c>
      <c r="N8237">
        <f t="shared" si="257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f t="shared" si="256"/>
        <v>148.46850000000001</v>
      </c>
      <c r="N8238">
        <f t="shared" si="257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f t="shared" si="256"/>
        <v>1151.4304999999999</v>
      </c>
      <c r="N8239">
        <f t="shared" si="257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f t="shared" si="256"/>
        <v>1962.624</v>
      </c>
      <c r="N8240">
        <f t="shared" si="257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f t="shared" si="256"/>
        <v>321.47399999999999</v>
      </c>
      <c r="N8241">
        <f t="shared" si="257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f t="shared" si="256"/>
        <v>785.86279999999999</v>
      </c>
      <c r="N8242">
        <f t="shared" si="257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f t="shared" si="256"/>
        <v>1547.6943999999999</v>
      </c>
      <c r="N8243">
        <f t="shared" si="257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f t="shared" si="256"/>
        <v>131.82640000000001</v>
      </c>
      <c r="N8244">
        <f t="shared" si="257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f t="shared" si="256"/>
        <v>764.8995000000001</v>
      </c>
      <c r="N8245">
        <f t="shared" si="257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f t="shared" si="256"/>
        <v>567.24869999999999</v>
      </c>
      <c r="N8246">
        <f t="shared" si="257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f t="shared" si="256"/>
        <v>291.07839999999999</v>
      </c>
      <c r="N8247">
        <f t="shared" si="257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f t="shared" si="256"/>
        <v>195.15429999999998</v>
      </c>
      <c r="N8248">
        <f t="shared" si="257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f t="shared" si="256"/>
        <v>90.625399999999985</v>
      </c>
      <c r="N8249">
        <f t="shared" si="257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f t="shared" si="256"/>
        <v>1760.9928</v>
      </c>
      <c r="N8250">
        <f t="shared" si="257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f t="shared" si="256"/>
        <v>1049.4833999999998</v>
      </c>
      <c r="N8251">
        <f t="shared" si="257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f t="shared" si="256"/>
        <v>200.06560000000002</v>
      </c>
      <c r="N8252">
        <f t="shared" si="257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f t="shared" si="256"/>
        <v>153.91040000000001</v>
      </c>
      <c r="N8253">
        <f t="shared" si="257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f t="shared" si="256"/>
        <v>84.704399999999993</v>
      </c>
      <c r="N8254">
        <f t="shared" si="257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f t="shared" si="256"/>
        <v>299.37700000000001</v>
      </c>
      <c r="N8255">
        <f t="shared" si="257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f t="shared" si="256"/>
        <v>342.12920000000008</v>
      </c>
      <c r="N8256">
        <f t="shared" si="257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f t="shared" si="256"/>
        <v>672.74399999999991</v>
      </c>
      <c r="N8257">
        <f t="shared" si="257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f t="shared" si="256"/>
        <v>2368.9248000000002</v>
      </c>
      <c r="N8258">
        <f t="shared" si="257"/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f t="shared" ref="M8259:M8322" si="258">D8259*E8259</f>
        <v>267.39419999999996</v>
      </c>
      <c r="N8259">
        <f t="shared" ref="N8259:N8322" si="259">D8259-M8259</f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f t="shared" si="258"/>
        <v>322.62479999999999</v>
      </c>
      <c r="N8260">
        <f t="shared" si="259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f t="shared" si="258"/>
        <v>1366.4755</v>
      </c>
      <c r="N8261">
        <f t="shared" si="259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f t="shared" si="258"/>
        <v>1376.2819999999999</v>
      </c>
      <c r="N8262">
        <f t="shared" si="259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f t="shared" si="258"/>
        <v>739.67580000000009</v>
      </c>
      <c r="N8263">
        <f t="shared" si="259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f t="shared" si="258"/>
        <v>968.72699999999998</v>
      </c>
      <c r="N8264">
        <f t="shared" si="259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f t="shared" si="258"/>
        <v>413.8186</v>
      </c>
      <c r="N8265">
        <f t="shared" si="259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f t="shared" si="258"/>
        <v>1356.5201999999999</v>
      </c>
      <c r="N8266">
        <f t="shared" si="259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f t="shared" si="258"/>
        <v>809.35</v>
      </c>
      <c r="N8267">
        <f t="shared" si="259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f t="shared" si="258"/>
        <v>67.729200000000006</v>
      </c>
      <c r="N8268">
        <f t="shared" si="259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f t="shared" si="258"/>
        <v>329.11919999999998</v>
      </c>
      <c r="N8269">
        <f t="shared" si="259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f t="shared" si="258"/>
        <v>1666.4819</v>
      </c>
      <c r="N8270">
        <f t="shared" si="259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f t="shared" si="258"/>
        <v>352.74489999999997</v>
      </c>
      <c r="N8271">
        <f t="shared" si="259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f t="shared" si="258"/>
        <v>1464.2901000000002</v>
      </c>
      <c r="N8272">
        <f t="shared" si="259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f t="shared" si="258"/>
        <v>195.03</v>
      </c>
      <c r="N8273">
        <f t="shared" si="259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f t="shared" si="258"/>
        <v>658.99799999999993</v>
      </c>
      <c r="N8274">
        <f t="shared" si="259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f t="shared" si="258"/>
        <v>91.273200000000003</v>
      </c>
      <c r="N8275">
        <f t="shared" si="259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f t="shared" si="258"/>
        <v>830.78400000000011</v>
      </c>
      <c r="N8276">
        <f t="shared" si="259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f t="shared" si="258"/>
        <v>1292.0608</v>
      </c>
      <c r="N8277">
        <f t="shared" si="259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f t="shared" si="258"/>
        <v>483.18599999999992</v>
      </c>
      <c r="N8278">
        <f t="shared" si="259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f t="shared" si="258"/>
        <v>419.19280000000003</v>
      </c>
      <c r="N8279">
        <f t="shared" si="259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f t="shared" si="258"/>
        <v>373.38260000000002</v>
      </c>
      <c r="N8280">
        <f t="shared" si="259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f t="shared" si="258"/>
        <v>0</v>
      </c>
      <c r="N8281">
        <f t="shared" si="259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f t="shared" si="258"/>
        <v>180.23400000000001</v>
      </c>
      <c r="N8282">
        <f t="shared" si="259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f t="shared" si="258"/>
        <v>40.0092</v>
      </c>
      <c r="N8283">
        <f t="shared" si="259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f t="shared" si="258"/>
        <v>135.89520000000002</v>
      </c>
      <c r="N8284">
        <f t="shared" si="259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f t="shared" si="258"/>
        <v>1213.2588000000001</v>
      </c>
      <c r="N8285">
        <f t="shared" si="259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f t="shared" si="258"/>
        <v>1522.8670999999999</v>
      </c>
      <c r="N8286">
        <f t="shared" si="259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f t="shared" si="258"/>
        <v>552.75149999999996</v>
      </c>
      <c r="N8287">
        <f t="shared" si="259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f t="shared" si="258"/>
        <v>346.39760000000001</v>
      </c>
      <c r="N8288">
        <f t="shared" si="259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f t="shared" si="258"/>
        <v>1570.2322000000001</v>
      </c>
      <c r="N8289">
        <f t="shared" si="259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f t="shared" si="258"/>
        <v>233.85719999999998</v>
      </c>
      <c r="N8290">
        <f t="shared" si="259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f t="shared" si="258"/>
        <v>532.43889999999999</v>
      </c>
      <c r="N8291">
        <f t="shared" si="259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f t="shared" si="258"/>
        <v>569.07119999999998</v>
      </c>
      <c r="N8292">
        <f t="shared" si="259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f t="shared" si="258"/>
        <v>1459.98</v>
      </c>
      <c r="N8293">
        <f t="shared" si="259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f t="shared" si="258"/>
        <v>877.72479999999996</v>
      </c>
      <c r="N8294">
        <f t="shared" si="259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f t="shared" si="258"/>
        <v>123.00400000000002</v>
      </c>
      <c r="N8295">
        <f t="shared" si="259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f t="shared" si="258"/>
        <v>687.11120000000005</v>
      </c>
      <c r="N8296">
        <f t="shared" si="259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f t="shared" si="258"/>
        <v>1155.4374</v>
      </c>
      <c r="N8297">
        <f t="shared" si="259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f t="shared" si="258"/>
        <v>881.7992999999999</v>
      </c>
      <c r="N8298">
        <f t="shared" si="259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f t="shared" si="258"/>
        <v>1452.4411</v>
      </c>
      <c r="N8299">
        <f t="shared" si="259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f t="shared" si="258"/>
        <v>1060.1472000000001</v>
      </c>
      <c r="N8300">
        <f t="shared" si="259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f t="shared" si="258"/>
        <v>292.12649999999996</v>
      </c>
      <c r="N8301">
        <f t="shared" si="259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f t="shared" si="258"/>
        <v>746.1558</v>
      </c>
      <c r="N8302">
        <f t="shared" si="259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f t="shared" si="258"/>
        <v>79.102800000000002</v>
      </c>
      <c r="N8303">
        <f t="shared" si="259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f t="shared" si="258"/>
        <v>333.11159999999995</v>
      </c>
      <c r="N8304">
        <f t="shared" si="259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f t="shared" si="258"/>
        <v>602.13900000000001</v>
      </c>
      <c r="N8305">
        <f t="shared" si="259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f t="shared" si="258"/>
        <v>152.75360000000001</v>
      </c>
      <c r="N8306">
        <f t="shared" si="259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f t="shared" si="258"/>
        <v>815.75120000000004</v>
      </c>
      <c r="N8307">
        <f t="shared" si="259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f t="shared" si="258"/>
        <v>38.953200000000002</v>
      </c>
      <c r="N8308">
        <f t="shared" si="259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f t="shared" si="258"/>
        <v>1406.9019999999998</v>
      </c>
      <c r="N8309">
        <f t="shared" si="259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f t="shared" si="258"/>
        <v>349.67250000000001</v>
      </c>
      <c r="N8310">
        <f t="shared" si="259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f t="shared" si="258"/>
        <v>151.16220000000001</v>
      </c>
      <c r="N8311">
        <f t="shared" si="259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f t="shared" si="258"/>
        <v>844.13649999999996</v>
      </c>
      <c r="N8312">
        <f t="shared" si="259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f t="shared" si="258"/>
        <v>1414.8958</v>
      </c>
      <c r="N8313">
        <f t="shared" si="259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f t="shared" si="258"/>
        <v>852.94019999999989</v>
      </c>
      <c r="N8314">
        <f t="shared" si="259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f t="shared" si="258"/>
        <v>2063.3717999999999</v>
      </c>
      <c r="N8315">
        <f t="shared" si="259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f t="shared" si="258"/>
        <v>51.405000000000001</v>
      </c>
      <c r="N8316">
        <f t="shared" si="259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f t="shared" si="258"/>
        <v>338.70979999999997</v>
      </c>
      <c r="N8317">
        <f t="shared" si="259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f t="shared" si="258"/>
        <v>1543.25</v>
      </c>
      <c r="N8318">
        <f t="shared" si="259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f t="shared" si="258"/>
        <v>1915.5225999999998</v>
      </c>
      <c r="N8319">
        <f t="shared" si="259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f t="shared" si="258"/>
        <v>49.878800000000005</v>
      </c>
      <c r="N8320">
        <f t="shared" si="259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f t="shared" si="258"/>
        <v>611.48819999999989</v>
      </c>
      <c r="N8321">
        <f t="shared" si="259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f t="shared" si="258"/>
        <v>336.18559999999997</v>
      </c>
      <c r="N8322">
        <f t="shared" si="259"/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f t="shared" ref="M8323:M8386" si="260">D8323*E8323</f>
        <v>1399.4603999999999</v>
      </c>
      <c r="N8323">
        <f t="shared" ref="N8323:N8386" si="261">D8323-M8323</f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f t="shared" si="260"/>
        <v>473.81089999999995</v>
      </c>
      <c r="N8324">
        <f t="shared" si="261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f t="shared" si="260"/>
        <v>0</v>
      </c>
      <c r="N8325">
        <f t="shared" si="261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f t="shared" si="260"/>
        <v>1092.5334</v>
      </c>
      <c r="N8326">
        <f t="shared" si="261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f t="shared" si="260"/>
        <v>163.0343</v>
      </c>
      <c r="N8327">
        <f t="shared" si="261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f t="shared" si="260"/>
        <v>716.63519999999994</v>
      </c>
      <c r="N8328">
        <f t="shared" si="261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f t="shared" si="260"/>
        <v>85.351500000000001</v>
      </c>
      <c r="N8329">
        <f t="shared" si="261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f t="shared" si="260"/>
        <v>349.291</v>
      </c>
      <c r="N8330">
        <f t="shared" si="261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f t="shared" si="260"/>
        <v>1248.6880000000001</v>
      </c>
      <c r="N8331">
        <f t="shared" si="261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f t="shared" si="260"/>
        <v>38.834999999999994</v>
      </c>
      <c r="N8332">
        <f t="shared" si="261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f t="shared" si="260"/>
        <v>148.554</v>
      </c>
      <c r="N8333">
        <f t="shared" si="261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f t="shared" si="260"/>
        <v>1729.288</v>
      </c>
      <c r="N8334">
        <f t="shared" si="261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f t="shared" si="260"/>
        <v>174.92219999999998</v>
      </c>
      <c r="N8335">
        <f t="shared" si="261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f t="shared" si="260"/>
        <v>466.29029999999995</v>
      </c>
      <c r="N8336">
        <f t="shared" si="261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f t="shared" si="260"/>
        <v>861.10160000000008</v>
      </c>
      <c r="N8337">
        <f t="shared" si="261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f t="shared" si="260"/>
        <v>65.86760000000001</v>
      </c>
      <c r="N8338">
        <f t="shared" si="261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f t="shared" si="260"/>
        <v>701.84520000000009</v>
      </c>
      <c r="N8339">
        <f t="shared" si="261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f t="shared" si="260"/>
        <v>265.02809999999999</v>
      </c>
      <c r="N8340">
        <f t="shared" si="261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f t="shared" si="260"/>
        <v>858.56060000000002</v>
      </c>
      <c r="N8341">
        <f t="shared" si="261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f t="shared" si="260"/>
        <v>1933.1253999999997</v>
      </c>
      <c r="N8342">
        <f t="shared" si="261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f t="shared" si="260"/>
        <v>49.1967</v>
      </c>
      <c r="N8343">
        <f t="shared" si="261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f t="shared" si="260"/>
        <v>335.67880000000002</v>
      </c>
      <c r="N8344">
        <f t="shared" si="261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f t="shared" si="260"/>
        <v>1798.9404</v>
      </c>
      <c r="N8345">
        <f t="shared" si="261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f t="shared" si="260"/>
        <v>328.71520000000004</v>
      </c>
      <c r="N8346">
        <f t="shared" si="261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f t="shared" si="260"/>
        <v>357.32</v>
      </c>
      <c r="N8347">
        <f t="shared" si="261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f t="shared" si="260"/>
        <v>698.61299999999994</v>
      </c>
      <c r="N8348">
        <f t="shared" si="261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f t="shared" si="260"/>
        <v>1605.3100000000002</v>
      </c>
      <c r="N8349">
        <f t="shared" si="261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f t="shared" si="260"/>
        <v>409.65559999999994</v>
      </c>
      <c r="N8350">
        <f t="shared" si="261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f t="shared" si="260"/>
        <v>1155.7774999999999</v>
      </c>
      <c r="N8351">
        <f t="shared" si="261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f t="shared" si="260"/>
        <v>217.24619999999999</v>
      </c>
      <c r="N8352">
        <f t="shared" si="261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f t="shared" si="260"/>
        <v>643.83590000000004</v>
      </c>
      <c r="N8353">
        <f t="shared" si="261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f t="shared" si="260"/>
        <v>1312.3296</v>
      </c>
      <c r="N8354">
        <f t="shared" si="261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f t="shared" si="260"/>
        <v>78.464100000000002</v>
      </c>
      <c r="N8355">
        <f t="shared" si="261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f t="shared" si="260"/>
        <v>222.15180000000001</v>
      </c>
      <c r="N8356">
        <f t="shared" si="261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f t="shared" si="260"/>
        <v>435.18</v>
      </c>
      <c r="N8357">
        <f t="shared" si="261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f t="shared" si="260"/>
        <v>41.619599999999998</v>
      </c>
      <c r="N8358">
        <f t="shared" si="261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f t="shared" si="260"/>
        <v>296.35139999999996</v>
      </c>
      <c r="N8359">
        <f t="shared" si="261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f t="shared" si="260"/>
        <v>706.56479999999999</v>
      </c>
      <c r="N8360">
        <f t="shared" si="261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f t="shared" si="260"/>
        <v>248.798</v>
      </c>
      <c r="N8361">
        <f t="shared" si="261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f t="shared" si="260"/>
        <v>1935.0149000000001</v>
      </c>
      <c r="N8362">
        <f t="shared" si="261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f t="shared" si="260"/>
        <v>488.71000000000004</v>
      </c>
      <c r="N8363">
        <f t="shared" si="261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f t="shared" si="260"/>
        <v>1338.4392000000003</v>
      </c>
      <c r="N8364">
        <f t="shared" si="261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f t="shared" si="260"/>
        <v>0</v>
      </c>
      <c r="N8365">
        <f t="shared" si="261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f t="shared" si="260"/>
        <v>253.25950000000003</v>
      </c>
      <c r="N8366">
        <f t="shared" si="261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f t="shared" si="260"/>
        <v>55.015999999999998</v>
      </c>
      <c r="N8367">
        <f t="shared" si="261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f t="shared" si="260"/>
        <v>215.35849999999999</v>
      </c>
      <c r="N8368">
        <f t="shared" si="261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f t="shared" si="260"/>
        <v>26.412500000000001</v>
      </c>
      <c r="N8369">
        <f t="shared" si="261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f t="shared" si="260"/>
        <v>1.0931999999999999</v>
      </c>
      <c r="N8370">
        <f t="shared" si="261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f t="shared" si="260"/>
        <v>890.80930000000001</v>
      </c>
      <c r="N8371">
        <f t="shared" si="261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f t="shared" si="260"/>
        <v>1485.5616</v>
      </c>
      <c r="N8372">
        <f t="shared" si="261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f t="shared" si="260"/>
        <v>1078.7232000000001</v>
      </c>
      <c r="N8373">
        <f t="shared" si="261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f t="shared" si="260"/>
        <v>109.82159999999999</v>
      </c>
      <c r="N8374">
        <f t="shared" si="261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f t="shared" si="260"/>
        <v>1202.7711999999999</v>
      </c>
      <c r="N8375">
        <f t="shared" si="261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f t="shared" si="260"/>
        <v>151.85159999999999</v>
      </c>
      <c r="N8376">
        <f t="shared" si="261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f t="shared" si="260"/>
        <v>2061.2204999999999</v>
      </c>
      <c r="N8377">
        <f t="shared" si="261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f t="shared" si="260"/>
        <v>160.67590000000001</v>
      </c>
      <c r="N8378">
        <f t="shared" si="261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f t="shared" si="260"/>
        <v>1042.8292000000001</v>
      </c>
      <c r="N8379">
        <f t="shared" si="261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f t="shared" si="260"/>
        <v>260.52600000000001</v>
      </c>
      <c r="N8380">
        <f t="shared" si="261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f t="shared" si="260"/>
        <v>1265.4816999999998</v>
      </c>
      <c r="N8381">
        <f t="shared" si="261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f t="shared" si="260"/>
        <v>822.76750000000004</v>
      </c>
      <c r="N8382">
        <f t="shared" si="261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f t="shared" si="260"/>
        <v>0</v>
      </c>
      <c r="N8383">
        <f t="shared" si="261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f t="shared" si="260"/>
        <v>103.878</v>
      </c>
      <c r="N8384">
        <f t="shared" si="261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f t="shared" si="260"/>
        <v>21.554000000000002</v>
      </c>
      <c r="N8385">
        <f t="shared" si="261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f t="shared" si="260"/>
        <v>908.49700000000007</v>
      </c>
      <c r="N8386">
        <f t="shared" si="261"/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f t="shared" ref="M8387:M8450" si="262">D8387*E8387</f>
        <v>662.53539999999998</v>
      </c>
      <c r="N8387">
        <f t="shared" ref="N8387:N8450" si="263">D8387-M8387</f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f t="shared" si="262"/>
        <v>839.18819999999994</v>
      </c>
      <c r="N8388">
        <f t="shared" si="263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f t="shared" si="262"/>
        <v>1093.1908000000001</v>
      </c>
      <c r="N8389">
        <f t="shared" si="263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f t="shared" si="262"/>
        <v>75.56219999999999</v>
      </c>
      <c r="N8390">
        <f t="shared" si="263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f t="shared" si="262"/>
        <v>335.56850000000003</v>
      </c>
      <c r="N8391">
        <f t="shared" si="263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f t="shared" si="262"/>
        <v>281.92920000000004</v>
      </c>
      <c r="N8392">
        <f t="shared" si="263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f t="shared" si="262"/>
        <v>31.943099999999998</v>
      </c>
      <c r="N8393">
        <f t="shared" si="263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f t="shared" si="262"/>
        <v>40.538699999999999</v>
      </c>
      <c r="N8394">
        <f t="shared" si="263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f t="shared" si="262"/>
        <v>142.55120000000002</v>
      </c>
      <c r="N8395">
        <f t="shared" si="263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f t="shared" si="262"/>
        <v>141.87950000000001</v>
      </c>
      <c r="N8396">
        <f t="shared" si="263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f t="shared" si="262"/>
        <v>1098.0420000000001</v>
      </c>
      <c r="N8397">
        <f t="shared" si="263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f t="shared" si="262"/>
        <v>648.49919999999997</v>
      </c>
      <c r="N8398">
        <f t="shared" si="263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f t="shared" si="262"/>
        <v>1288.6508000000001</v>
      </c>
      <c r="N8399">
        <f t="shared" si="263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f t="shared" si="262"/>
        <v>264.32560000000001</v>
      </c>
      <c r="N8400">
        <f t="shared" si="263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f t="shared" si="262"/>
        <v>771.65200000000004</v>
      </c>
      <c r="N8401">
        <f t="shared" si="263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f t="shared" si="262"/>
        <v>676.70410000000004</v>
      </c>
      <c r="N8402">
        <f t="shared" si="263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f t="shared" si="262"/>
        <v>1109.4823999999999</v>
      </c>
      <c r="N8403">
        <f t="shared" si="263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f t="shared" si="262"/>
        <v>1001.7112000000001</v>
      </c>
      <c r="N8404">
        <f t="shared" si="263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f t="shared" si="262"/>
        <v>414.83919999999995</v>
      </c>
      <c r="N8405">
        <f t="shared" si="263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f t="shared" si="262"/>
        <v>588.40210000000002</v>
      </c>
      <c r="N8406">
        <f t="shared" si="263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f t="shared" si="262"/>
        <v>129.8595</v>
      </c>
      <c r="N8407">
        <f t="shared" si="263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f t="shared" si="262"/>
        <v>547.52</v>
      </c>
      <c r="N8408">
        <f t="shared" si="263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f t="shared" si="262"/>
        <v>149.57969999999997</v>
      </c>
      <c r="N8409">
        <f t="shared" si="263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f t="shared" si="262"/>
        <v>107.71559999999999</v>
      </c>
      <c r="N8410">
        <f t="shared" si="263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f t="shared" si="262"/>
        <v>1619.9728</v>
      </c>
      <c r="N8411">
        <f t="shared" si="263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f t="shared" si="262"/>
        <v>304.38</v>
      </c>
      <c r="N8412">
        <f t="shared" si="263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f t="shared" si="262"/>
        <v>1925.7125999999998</v>
      </c>
      <c r="N8413">
        <f t="shared" si="263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f t="shared" si="262"/>
        <v>583.07399999999996</v>
      </c>
      <c r="N8414">
        <f t="shared" si="263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f t="shared" si="262"/>
        <v>287.8048</v>
      </c>
      <c r="N8415">
        <f t="shared" si="263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f t="shared" si="262"/>
        <v>1203.9639999999999</v>
      </c>
      <c r="N8416">
        <f t="shared" si="263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f t="shared" si="262"/>
        <v>149.08750000000001</v>
      </c>
      <c r="N8417">
        <f t="shared" si="263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f t="shared" si="262"/>
        <v>1292.4867999999999</v>
      </c>
      <c r="N8418">
        <f t="shared" si="263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f t="shared" si="262"/>
        <v>989.04300000000001</v>
      </c>
      <c r="N8419">
        <f t="shared" si="263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f t="shared" si="262"/>
        <v>749.6712</v>
      </c>
      <c r="N8420">
        <f t="shared" si="263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f t="shared" si="262"/>
        <v>1002.8745000000001</v>
      </c>
      <c r="N8421">
        <f t="shared" si="263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f t="shared" si="262"/>
        <v>571.48580000000004</v>
      </c>
      <c r="N8422">
        <f t="shared" si="263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f t="shared" si="262"/>
        <v>1457.3645999999999</v>
      </c>
      <c r="N8423">
        <f t="shared" si="263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f t="shared" si="262"/>
        <v>375.29240000000004</v>
      </c>
      <c r="N8424">
        <f t="shared" si="263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f t="shared" si="262"/>
        <v>282.97840000000002</v>
      </c>
      <c r="N8425">
        <f t="shared" si="263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f t="shared" si="262"/>
        <v>1895.8605</v>
      </c>
      <c r="N8426">
        <f t="shared" si="263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f t="shared" si="262"/>
        <v>1716.2325000000001</v>
      </c>
      <c r="N8427">
        <f t="shared" si="263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f t="shared" si="262"/>
        <v>20.509600000000002</v>
      </c>
      <c r="N8428">
        <f t="shared" si="263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f t="shared" si="262"/>
        <v>1127.3983999999998</v>
      </c>
      <c r="N8429">
        <f t="shared" si="263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f t="shared" si="262"/>
        <v>669.83699999999999</v>
      </c>
      <c r="N8430">
        <f t="shared" si="263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f t="shared" si="262"/>
        <v>17.488699999999998</v>
      </c>
      <c r="N8431">
        <f t="shared" si="263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f t="shared" si="262"/>
        <v>677.01689999999996</v>
      </c>
      <c r="N8432">
        <f t="shared" si="263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f t="shared" si="262"/>
        <v>901.68400000000008</v>
      </c>
      <c r="N8433">
        <f t="shared" si="263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f t="shared" si="262"/>
        <v>35.164800000000007</v>
      </c>
      <c r="N8434">
        <f t="shared" si="263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f t="shared" si="262"/>
        <v>440.69199999999995</v>
      </c>
      <c r="N8435">
        <f t="shared" si="263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f t="shared" si="262"/>
        <v>504.91320000000002</v>
      </c>
      <c r="N8436">
        <f t="shared" si="263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f t="shared" si="262"/>
        <v>778.88909999999998</v>
      </c>
      <c r="N8437">
        <f t="shared" si="263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f t="shared" si="262"/>
        <v>85.935599999999994</v>
      </c>
      <c r="N8438">
        <f t="shared" si="263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f t="shared" si="262"/>
        <v>90.768299999999996</v>
      </c>
      <c r="N8439">
        <f t="shared" si="263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f t="shared" si="262"/>
        <v>63.804000000000002</v>
      </c>
      <c r="N8440">
        <f t="shared" si="263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f t="shared" si="262"/>
        <v>1285.6560000000002</v>
      </c>
      <c r="N8441">
        <f t="shared" si="263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f t="shared" si="262"/>
        <v>1922.6351999999997</v>
      </c>
      <c r="N8442">
        <f t="shared" si="263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f t="shared" si="262"/>
        <v>203.96429999999998</v>
      </c>
      <c r="N8443">
        <f t="shared" si="263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f t="shared" si="262"/>
        <v>880.25800000000004</v>
      </c>
      <c r="N8444">
        <f t="shared" si="263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f t="shared" si="262"/>
        <v>595.22879999999998</v>
      </c>
      <c r="N8445">
        <f t="shared" si="263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f t="shared" si="262"/>
        <v>1125.7955999999999</v>
      </c>
      <c r="N8446">
        <f t="shared" si="263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f t="shared" si="262"/>
        <v>32.013200000000005</v>
      </c>
      <c r="N8447">
        <f t="shared" si="263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f t="shared" si="262"/>
        <v>878.56859999999995</v>
      </c>
      <c r="N8448">
        <f t="shared" si="263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f t="shared" si="262"/>
        <v>362.5265</v>
      </c>
      <c r="N8449">
        <f t="shared" si="263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f t="shared" si="262"/>
        <v>58.905300000000004</v>
      </c>
      <c r="N8450">
        <f t="shared" si="263"/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f t="shared" ref="M8451:M8514" si="264">D8451*E8451</f>
        <v>446.36280000000005</v>
      </c>
      <c r="N8451">
        <f t="shared" ref="N8451:N8514" si="265">D8451-M8451</f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f t="shared" si="264"/>
        <v>1580.1029999999998</v>
      </c>
      <c r="N8452">
        <f t="shared" si="265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f t="shared" si="264"/>
        <v>242.33220000000003</v>
      </c>
      <c r="N8453">
        <f t="shared" si="265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f t="shared" si="264"/>
        <v>447.27280000000002</v>
      </c>
      <c r="N8454">
        <f t="shared" si="265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f t="shared" si="264"/>
        <v>115.53010000000002</v>
      </c>
      <c r="N8455">
        <f t="shared" si="265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f t="shared" si="264"/>
        <v>1409.8244999999999</v>
      </c>
      <c r="N8456">
        <f t="shared" si="265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f t="shared" si="264"/>
        <v>1017.7708999999999</v>
      </c>
      <c r="N8457">
        <f t="shared" si="265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f t="shared" si="264"/>
        <v>1455.4395999999999</v>
      </c>
      <c r="N8458">
        <f t="shared" si="265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f t="shared" si="264"/>
        <v>624.44399999999996</v>
      </c>
      <c r="N8459">
        <f t="shared" si="265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f t="shared" si="264"/>
        <v>700.53499999999997</v>
      </c>
      <c r="N8460">
        <f t="shared" si="265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f t="shared" si="264"/>
        <v>69.013199999999998</v>
      </c>
      <c r="N8461">
        <f t="shared" si="265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f t="shared" si="264"/>
        <v>96.637</v>
      </c>
      <c r="N8462">
        <f t="shared" si="265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f t="shared" si="264"/>
        <v>1887.6088000000002</v>
      </c>
      <c r="N8463">
        <f t="shared" si="265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f t="shared" si="264"/>
        <v>244.03610000000003</v>
      </c>
      <c r="N8464">
        <f t="shared" si="265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f t="shared" si="264"/>
        <v>687.53440000000012</v>
      </c>
      <c r="N8465">
        <f t="shared" si="265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f t="shared" si="264"/>
        <v>1465.4997000000001</v>
      </c>
      <c r="N8466">
        <f t="shared" si="265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f t="shared" si="264"/>
        <v>809.34</v>
      </c>
      <c r="N8467">
        <f t="shared" si="265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f t="shared" si="264"/>
        <v>1160.6818000000001</v>
      </c>
      <c r="N8468">
        <f t="shared" si="265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f t="shared" si="264"/>
        <v>1443.7326</v>
      </c>
      <c r="N8469">
        <f t="shared" si="265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f t="shared" si="264"/>
        <v>383.79150000000004</v>
      </c>
      <c r="N8470">
        <f t="shared" si="265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f t="shared" si="264"/>
        <v>31.527199999999997</v>
      </c>
      <c r="N8471">
        <f t="shared" si="265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f t="shared" si="264"/>
        <v>1044.325</v>
      </c>
      <c r="N8472">
        <f t="shared" si="265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f t="shared" si="264"/>
        <v>364.005</v>
      </c>
      <c r="N8473">
        <f t="shared" si="265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f t="shared" si="264"/>
        <v>320.86560000000003</v>
      </c>
      <c r="N8474">
        <f t="shared" si="265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f t="shared" si="264"/>
        <v>1279.6758</v>
      </c>
      <c r="N8475">
        <f t="shared" si="265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f t="shared" si="264"/>
        <v>850.14</v>
      </c>
      <c r="N8476">
        <f t="shared" si="265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f t="shared" si="264"/>
        <v>960.9824000000001</v>
      </c>
      <c r="N8477">
        <f t="shared" si="265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f t="shared" si="264"/>
        <v>764.47919999999999</v>
      </c>
      <c r="N8478">
        <f t="shared" si="265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f t="shared" si="264"/>
        <v>167.4264</v>
      </c>
      <c r="N8479">
        <f t="shared" si="265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f t="shared" si="264"/>
        <v>638.03300000000002</v>
      </c>
      <c r="N8480">
        <f t="shared" si="265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f t="shared" si="264"/>
        <v>867.99679999999989</v>
      </c>
      <c r="N8481">
        <f t="shared" si="265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f t="shared" si="264"/>
        <v>1923.6567</v>
      </c>
      <c r="N8482">
        <f t="shared" si="265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f t="shared" si="264"/>
        <v>743.5680000000001</v>
      </c>
      <c r="N8483">
        <f t="shared" si="265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f t="shared" si="264"/>
        <v>633.3623</v>
      </c>
      <c r="N8484">
        <f t="shared" si="265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f t="shared" si="264"/>
        <v>188.84620000000001</v>
      </c>
      <c r="N8485">
        <f t="shared" si="265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f t="shared" si="264"/>
        <v>103.68599999999999</v>
      </c>
      <c r="N8486">
        <f t="shared" si="265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f t="shared" si="264"/>
        <v>875.14049999999997</v>
      </c>
      <c r="N8487">
        <f t="shared" si="265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f t="shared" si="264"/>
        <v>94.515200000000007</v>
      </c>
      <c r="N8488">
        <f t="shared" si="265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f t="shared" si="264"/>
        <v>1123.8006</v>
      </c>
      <c r="N8489">
        <f t="shared" si="265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f t="shared" si="264"/>
        <v>1692.6559999999999</v>
      </c>
      <c r="N8490">
        <f t="shared" si="265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f t="shared" si="264"/>
        <v>2034.4368000000002</v>
      </c>
      <c r="N8491">
        <f t="shared" si="265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f t="shared" si="264"/>
        <v>1640.5588</v>
      </c>
      <c r="N8492">
        <f t="shared" si="265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f t="shared" si="264"/>
        <v>2134.4081999999999</v>
      </c>
      <c r="N8493">
        <f t="shared" si="265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f t="shared" si="264"/>
        <v>682.23900000000003</v>
      </c>
      <c r="N8494">
        <f t="shared" si="265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f t="shared" si="264"/>
        <v>1389.2</v>
      </c>
      <c r="N8495">
        <f t="shared" si="265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f t="shared" si="264"/>
        <v>165.07980000000001</v>
      </c>
      <c r="N8496">
        <f t="shared" si="265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f t="shared" si="264"/>
        <v>8.6612000000000009</v>
      </c>
      <c r="N8497">
        <f t="shared" si="265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f t="shared" si="264"/>
        <v>6.7804000000000002</v>
      </c>
      <c r="N8498">
        <f t="shared" si="265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f t="shared" si="264"/>
        <v>783.64889999999991</v>
      </c>
      <c r="N8499">
        <f t="shared" si="265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f t="shared" si="264"/>
        <v>568.85360000000003</v>
      </c>
      <c r="N8500">
        <f t="shared" si="265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f t="shared" si="264"/>
        <v>375.36749999999995</v>
      </c>
      <c r="N8501">
        <f t="shared" si="265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f t="shared" si="264"/>
        <v>587.44380000000001</v>
      </c>
      <c r="N8502">
        <f t="shared" si="265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f t="shared" si="264"/>
        <v>235.0462</v>
      </c>
      <c r="N8503">
        <f t="shared" si="265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f t="shared" si="264"/>
        <v>99.005200000000002</v>
      </c>
      <c r="N8504">
        <f t="shared" si="265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f t="shared" si="264"/>
        <v>719.59299999999996</v>
      </c>
      <c r="N8505">
        <f t="shared" si="265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f t="shared" si="264"/>
        <v>277.12610000000001</v>
      </c>
      <c r="N8506">
        <f t="shared" si="265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f t="shared" si="264"/>
        <v>261.17770000000002</v>
      </c>
      <c r="N8507">
        <f t="shared" si="265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f t="shared" si="264"/>
        <v>244.46519999999998</v>
      </c>
      <c r="N8508">
        <f t="shared" si="265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f t="shared" si="264"/>
        <v>1153.7684999999999</v>
      </c>
      <c r="N8509">
        <f t="shared" si="265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f t="shared" si="264"/>
        <v>152.21250000000001</v>
      </c>
      <c r="N8510">
        <f t="shared" si="265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f t="shared" si="264"/>
        <v>1140.0543</v>
      </c>
      <c r="N8511">
        <f t="shared" si="265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f t="shared" si="264"/>
        <v>946.69960000000003</v>
      </c>
      <c r="N8512">
        <f t="shared" si="265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f t="shared" si="264"/>
        <v>170.63019999999997</v>
      </c>
      <c r="N8513">
        <f t="shared" si="265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f t="shared" si="264"/>
        <v>1288.588</v>
      </c>
      <c r="N8514">
        <f t="shared" si="265"/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f t="shared" ref="M8515:M8578" si="266">D8515*E8515</f>
        <v>850.55380000000002</v>
      </c>
      <c r="N8515">
        <f t="shared" ref="N8515:N8578" si="267">D8515-M8515</f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f t="shared" si="266"/>
        <v>171.0624</v>
      </c>
      <c r="N8516">
        <f t="shared" si="267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f t="shared" si="266"/>
        <v>996.47309999999993</v>
      </c>
      <c r="N8517">
        <f t="shared" si="267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f t="shared" si="266"/>
        <v>1449.4349999999999</v>
      </c>
      <c r="N8518">
        <f t="shared" si="267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f t="shared" si="266"/>
        <v>341.71620000000001</v>
      </c>
      <c r="N8519">
        <f t="shared" si="267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f t="shared" si="266"/>
        <v>991.24710000000016</v>
      </c>
      <c r="N8520">
        <f t="shared" si="267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f t="shared" si="266"/>
        <v>1782.2113999999999</v>
      </c>
      <c r="N8521">
        <f t="shared" si="267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f t="shared" si="266"/>
        <v>577.99419999999998</v>
      </c>
      <c r="N8522">
        <f t="shared" si="267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f t="shared" si="266"/>
        <v>122.09129999999999</v>
      </c>
      <c r="N8523">
        <f t="shared" si="267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f t="shared" si="266"/>
        <v>1960.9762999999998</v>
      </c>
      <c r="N8524">
        <f t="shared" si="267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f t="shared" si="266"/>
        <v>183.285</v>
      </c>
      <c r="N8525">
        <f t="shared" si="267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f t="shared" si="266"/>
        <v>1614.8385000000001</v>
      </c>
      <c r="N8526">
        <f t="shared" si="267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f t="shared" si="266"/>
        <v>20.427000000000003</v>
      </c>
      <c r="N8527">
        <f t="shared" si="267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f t="shared" si="266"/>
        <v>1265.838</v>
      </c>
      <c r="N8528">
        <f t="shared" si="267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f t="shared" si="266"/>
        <v>1081.3632</v>
      </c>
      <c r="N8529">
        <f t="shared" si="267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f t="shared" si="266"/>
        <v>0</v>
      </c>
      <c r="N8530">
        <f t="shared" si="267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f t="shared" si="266"/>
        <v>2163.7713999999996</v>
      </c>
      <c r="N8531">
        <f t="shared" si="267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f t="shared" si="266"/>
        <v>321.80080000000004</v>
      </c>
      <c r="N8532">
        <f t="shared" si="267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f t="shared" si="266"/>
        <v>927.44</v>
      </c>
      <c r="N8533">
        <f t="shared" si="267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f t="shared" si="266"/>
        <v>32.859200000000001</v>
      </c>
      <c r="N8534">
        <f t="shared" si="267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f t="shared" si="266"/>
        <v>30.823499999999999</v>
      </c>
      <c r="N8535">
        <f t="shared" si="267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f t="shared" si="266"/>
        <v>1141.3248000000001</v>
      </c>
      <c r="N8536">
        <f t="shared" si="267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f t="shared" si="266"/>
        <v>560.51729999999998</v>
      </c>
      <c r="N8537">
        <f t="shared" si="267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f t="shared" si="266"/>
        <v>1194.53</v>
      </c>
      <c r="N8538">
        <f t="shared" si="267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f t="shared" si="266"/>
        <v>862.02269999999999</v>
      </c>
      <c r="N8539">
        <f t="shared" si="267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f t="shared" si="266"/>
        <v>243.40259999999998</v>
      </c>
      <c r="N8540">
        <f t="shared" si="267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f t="shared" si="266"/>
        <v>130.268</v>
      </c>
      <c r="N8541">
        <f t="shared" si="267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f t="shared" si="266"/>
        <v>562.87249999999995</v>
      </c>
      <c r="N8542">
        <f t="shared" si="267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f t="shared" si="266"/>
        <v>673.01179999999999</v>
      </c>
      <c r="N8543">
        <f t="shared" si="267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f t="shared" si="266"/>
        <v>188.83759999999998</v>
      </c>
      <c r="N8544">
        <f t="shared" si="267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f t="shared" si="266"/>
        <v>19.1126</v>
      </c>
      <c r="N8545">
        <f t="shared" si="267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f t="shared" si="266"/>
        <v>512.87400000000002</v>
      </c>
      <c r="N8546">
        <f t="shared" si="267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f t="shared" si="266"/>
        <v>1295.6481000000001</v>
      </c>
      <c r="N8547">
        <f t="shared" si="267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f t="shared" si="266"/>
        <v>361.43020000000001</v>
      </c>
      <c r="N8548">
        <f t="shared" si="267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f t="shared" si="266"/>
        <v>1319.5398999999998</v>
      </c>
      <c r="N8549">
        <f t="shared" si="267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f t="shared" si="266"/>
        <v>61.910500000000006</v>
      </c>
      <c r="N8550">
        <f t="shared" si="267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f t="shared" si="266"/>
        <v>1412.2963</v>
      </c>
      <c r="N8551">
        <f t="shared" si="267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f t="shared" si="266"/>
        <v>1299.9662000000001</v>
      </c>
      <c r="N8552">
        <f t="shared" si="267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f t="shared" si="266"/>
        <v>1146.4258</v>
      </c>
      <c r="N8553">
        <f t="shared" si="267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f t="shared" si="266"/>
        <v>826.52960000000007</v>
      </c>
      <c r="N8554">
        <f t="shared" si="267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f t="shared" si="266"/>
        <v>77.573999999999998</v>
      </c>
      <c r="N8555">
        <f t="shared" si="267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f t="shared" si="266"/>
        <v>664.50240000000008</v>
      </c>
      <c r="N8556">
        <f t="shared" si="267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f t="shared" si="266"/>
        <v>345.404</v>
      </c>
      <c r="N8557">
        <f t="shared" si="267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f t="shared" si="266"/>
        <v>460.67230000000001</v>
      </c>
      <c r="N8558">
        <f t="shared" si="267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f t="shared" si="266"/>
        <v>718.13520000000005</v>
      </c>
      <c r="N8559">
        <f t="shared" si="267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f t="shared" si="266"/>
        <v>860.11670000000004</v>
      </c>
      <c r="N8560">
        <f t="shared" si="267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f t="shared" si="266"/>
        <v>296.14429999999999</v>
      </c>
      <c r="N8561">
        <f t="shared" si="267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f t="shared" si="266"/>
        <v>964.28769999999997</v>
      </c>
      <c r="N8562">
        <f t="shared" si="267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f t="shared" si="266"/>
        <v>250.7107</v>
      </c>
      <c r="N8563">
        <f t="shared" si="267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f t="shared" si="266"/>
        <v>522.12</v>
      </c>
      <c r="N8564">
        <f t="shared" si="267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f t="shared" si="266"/>
        <v>242.99960000000002</v>
      </c>
      <c r="N8565">
        <f t="shared" si="267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f t="shared" si="266"/>
        <v>94.473600000000005</v>
      </c>
      <c r="N8566">
        <f t="shared" si="267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f t="shared" si="266"/>
        <v>1383.5605</v>
      </c>
      <c r="N8567">
        <f t="shared" si="267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f t="shared" si="266"/>
        <v>216.94200000000001</v>
      </c>
      <c r="N8568">
        <f t="shared" si="267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f t="shared" si="266"/>
        <v>612.30539999999996</v>
      </c>
      <c r="N8569">
        <f t="shared" si="267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f t="shared" si="266"/>
        <v>1260.5373</v>
      </c>
      <c r="N8570">
        <f t="shared" si="267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f t="shared" si="266"/>
        <v>484.30039999999997</v>
      </c>
      <c r="N8571">
        <f t="shared" si="267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f t="shared" si="266"/>
        <v>200.6352</v>
      </c>
      <c r="N8572">
        <f t="shared" si="267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f t="shared" si="266"/>
        <v>620.0648000000001</v>
      </c>
      <c r="N8573">
        <f t="shared" si="267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f t="shared" si="266"/>
        <v>191.3</v>
      </c>
      <c r="N8574">
        <f t="shared" si="267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f t="shared" si="266"/>
        <v>660.55769999999995</v>
      </c>
      <c r="N8575">
        <f t="shared" si="267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f t="shared" si="266"/>
        <v>500.97679999999997</v>
      </c>
      <c r="N8576">
        <f t="shared" si="267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f t="shared" si="266"/>
        <v>165.61160000000001</v>
      </c>
      <c r="N8577">
        <f t="shared" si="267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f t="shared" si="266"/>
        <v>772.80840000000012</v>
      </c>
      <c r="N8578">
        <f t="shared" si="267"/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f t="shared" ref="M8579:M8642" si="268">D8579*E8579</f>
        <v>785.92960000000005</v>
      </c>
      <c r="N8579">
        <f t="shared" ref="N8579:N8642" si="269">D8579-M8579</f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f t="shared" si="268"/>
        <v>1235.0120999999999</v>
      </c>
      <c r="N8580">
        <f t="shared" si="269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f t="shared" si="268"/>
        <v>859.79070000000002</v>
      </c>
      <c r="N8581">
        <f t="shared" si="269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f t="shared" si="268"/>
        <v>884.61519999999996</v>
      </c>
      <c r="N8582">
        <f t="shared" si="269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f t="shared" si="268"/>
        <v>51.180799999999998</v>
      </c>
      <c r="N8583">
        <f t="shared" si="269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f t="shared" si="268"/>
        <v>221.42670000000001</v>
      </c>
      <c r="N8584">
        <f t="shared" si="269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f t="shared" si="268"/>
        <v>1104.375</v>
      </c>
      <c r="N8585">
        <f t="shared" si="269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f t="shared" si="268"/>
        <v>649.09400000000005</v>
      </c>
      <c r="N8586">
        <f t="shared" si="269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f t="shared" si="268"/>
        <v>226.03620000000001</v>
      </c>
      <c r="N8587">
        <f t="shared" si="269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f t="shared" si="268"/>
        <v>579.27869999999996</v>
      </c>
      <c r="N8588">
        <f t="shared" si="269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f t="shared" si="268"/>
        <v>692.74520000000007</v>
      </c>
      <c r="N8589">
        <f t="shared" si="269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f t="shared" si="268"/>
        <v>1893.3306</v>
      </c>
      <c r="N8590">
        <f t="shared" si="269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f t="shared" si="268"/>
        <v>1600.0307999999998</v>
      </c>
      <c r="N8591">
        <f t="shared" si="269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f t="shared" si="268"/>
        <v>118.2936</v>
      </c>
      <c r="N8592">
        <f t="shared" si="269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f t="shared" si="268"/>
        <v>615.19640000000004</v>
      </c>
      <c r="N8593">
        <f t="shared" si="269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f t="shared" si="268"/>
        <v>181.29040000000001</v>
      </c>
      <c r="N8594">
        <f t="shared" si="269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f t="shared" si="268"/>
        <v>2217.7428000000004</v>
      </c>
      <c r="N8595">
        <f t="shared" si="269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f t="shared" si="268"/>
        <v>254.95910000000001</v>
      </c>
      <c r="N8596">
        <f t="shared" si="269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f t="shared" si="268"/>
        <v>1531.288</v>
      </c>
      <c r="N8597">
        <f t="shared" si="269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f t="shared" si="268"/>
        <v>320.40989999999999</v>
      </c>
      <c r="N8598">
        <f t="shared" si="269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f t="shared" si="268"/>
        <v>1188.2835</v>
      </c>
      <c r="N8599">
        <f t="shared" si="269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f t="shared" si="268"/>
        <v>1003.3056</v>
      </c>
      <c r="N8600">
        <f t="shared" si="269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f t="shared" si="268"/>
        <v>427.91400000000004</v>
      </c>
      <c r="N8601">
        <f t="shared" si="269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f t="shared" si="268"/>
        <v>92.880400000000009</v>
      </c>
      <c r="N8602">
        <f t="shared" si="269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f t="shared" si="268"/>
        <v>1157.1699999999998</v>
      </c>
      <c r="N8603">
        <f t="shared" si="269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f t="shared" si="268"/>
        <v>996.846</v>
      </c>
      <c r="N8604">
        <f t="shared" si="269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f t="shared" si="268"/>
        <v>406.1</v>
      </c>
      <c r="N8605">
        <f t="shared" si="269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f t="shared" si="268"/>
        <v>998.4624</v>
      </c>
      <c r="N8606">
        <f t="shared" si="269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f t="shared" si="268"/>
        <v>991.92560000000003</v>
      </c>
      <c r="N8607">
        <f t="shared" si="269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f t="shared" si="268"/>
        <v>1825.3927999999999</v>
      </c>
      <c r="N8608">
        <f t="shared" si="269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f t="shared" si="268"/>
        <v>1595.2703999999999</v>
      </c>
      <c r="N8609">
        <f t="shared" si="269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f t="shared" si="268"/>
        <v>266.33390000000003</v>
      </c>
      <c r="N8610">
        <f t="shared" si="269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f t="shared" si="268"/>
        <v>246.8304</v>
      </c>
      <c r="N8611">
        <f t="shared" si="269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f t="shared" si="268"/>
        <v>66.798200000000008</v>
      </c>
      <c r="N8612">
        <f t="shared" si="269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f t="shared" si="268"/>
        <v>623.98979999999995</v>
      </c>
      <c r="N8613">
        <f t="shared" si="269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f t="shared" si="268"/>
        <v>596.74</v>
      </c>
      <c r="N8614">
        <f t="shared" si="269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f t="shared" si="268"/>
        <v>669.79499999999996</v>
      </c>
      <c r="N8615">
        <f t="shared" si="269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f t="shared" si="268"/>
        <v>77.484000000000009</v>
      </c>
      <c r="N8616">
        <f t="shared" si="269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f t="shared" si="268"/>
        <v>834.52250000000004</v>
      </c>
      <c r="N8617">
        <f t="shared" si="269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f t="shared" si="268"/>
        <v>0</v>
      </c>
      <c r="N8618">
        <f t="shared" si="269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f t="shared" si="268"/>
        <v>823.29520000000002</v>
      </c>
      <c r="N8619">
        <f t="shared" si="269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f t="shared" si="268"/>
        <v>32.939099999999996</v>
      </c>
      <c r="N8620">
        <f t="shared" si="269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f t="shared" si="268"/>
        <v>510.78860000000003</v>
      </c>
      <c r="N8621">
        <f t="shared" si="269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f t="shared" si="268"/>
        <v>120.9276</v>
      </c>
      <c r="N8622">
        <f t="shared" si="269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f t="shared" si="268"/>
        <v>75.050799999999995</v>
      </c>
      <c r="N8623">
        <f t="shared" si="269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f t="shared" si="268"/>
        <v>2131.569</v>
      </c>
      <c r="N8624">
        <f t="shared" si="269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f t="shared" si="268"/>
        <v>344.87970000000001</v>
      </c>
      <c r="N8625">
        <f t="shared" si="269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f t="shared" si="268"/>
        <v>914.65</v>
      </c>
      <c r="N8626">
        <f t="shared" si="269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f t="shared" si="268"/>
        <v>1254.7366</v>
      </c>
      <c r="N8627">
        <f t="shared" si="269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f t="shared" si="268"/>
        <v>787.98509999999999</v>
      </c>
      <c r="N8628">
        <f t="shared" si="269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f t="shared" si="268"/>
        <v>1285.4304</v>
      </c>
      <c r="N8629">
        <f t="shared" si="269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f t="shared" si="268"/>
        <v>912.16319999999996</v>
      </c>
      <c r="N8630">
        <f t="shared" si="269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f t="shared" si="268"/>
        <v>917.87219999999991</v>
      </c>
      <c r="N8631">
        <f t="shared" si="269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f t="shared" si="268"/>
        <v>714.02929999999992</v>
      </c>
      <c r="N8632">
        <f t="shared" si="269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f t="shared" si="268"/>
        <v>169.05200000000002</v>
      </c>
      <c r="N8633">
        <f t="shared" si="269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f t="shared" si="268"/>
        <v>226.46520000000001</v>
      </c>
      <c r="N8634">
        <f t="shared" si="269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f t="shared" si="268"/>
        <v>1106.7111000000002</v>
      </c>
      <c r="N8635">
        <f t="shared" si="269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f t="shared" si="268"/>
        <v>168.9375</v>
      </c>
      <c r="N8636">
        <f t="shared" si="269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f t="shared" si="268"/>
        <v>147.05120000000002</v>
      </c>
      <c r="N8637">
        <f t="shared" si="269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f t="shared" si="268"/>
        <v>790.26479999999992</v>
      </c>
      <c r="N8638">
        <f t="shared" si="269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f t="shared" si="268"/>
        <v>110.42039999999999</v>
      </c>
      <c r="N8639">
        <f t="shared" si="269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f t="shared" si="268"/>
        <v>65.069000000000003</v>
      </c>
      <c r="N8640">
        <f t="shared" si="269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f t="shared" si="268"/>
        <v>73.095600000000005</v>
      </c>
      <c r="N8641">
        <f t="shared" si="269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f t="shared" si="268"/>
        <v>837.99120000000005</v>
      </c>
      <c r="N8642">
        <f t="shared" si="269"/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f t="shared" ref="M8643:M8706" si="270">D8643*E8643</f>
        <v>567.28650000000005</v>
      </c>
      <c r="N8643">
        <f t="shared" ref="N8643:N8706" si="271">D8643-M8643</f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f t="shared" si="270"/>
        <v>1618.5071999999998</v>
      </c>
      <c r="N8644">
        <f t="shared" si="271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f t="shared" si="270"/>
        <v>33.607399999999998</v>
      </c>
      <c r="N8645">
        <f t="shared" si="271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f t="shared" si="270"/>
        <v>1377.7208000000001</v>
      </c>
      <c r="N8646">
        <f t="shared" si="271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f t="shared" si="270"/>
        <v>17.624400000000001</v>
      </c>
      <c r="N8647">
        <f t="shared" si="271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f t="shared" si="270"/>
        <v>234.23439999999999</v>
      </c>
      <c r="N8648">
        <f t="shared" si="271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f t="shared" si="270"/>
        <v>36.561599999999999</v>
      </c>
      <c r="N8649">
        <f t="shared" si="271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f t="shared" si="270"/>
        <v>153.94239999999999</v>
      </c>
      <c r="N8650">
        <f t="shared" si="271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f t="shared" si="270"/>
        <v>711.87900000000002</v>
      </c>
      <c r="N8651">
        <f t="shared" si="271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f t="shared" si="270"/>
        <v>1533.4703</v>
      </c>
      <c r="N8652">
        <f t="shared" si="271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f t="shared" si="270"/>
        <v>925.68000000000006</v>
      </c>
      <c r="N8653">
        <f t="shared" si="271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f t="shared" si="270"/>
        <v>391.23699999999997</v>
      </c>
      <c r="N8654">
        <f t="shared" si="271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f t="shared" si="270"/>
        <v>291.89710000000002</v>
      </c>
      <c r="N8655">
        <f t="shared" si="271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f t="shared" si="270"/>
        <v>301.26139999999998</v>
      </c>
      <c r="N8656">
        <f t="shared" si="271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f t="shared" si="270"/>
        <v>477.38600000000008</v>
      </c>
      <c r="N8657">
        <f t="shared" si="271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f t="shared" si="270"/>
        <v>170.6643</v>
      </c>
      <c r="N8658">
        <f t="shared" si="271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f t="shared" si="270"/>
        <v>196.78560000000002</v>
      </c>
      <c r="N8659">
        <f t="shared" si="271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f t="shared" si="270"/>
        <v>1124.0892000000001</v>
      </c>
      <c r="N8660">
        <f t="shared" si="271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f t="shared" si="270"/>
        <v>207.75540000000001</v>
      </c>
      <c r="N8661">
        <f t="shared" si="271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f t="shared" si="270"/>
        <v>122.2175</v>
      </c>
      <c r="N8662">
        <f t="shared" si="271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f t="shared" si="270"/>
        <v>225.52160000000001</v>
      </c>
      <c r="N8663">
        <f t="shared" si="271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f t="shared" si="270"/>
        <v>929.33399999999983</v>
      </c>
      <c r="N8664">
        <f t="shared" si="271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f t="shared" si="270"/>
        <v>105.76300000000002</v>
      </c>
      <c r="N8665">
        <f t="shared" si="271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f t="shared" si="270"/>
        <v>22.387600000000003</v>
      </c>
      <c r="N8666">
        <f t="shared" si="271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f t="shared" si="270"/>
        <v>1019.1438000000002</v>
      </c>
      <c r="N8667">
        <f t="shared" si="271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f t="shared" si="270"/>
        <v>2185.85</v>
      </c>
      <c r="N8668">
        <f t="shared" si="271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f t="shared" si="270"/>
        <v>107.96119999999999</v>
      </c>
      <c r="N8669">
        <f t="shared" si="271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f t="shared" si="270"/>
        <v>1008.6403</v>
      </c>
      <c r="N8670">
        <f t="shared" si="271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f t="shared" si="270"/>
        <v>253.39679999999998</v>
      </c>
      <c r="N8671">
        <f t="shared" si="271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f t="shared" si="270"/>
        <v>282.30599999999998</v>
      </c>
      <c r="N8672">
        <f t="shared" si="271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f t="shared" si="270"/>
        <v>1910.6765999999998</v>
      </c>
      <c r="N8673">
        <f t="shared" si="271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f t="shared" si="270"/>
        <v>1146.5415</v>
      </c>
      <c r="N8674">
        <f t="shared" si="271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f t="shared" si="270"/>
        <v>179.60240000000002</v>
      </c>
      <c r="N8675">
        <f t="shared" si="271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f t="shared" si="270"/>
        <v>494.14890000000003</v>
      </c>
      <c r="N8676">
        <f t="shared" si="271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f t="shared" si="270"/>
        <v>1351.7247</v>
      </c>
      <c r="N8677">
        <f t="shared" si="271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f t="shared" si="270"/>
        <v>1286.1477000000002</v>
      </c>
      <c r="N8678">
        <f t="shared" si="271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f t="shared" si="270"/>
        <v>376.55200000000002</v>
      </c>
      <c r="N8679">
        <f t="shared" si="271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f t="shared" si="270"/>
        <v>512.83569999999997</v>
      </c>
      <c r="N8680">
        <f t="shared" si="271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f t="shared" si="270"/>
        <v>206.90219999999999</v>
      </c>
      <c r="N8681">
        <f t="shared" si="271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f t="shared" si="270"/>
        <v>145.089</v>
      </c>
      <c r="N8682">
        <f t="shared" si="271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f t="shared" si="270"/>
        <v>1161.9768999999999</v>
      </c>
      <c r="N8683">
        <f t="shared" si="271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f t="shared" si="270"/>
        <v>369.70030000000003</v>
      </c>
      <c r="N8684">
        <f t="shared" si="271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f t="shared" si="270"/>
        <v>1207.2864999999999</v>
      </c>
      <c r="N8685">
        <f t="shared" si="271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f t="shared" si="270"/>
        <v>1421.1332</v>
      </c>
      <c r="N8686">
        <f t="shared" si="271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f t="shared" si="270"/>
        <v>973.58799999999997</v>
      </c>
      <c r="N8687">
        <f t="shared" si="271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f t="shared" si="270"/>
        <v>327.83660000000003</v>
      </c>
      <c r="N8688">
        <f t="shared" si="271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f t="shared" si="270"/>
        <v>7.2965000000000009</v>
      </c>
      <c r="N8689">
        <f t="shared" si="271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f t="shared" si="270"/>
        <v>236.22719999999998</v>
      </c>
      <c r="N8690">
        <f t="shared" si="271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f t="shared" si="270"/>
        <v>1121.9404</v>
      </c>
      <c r="N8691">
        <f t="shared" si="271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f t="shared" si="270"/>
        <v>1418.4565</v>
      </c>
      <c r="N8692">
        <f t="shared" si="271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f t="shared" si="270"/>
        <v>1086.6501000000001</v>
      </c>
      <c r="N8693">
        <f t="shared" si="271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f t="shared" si="270"/>
        <v>281.47800000000001</v>
      </c>
      <c r="N8694">
        <f t="shared" si="271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f t="shared" si="270"/>
        <v>426.16800000000006</v>
      </c>
      <c r="N8695">
        <f t="shared" si="271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f t="shared" si="270"/>
        <v>975.1798</v>
      </c>
      <c r="N8696">
        <f t="shared" si="271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f t="shared" si="270"/>
        <v>41.500499999999995</v>
      </c>
      <c r="N8697">
        <f t="shared" si="271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f t="shared" si="270"/>
        <v>68.390999999999991</v>
      </c>
      <c r="N8698">
        <f t="shared" si="271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f t="shared" si="270"/>
        <v>436.96800000000007</v>
      </c>
      <c r="N8699">
        <f t="shared" si="271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f t="shared" si="270"/>
        <v>0</v>
      </c>
      <c r="N8700">
        <f t="shared" si="271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f t="shared" si="270"/>
        <v>243.96850000000001</v>
      </c>
      <c r="N8701">
        <f t="shared" si="271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f t="shared" si="270"/>
        <v>1584.8536000000001</v>
      </c>
      <c r="N8702">
        <f t="shared" si="271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f t="shared" si="270"/>
        <v>19.761600000000001</v>
      </c>
      <c r="N8703">
        <f t="shared" si="271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f t="shared" si="270"/>
        <v>536.78519999999992</v>
      </c>
      <c r="N8704">
        <f t="shared" si="271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f t="shared" si="270"/>
        <v>23.908300000000001</v>
      </c>
      <c r="N8705">
        <f t="shared" si="271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f t="shared" si="270"/>
        <v>56.662600000000005</v>
      </c>
      <c r="N8706">
        <f t="shared" si="271"/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f t="shared" ref="M8707:M8770" si="272">D8707*E8707</f>
        <v>490.31730000000005</v>
      </c>
      <c r="N8707">
        <f t="shared" ref="N8707:N8770" si="273">D8707-M8707</f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f t="shared" si="272"/>
        <v>1626.075</v>
      </c>
      <c r="N8708">
        <f t="shared" si="273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f t="shared" si="272"/>
        <v>1184.0953</v>
      </c>
      <c r="N8709">
        <f t="shared" si="273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f t="shared" si="272"/>
        <v>110.44959999999999</v>
      </c>
      <c r="N8710">
        <f t="shared" si="273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f t="shared" si="272"/>
        <v>394.02879999999999</v>
      </c>
      <c r="N8711">
        <f t="shared" si="273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f t="shared" si="272"/>
        <v>479.11070000000007</v>
      </c>
      <c r="N8712">
        <f t="shared" si="273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f t="shared" si="272"/>
        <v>690.97</v>
      </c>
      <c r="N8713">
        <f t="shared" si="273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f t="shared" si="272"/>
        <v>715.17439999999999</v>
      </c>
      <c r="N8714">
        <f t="shared" si="273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f t="shared" si="272"/>
        <v>414.59660000000002</v>
      </c>
      <c r="N8715">
        <f t="shared" si="273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f t="shared" si="272"/>
        <v>166.8348</v>
      </c>
      <c r="N8716">
        <f t="shared" si="273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f t="shared" si="272"/>
        <v>606.49639999999999</v>
      </c>
      <c r="N8717">
        <f t="shared" si="273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f t="shared" si="272"/>
        <v>206.0506</v>
      </c>
      <c r="N8718">
        <f t="shared" si="273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f t="shared" si="272"/>
        <v>1096.4494</v>
      </c>
      <c r="N8719">
        <f t="shared" si="273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f t="shared" si="272"/>
        <v>699.16079999999999</v>
      </c>
      <c r="N8720">
        <f t="shared" si="273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f t="shared" si="272"/>
        <v>629.98799999999994</v>
      </c>
      <c r="N8721">
        <f t="shared" si="273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f t="shared" si="272"/>
        <v>691.76519999999994</v>
      </c>
      <c r="N8722">
        <f t="shared" si="273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f t="shared" si="272"/>
        <v>392.42639999999994</v>
      </c>
      <c r="N8723">
        <f t="shared" si="273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f t="shared" si="272"/>
        <v>157.75709999999998</v>
      </c>
      <c r="N8724">
        <f t="shared" si="273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f t="shared" si="272"/>
        <v>666.38479999999993</v>
      </c>
      <c r="N8725">
        <f t="shared" si="273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f t="shared" si="272"/>
        <v>404.37680000000006</v>
      </c>
      <c r="N8726">
        <f t="shared" si="273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f t="shared" si="272"/>
        <v>96.662599999999998</v>
      </c>
      <c r="N8727">
        <f t="shared" si="273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f t="shared" si="272"/>
        <v>820.34680000000003</v>
      </c>
      <c r="N8728">
        <f t="shared" si="273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f t="shared" si="272"/>
        <v>869.56920000000002</v>
      </c>
      <c r="N8729">
        <f t="shared" si="273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f t="shared" si="272"/>
        <v>274.14300000000003</v>
      </c>
      <c r="N8730">
        <f t="shared" si="273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f t="shared" si="272"/>
        <v>2075.4142000000002</v>
      </c>
      <c r="N8731">
        <f t="shared" si="273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f t="shared" si="272"/>
        <v>256.43040000000002</v>
      </c>
      <c r="N8732">
        <f t="shared" si="273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f t="shared" si="272"/>
        <v>1842.1871999999998</v>
      </c>
      <c r="N8733">
        <f t="shared" si="273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f t="shared" si="272"/>
        <v>136.5309</v>
      </c>
      <c r="N8734">
        <f t="shared" si="273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f t="shared" si="272"/>
        <v>1243.2056000000002</v>
      </c>
      <c r="N8735">
        <f t="shared" si="273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f t="shared" si="272"/>
        <v>697.39979999999991</v>
      </c>
      <c r="N8736">
        <f t="shared" si="273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f t="shared" si="272"/>
        <v>1377.1679999999999</v>
      </c>
      <c r="N8737">
        <f t="shared" si="273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f t="shared" si="272"/>
        <v>710.73500000000001</v>
      </c>
      <c r="N8738">
        <f t="shared" si="273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f t="shared" si="272"/>
        <v>1674.6768000000002</v>
      </c>
      <c r="N8739">
        <f t="shared" si="273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f t="shared" si="272"/>
        <v>76.792400000000015</v>
      </c>
      <c r="N8740">
        <f t="shared" si="273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f t="shared" si="272"/>
        <v>1007.6351999999999</v>
      </c>
      <c r="N8741">
        <f t="shared" si="273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f t="shared" si="272"/>
        <v>1037.1372000000001</v>
      </c>
      <c r="N8742">
        <f t="shared" si="273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f t="shared" si="272"/>
        <v>498.64</v>
      </c>
      <c r="N8743">
        <f t="shared" si="273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f t="shared" si="272"/>
        <v>1748.3624</v>
      </c>
      <c r="N8744">
        <f t="shared" si="273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f t="shared" si="272"/>
        <v>1350.3668</v>
      </c>
      <c r="N8745">
        <f t="shared" si="273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f t="shared" si="272"/>
        <v>916.87200000000007</v>
      </c>
      <c r="N8746">
        <f t="shared" si="273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f t="shared" si="272"/>
        <v>287.04230000000001</v>
      </c>
      <c r="N8747">
        <f t="shared" si="273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f t="shared" si="272"/>
        <v>957.74</v>
      </c>
      <c r="N8748">
        <f t="shared" si="273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f t="shared" si="272"/>
        <v>374.67240000000004</v>
      </c>
      <c r="N8749">
        <f t="shared" si="273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f t="shared" si="272"/>
        <v>239.18049999999999</v>
      </c>
      <c r="N8750">
        <f t="shared" si="273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f t="shared" si="272"/>
        <v>568.52010000000007</v>
      </c>
      <c r="N8751">
        <f t="shared" si="273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f t="shared" si="272"/>
        <v>522.35040000000004</v>
      </c>
      <c r="N8752">
        <f t="shared" si="273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f t="shared" si="272"/>
        <v>927.56209999999987</v>
      </c>
      <c r="N8753">
        <f t="shared" si="273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f t="shared" si="272"/>
        <v>877.44400000000007</v>
      </c>
      <c r="N8754">
        <f t="shared" si="273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f t="shared" si="272"/>
        <v>39.761700000000005</v>
      </c>
      <c r="N8755">
        <f t="shared" si="273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f t="shared" si="272"/>
        <v>1225.4144000000001</v>
      </c>
      <c r="N8756">
        <f t="shared" si="273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f t="shared" si="272"/>
        <v>41.617200000000004</v>
      </c>
      <c r="N8757">
        <f t="shared" si="273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f t="shared" si="272"/>
        <v>896.96040000000005</v>
      </c>
      <c r="N8758">
        <f t="shared" si="273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f t="shared" si="272"/>
        <v>552.4</v>
      </c>
      <c r="N8759">
        <f t="shared" si="273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f t="shared" si="272"/>
        <v>782.04240000000004</v>
      </c>
      <c r="N8760">
        <f t="shared" si="273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f t="shared" si="272"/>
        <v>331.47170000000006</v>
      </c>
      <c r="N8761">
        <f t="shared" si="273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f t="shared" si="272"/>
        <v>0</v>
      </c>
      <c r="N8762">
        <f t="shared" si="273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f t="shared" si="272"/>
        <v>126.1953</v>
      </c>
      <c r="N8763">
        <f t="shared" si="273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f t="shared" si="272"/>
        <v>392.95170000000002</v>
      </c>
      <c r="N8764">
        <f t="shared" si="273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f t="shared" si="272"/>
        <v>95.200299999999999</v>
      </c>
      <c r="N8765">
        <f t="shared" si="273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f t="shared" si="272"/>
        <v>258.11139999999995</v>
      </c>
      <c r="N8766">
        <f t="shared" si="273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f t="shared" si="272"/>
        <v>282.2013</v>
      </c>
      <c r="N8767">
        <f t="shared" si="273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f t="shared" si="272"/>
        <v>1259.5883999999999</v>
      </c>
      <c r="N8768">
        <f t="shared" si="273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f t="shared" si="272"/>
        <v>277.62980000000005</v>
      </c>
      <c r="N8769">
        <f t="shared" si="273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f t="shared" si="272"/>
        <v>1325.2256</v>
      </c>
      <c r="N8770">
        <f t="shared" si="273"/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f t="shared" ref="M8771:M8834" si="274">D8771*E8771</f>
        <v>0</v>
      </c>
      <c r="N8771">
        <f t="shared" ref="N8771:N8834" si="275">D8771-M8771</f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f t="shared" si="274"/>
        <v>649.12169999999992</v>
      </c>
      <c r="N8772">
        <f t="shared" si="275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f t="shared" si="274"/>
        <v>1061.6410000000001</v>
      </c>
      <c r="N8773">
        <f t="shared" si="275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f t="shared" si="274"/>
        <v>244.44629999999998</v>
      </c>
      <c r="N8774">
        <f t="shared" si="275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f t="shared" si="274"/>
        <v>629.80459999999994</v>
      </c>
      <c r="N8775">
        <f t="shared" si="275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f t="shared" si="274"/>
        <v>1365.8058999999998</v>
      </c>
      <c r="N8776">
        <f t="shared" si="275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f t="shared" si="274"/>
        <v>1412.5581</v>
      </c>
      <c r="N8777">
        <f t="shared" si="275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f t="shared" si="274"/>
        <v>54.058399999999999</v>
      </c>
      <c r="N8778">
        <f t="shared" si="275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f t="shared" si="274"/>
        <v>683.24869999999999</v>
      </c>
      <c r="N8779">
        <f t="shared" si="275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f t="shared" si="274"/>
        <v>898.36120000000005</v>
      </c>
      <c r="N8780">
        <f t="shared" si="275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f t="shared" si="274"/>
        <v>2028.0021999999999</v>
      </c>
      <c r="N8781">
        <f t="shared" si="275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f t="shared" si="274"/>
        <v>1308.3234</v>
      </c>
      <c r="N8782">
        <f t="shared" si="275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f t="shared" si="274"/>
        <v>363.54879999999997</v>
      </c>
      <c r="N8783">
        <f t="shared" si="275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f t="shared" si="274"/>
        <v>755.89020000000005</v>
      </c>
      <c r="N8784">
        <f t="shared" si="275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f t="shared" si="274"/>
        <v>796.40499999999997</v>
      </c>
      <c r="N8785">
        <f t="shared" si="275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f t="shared" si="274"/>
        <v>552.1848</v>
      </c>
      <c r="N8786">
        <f t="shared" si="275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f t="shared" si="274"/>
        <v>339.25069999999999</v>
      </c>
      <c r="N8787">
        <f t="shared" si="275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f t="shared" si="274"/>
        <v>1014.2636000000001</v>
      </c>
      <c r="N8788">
        <f t="shared" si="275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f t="shared" si="274"/>
        <v>91.72</v>
      </c>
      <c r="N8789">
        <f t="shared" si="275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f t="shared" si="274"/>
        <v>1630.4995000000001</v>
      </c>
      <c r="N8790">
        <f t="shared" si="275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f t="shared" si="274"/>
        <v>1949.7407999999998</v>
      </c>
      <c r="N8791">
        <f t="shared" si="275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f t="shared" si="274"/>
        <v>88.294799999999995</v>
      </c>
      <c r="N8792">
        <f t="shared" si="275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f t="shared" si="274"/>
        <v>1605.8771999999999</v>
      </c>
      <c r="N8793">
        <f t="shared" si="275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f t="shared" si="274"/>
        <v>377.62150000000003</v>
      </c>
      <c r="N8794">
        <f t="shared" si="275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f t="shared" si="274"/>
        <v>111.1648</v>
      </c>
      <c r="N8795">
        <f t="shared" si="275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f t="shared" si="274"/>
        <v>206.66459999999998</v>
      </c>
      <c r="N8796">
        <f t="shared" si="275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f t="shared" si="274"/>
        <v>46.727399999999996</v>
      </c>
      <c r="N8797">
        <f t="shared" si="275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f t="shared" si="274"/>
        <v>46.368400000000001</v>
      </c>
      <c r="N8798">
        <f t="shared" si="275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f t="shared" si="274"/>
        <v>714.46749999999997</v>
      </c>
      <c r="N8799">
        <f t="shared" si="275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f t="shared" si="274"/>
        <v>77.164600000000007</v>
      </c>
      <c r="N8800">
        <f t="shared" si="275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f t="shared" si="274"/>
        <v>317.50400000000002</v>
      </c>
      <c r="N8801">
        <f t="shared" si="275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f t="shared" si="274"/>
        <v>2007.0121999999999</v>
      </c>
      <c r="N8802">
        <f t="shared" si="275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f t="shared" si="274"/>
        <v>126.8793</v>
      </c>
      <c r="N8803">
        <f t="shared" si="275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f t="shared" si="274"/>
        <v>73.283999999999992</v>
      </c>
      <c r="N8804">
        <f t="shared" si="275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f t="shared" si="274"/>
        <v>240.59530000000001</v>
      </c>
      <c r="N8805">
        <f t="shared" si="275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f t="shared" si="274"/>
        <v>49.509799999999998</v>
      </c>
      <c r="N8806">
        <f t="shared" si="275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f t="shared" si="274"/>
        <v>1406.133</v>
      </c>
      <c r="N8807">
        <f t="shared" si="275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f t="shared" si="274"/>
        <v>1498.3902</v>
      </c>
      <c r="N8808">
        <f t="shared" si="275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f t="shared" si="274"/>
        <v>679.73100000000011</v>
      </c>
      <c r="N8809">
        <f t="shared" si="275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f t="shared" si="274"/>
        <v>361.81400000000002</v>
      </c>
      <c r="N8810">
        <f t="shared" si="275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f t="shared" si="274"/>
        <v>52.523899999999998</v>
      </c>
      <c r="N8811">
        <f t="shared" si="275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f t="shared" si="274"/>
        <v>572.2432</v>
      </c>
      <c r="N8812">
        <f t="shared" si="275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f t="shared" si="274"/>
        <v>130.41299999999998</v>
      </c>
      <c r="N8813">
        <f t="shared" si="275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f t="shared" si="274"/>
        <v>893.16300000000001</v>
      </c>
      <c r="N8814">
        <f t="shared" si="275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f t="shared" si="274"/>
        <v>302.80100000000004</v>
      </c>
      <c r="N8815">
        <f t="shared" si="275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f t="shared" si="274"/>
        <v>347.72539999999998</v>
      </c>
      <c r="N8816">
        <f t="shared" si="275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f t="shared" si="274"/>
        <v>170.69499999999999</v>
      </c>
      <c r="N8817">
        <f t="shared" si="275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f t="shared" si="274"/>
        <v>712.76099999999997</v>
      </c>
      <c r="N8818">
        <f t="shared" si="275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f t="shared" si="274"/>
        <v>108.97320000000001</v>
      </c>
      <c r="N8819">
        <f t="shared" si="275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f t="shared" si="274"/>
        <v>294.08100000000002</v>
      </c>
      <c r="N8820">
        <f t="shared" si="275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f t="shared" si="274"/>
        <v>249.08799999999999</v>
      </c>
      <c r="N8821">
        <f t="shared" si="275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f t="shared" si="274"/>
        <v>1429.1616000000001</v>
      </c>
      <c r="N8822">
        <f t="shared" si="275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f t="shared" si="274"/>
        <v>11.8575</v>
      </c>
      <c r="N8823">
        <f t="shared" si="275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f t="shared" si="274"/>
        <v>1969.9283999999998</v>
      </c>
      <c r="N8824">
        <f t="shared" si="275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f t="shared" si="274"/>
        <v>50.976400000000005</v>
      </c>
      <c r="N8825">
        <f t="shared" si="275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f t="shared" si="274"/>
        <v>144.58799999999999</v>
      </c>
      <c r="N8826">
        <f t="shared" si="275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f t="shared" si="274"/>
        <v>1527.4760000000001</v>
      </c>
      <c r="N8827">
        <f t="shared" si="275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f t="shared" si="274"/>
        <v>146.61539999999999</v>
      </c>
      <c r="N8828">
        <f t="shared" si="275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f t="shared" si="274"/>
        <v>72.293099999999995</v>
      </c>
      <c r="N8829">
        <f t="shared" si="275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f t="shared" si="274"/>
        <v>350.08</v>
      </c>
      <c r="N8830">
        <f t="shared" si="275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f t="shared" si="274"/>
        <v>458.30980000000005</v>
      </c>
      <c r="N8831">
        <f t="shared" si="275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f t="shared" si="274"/>
        <v>400.61400000000003</v>
      </c>
      <c r="N8832">
        <f t="shared" si="275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f t="shared" si="274"/>
        <v>639.08910000000003</v>
      </c>
      <c r="N8833">
        <f t="shared" si="275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f t="shared" si="274"/>
        <v>32.407199999999996</v>
      </c>
      <c r="N8834">
        <f t="shared" si="275"/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f t="shared" ref="M8835:M8898" si="276">D8835*E8835</f>
        <v>2033.9135999999999</v>
      </c>
      <c r="N8835">
        <f t="shared" ref="N8835:N8898" si="277">D8835-M8835</f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f t="shared" si="276"/>
        <v>790.80470000000003</v>
      </c>
      <c r="N8836">
        <f t="shared" si="277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f t="shared" si="276"/>
        <v>128.40660000000003</v>
      </c>
      <c r="N8837">
        <f t="shared" si="277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f t="shared" si="276"/>
        <v>646.40809999999999</v>
      </c>
      <c r="N8838">
        <f t="shared" si="277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f t="shared" si="276"/>
        <v>66.985799999999998</v>
      </c>
      <c r="N8839">
        <f t="shared" si="277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f t="shared" si="276"/>
        <v>36.032499999999999</v>
      </c>
      <c r="N8840">
        <f t="shared" si="277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f t="shared" si="276"/>
        <v>28.0502</v>
      </c>
      <c r="N8841">
        <f t="shared" si="277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f t="shared" si="276"/>
        <v>875.14</v>
      </c>
      <c r="N8842">
        <f t="shared" si="277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f t="shared" si="276"/>
        <v>986.95299999999997</v>
      </c>
      <c r="N8843">
        <f t="shared" si="277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f t="shared" si="276"/>
        <v>1598.0705999999998</v>
      </c>
      <c r="N8844">
        <f t="shared" si="277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f t="shared" si="276"/>
        <v>138.53099999999998</v>
      </c>
      <c r="N8845">
        <f t="shared" si="277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f t="shared" si="276"/>
        <v>1733.7996000000003</v>
      </c>
      <c r="N8846">
        <f t="shared" si="277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f t="shared" si="276"/>
        <v>119.4472</v>
      </c>
      <c r="N8847">
        <f t="shared" si="277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f t="shared" si="276"/>
        <v>1097.1232</v>
      </c>
      <c r="N8848">
        <f t="shared" si="277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f t="shared" si="276"/>
        <v>277.53479999999996</v>
      </c>
      <c r="N8849">
        <f t="shared" si="277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f t="shared" si="276"/>
        <v>316.89980000000003</v>
      </c>
      <c r="N8850">
        <f t="shared" si="277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f t="shared" si="276"/>
        <v>1661.8858</v>
      </c>
      <c r="N8851">
        <f t="shared" si="277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f t="shared" si="276"/>
        <v>51.609299999999998</v>
      </c>
      <c r="N8852">
        <f t="shared" si="277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f t="shared" si="276"/>
        <v>427.13599999999997</v>
      </c>
      <c r="N8853">
        <f t="shared" si="277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f t="shared" si="276"/>
        <v>761.93910000000005</v>
      </c>
      <c r="N8854">
        <f t="shared" si="277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f t="shared" si="276"/>
        <v>79.050600000000003</v>
      </c>
      <c r="N8855">
        <f t="shared" si="277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f t="shared" si="276"/>
        <v>1808.75</v>
      </c>
      <c r="N8856">
        <f t="shared" si="277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f t="shared" si="276"/>
        <v>82.39500000000001</v>
      </c>
      <c r="N8857">
        <f t="shared" si="277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f t="shared" si="276"/>
        <v>299.42399999999998</v>
      </c>
      <c r="N8858">
        <f t="shared" si="277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f t="shared" si="276"/>
        <v>1943.6120000000001</v>
      </c>
      <c r="N8859">
        <f t="shared" si="277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f t="shared" si="276"/>
        <v>1374.22</v>
      </c>
      <c r="N8860">
        <f t="shared" si="277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f t="shared" si="276"/>
        <v>200.94719999999998</v>
      </c>
      <c r="N8861">
        <f t="shared" si="277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f t="shared" si="276"/>
        <v>1029.9209000000001</v>
      </c>
      <c r="N8862">
        <f t="shared" si="277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f t="shared" si="276"/>
        <v>175.434</v>
      </c>
      <c r="N8863">
        <f t="shared" si="277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f t="shared" si="276"/>
        <v>84.873000000000005</v>
      </c>
      <c r="N8864">
        <f t="shared" si="277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f t="shared" si="276"/>
        <v>183.4974</v>
      </c>
      <c r="N8865">
        <f t="shared" si="277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f t="shared" si="276"/>
        <v>611.86739999999998</v>
      </c>
      <c r="N8866">
        <f t="shared" si="277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f t="shared" si="276"/>
        <v>176.43720000000002</v>
      </c>
      <c r="N8867">
        <f t="shared" si="277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f t="shared" si="276"/>
        <v>970.5575</v>
      </c>
      <c r="N8868">
        <f t="shared" si="277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f t="shared" si="276"/>
        <v>1624.252</v>
      </c>
      <c r="N8869">
        <f t="shared" si="277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f t="shared" si="276"/>
        <v>936.92230000000006</v>
      </c>
      <c r="N8870">
        <f t="shared" si="277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f t="shared" si="276"/>
        <v>1162.5557999999999</v>
      </c>
      <c r="N8871">
        <f t="shared" si="277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f t="shared" si="276"/>
        <v>1218.7896000000001</v>
      </c>
      <c r="N8872">
        <f t="shared" si="277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f t="shared" si="276"/>
        <v>510.19200000000001</v>
      </c>
      <c r="N8873">
        <f t="shared" si="277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f t="shared" si="276"/>
        <v>225.024</v>
      </c>
      <c r="N8874">
        <f t="shared" si="277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f t="shared" si="276"/>
        <v>29.7102</v>
      </c>
      <c r="N8875">
        <f t="shared" si="277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f t="shared" si="276"/>
        <v>147.2621</v>
      </c>
      <c r="N8876">
        <f t="shared" si="277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f t="shared" si="276"/>
        <v>1085.7334000000001</v>
      </c>
      <c r="N8877">
        <f t="shared" si="277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f t="shared" si="276"/>
        <v>33.964800000000004</v>
      </c>
      <c r="N8878">
        <f t="shared" si="277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f t="shared" si="276"/>
        <v>1032.3456000000001</v>
      </c>
      <c r="N8879">
        <f t="shared" si="277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f t="shared" si="276"/>
        <v>637.38790000000006</v>
      </c>
      <c r="N8880">
        <f t="shared" si="277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f t="shared" si="276"/>
        <v>541.89610000000005</v>
      </c>
      <c r="N8881">
        <f t="shared" si="277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f t="shared" si="276"/>
        <v>94.374400000000009</v>
      </c>
      <c r="N8882">
        <f t="shared" si="277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f t="shared" si="276"/>
        <v>1203.1578000000002</v>
      </c>
      <c r="N8883">
        <f t="shared" si="277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f t="shared" si="276"/>
        <v>1669.0908000000002</v>
      </c>
      <c r="N8884">
        <f t="shared" si="277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f t="shared" si="276"/>
        <v>1025.8507999999999</v>
      </c>
      <c r="N8885">
        <f t="shared" si="277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f t="shared" si="276"/>
        <v>65.565600000000003</v>
      </c>
      <c r="N8886">
        <f t="shared" si="277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f t="shared" si="276"/>
        <v>391.06619999999998</v>
      </c>
      <c r="N8887">
        <f t="shared" si="277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f t="shared" si="276"/>
        <v>52.123199999999997</v>
      </c>
      <c r="N8888">
        <f t="shared" si="277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f t="shared" si="276"/>
        <v>194.46140000000003</v>
      </c>
      <c r="N8889">
        <f t="shared" si="277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f t="shared" si="276"/>
        <v>1262.5349999999999</v>
      </c>
      <c r="N8890">
        <f t="shared" si="277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f t="shared" si="276"/>
        <v>453.52100000000002</v>
      </c>
      <c r="N8891">
        <f t="shared" si="277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f t="shared" si="276"/>
        <v>108.29639999999999</v>
      </c>
      <c r="N8892">
        <f t="shared" si="277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f t="shared" si="276"/>
        <v>144.98850000000002</v>
      </c>
      <c r="N8893">
        <f t="shared" si="277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f t="shared" si="276"/>
        <v>305.55840000000001</v>
      </c>
      <c r="N8894">
        <f t="shared" si="277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f t="shared" si="276"/>
        <v>217.49289999999999</v>
      </c>
      <c r="N8895">
        <f t="shared" si="277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f t="shared" si="276"/>
        <v>2018.2847999999997</v>
      </c>
      <c r="N8896">
        <f t="shared" si="277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f t="shared" si="276"/>
        <v>1020.3167999999999</v>
      </c>
      <c r="N8897">
        <f t="shared" si="277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f t="shared" si="276"/>
        <v>36.638200000000005</v>
      </c>
      <c r="N8898">
        <f t="shared" si="277"/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f t="shared" ref="M8899:M8962" si="278">D8899*E8899</f>
        <v>10.0183</v>
      </c>
      <c r="N8899">
        <f t="shared" ref="N8899:N8962" si="279">D8899-M8899</f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f t="shared" si="278"/>
        <v>1776.6611000000003</v>
      </c>
      <c r="N8900">
        <f t="shared" si="279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f t="shared" si="278"/>
        <v>81.050899999999999</v>
      </c>
      <c r="N8901">
        <f t="shared" si="279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f t="shared" si="278"/>
        <v>579.53000000000009</v>
      </c>
      <c r="N8902">
        <f t="shared" si="279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f t="shared" si="278"/>
        <v>361.45620000000002</v>
      </c>
      <c r="N8903">
        <f t="shared" si="279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f t="shared" si="278"/>
        <v>114.5382</v>
      </c>
      <c r="N8904">
        <f t="shared" si="279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f t="shared" si="278"/>
        <v>35.56</v>
      </c>
      <c r="N8905">
        <f t="shared" si="279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f t="shared" si="278"/>
        <v>792.3139000000001</v>
      </c>
      <c r="N8906">
        <f t="shared" si="279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f t="shared" si="278"/>
        <v>221.9228</v>
      </c>
      <c r="N8907">
        <f t="shared" si="279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f t="shared" si="278"/>
        <v>1101.8206</v>
      </c>
      <c r="N8908">
        <f t="shared" si="279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f t="shared" si="278"/>
        <v>857.52160000000003</v>
      </c>
      <c r="N8909">
        <f t="shared" si="279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f t="shared" si="278"/>
        <v>763.00490000000002</v>
      </c>
      <c r="N8910">
        <f t="shared" si="279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f t="shared" si="278"/>
        <v>423.51959999999997</v>
      </c>
      <c r="N8911">
        <f t="shared" si="279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f t="shared" si="278"/>
        <v>107.11909999999999</v>
      </c>
      <c r="N8912">
        <f t="shared" si="279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f t="shared" si="278"/>
        <v>801.38970000000006</v>
      </c>
      <c r="N8913">
        <f t="shared" si="279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f t="shared" si="278"/>
        <v>1084.1649</v>
      </c>
      <c r="N8914">
        <f t="shared" si="279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f t="shared" si="278"/>
        <v>1888.5944</v>
      </c>
      <c r="N8915">
        <f t="shared" si="279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f t="shared" si="278"/>
        <v>420.68260000000004</v>
      </c>
      <c r="N8916">
        <f t="shared" si="279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f t="shared" si="278"/>
        <v>1028.6125</v>
      </c>
      <c r="N8917">
        <f t="shared" si="279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f t="shared" si="278"/>
        <v>67.293199999999999</v>
      </c>
      <c r="N8918">
        <f t="shared" si="279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f t="shared" si="278"/>
        <v>1185.7544999999998</v>
      </c>
      <c r="N8919">
        <f t="shared" si="279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f t="shared" si="278"/>
        <v>211.67890000000003</v>
      </c>
      <c r="N8920">
        <f t="shared" si="279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f t="shared" si="278"/>
        <v>200.8365</v>
      </c>
      <c r="N8921">
        <f t="shared" si="279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f t="shared" si="278"/>
        <v>1270.787</v>
      </c>
      <c r="N8922">
        <f t="shared" si="279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f t="shared" si="278"/>
        <v>797.56400000000008</v>
      </c>
      <c r="N8923">
        <f t="shared" si="279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f t="shared" si="278"/>
        <v>0</v>
      </c>
      <c r="N8924">
        <f t="shared" si="279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f t="shared" si="278"/>
        <v>1866.5485999999999</v>
      </c>
      <c r="N8925">
        <f t="shared" si="279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f t="shared" si="278"/>
        <v>159.2045</v>
      </c>
      <c r="N8926">
        <f t="shared" si="279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f t="shared" si="278"/>
        <v>301.17220000000003</v>
      </c>
      <c r="N8927">
        <f t="shared" si="279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f t="shared" si="278"/>
        <v>91.032299999999992</v>
      </c>
      <c r="N8928">
        <f t="shared" si="279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f t="shared" si="278"/>
        <v>86.55210000000001</v>
      </c>
      <c r="N8929">
        <f t="shared" si="279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f t="shared" si="278"/>
        <v>624.65919999999994</v>
      </c>
      <c r="N8930">
        <f t="shared" si="279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f t="shared" si="278"/>
        <v>978.99239999999998</v>
      </c>
      <c r="N8931">
        <f t="shared" si="279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f t="shared" si="278"/>
        <v>85.175999999999988</v>
      </c>
      <c r="N8932">
        <f t="shared" si="279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f t="shared" si="278"/>
        <v>373.02</v>
      </c>
      <c r="N8933">
        <f t="shared" si="279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f t="shared" si="278"/>
        <v>139.7379</v>
      </c>
      <c r="N8934">
        <f t="shared" si="279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f t="shared" si="278"/>
        <v>496.81950000000001</v>
      </c>
      <c r="N8935">
        <f t="shared" si="279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f t="shared" si="278"/>
        <v>1407.2309</v>
      </c>
      <c r="N8936">
        <f t="shared" si="279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f t="shared" si="278"/>
        <v>1719.6344999999999</v>
      </c>
      <c r="N8937">
        <f t="shared" si="279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f t="shared" si="278"/>
        <v>651.96599999999989</v>
      </c>
      <c r="N8938">
        <f t="shared" si="279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f t="shared" si="278"/>
        <v>124.50329999999998</v>
      </c>
      <c r="N8939">
        <f t="shared" si="279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f t="shared" si="278"/>
        <v>218.54490000000004</v>
      </c>
      <c r="N8940">
        <f t="shared" si="279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f t="shared" si="278"/>
        <v>592.29600000000005</v>
      </c>
      <c r="N8941">
        <f t="shared" si="279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f t="shared" si="278"/>
        <v>311.91159999999996</v>
      </c>
      <c r="N8942">
        <f t="shared" si="279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f t="shared" si="278"/>
        <v>1139.3065000000001</v>
      </c>
      <c r="N8943">
        <f t="shared" si="279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f t="shared" si="278"/>
        <v>8.8160000000000007</v>
      </c>
      <c r="N8944">
        <f t="shared" si="279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f t="shared" si="278"/>
        <v>100.63</v>
      </c>
      <c r="N8945">
        <f t="shared" si="279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f t="shared" si="278"/>
        <v>457.35200000000009</v>
      </c>
      <c r="N8946">
        <f t="shared" si="279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f t="shared" si="278"/>
        <v>280.55889999999999</v>
      </c>
      <c r="N8947">
        <f t="shared" si="279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f t="shared" si="278"/>
        <v>675.43870000000004</v>
      </c>
      <c r="N8948">
        <f t="shared" si="279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f t="shared" si="278"/>
        <v>303.31079999999997</v>
      </c>
      <c r="N8949">
        <f t="shared" si="279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f t="shared" si="278"/>
        <v>1354.0991999999999</v>
      </c>
      <c r="N8950">
        <f t="shared" si="279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f t="shared" si="278"/>
        <v>575.63019999999995</v>
      </c>
      <c r="N8951">
        <f t="shared" si="279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f t="shared" si="278"/>
        <v>501.0412</v>
      </c>
      <c r="N8952">
        <f t="shared" si="279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f t="shared" si="278"/>
        <v>260.99580000000003</v>
      </c>
      <c r="N8953">
        <f t="shared" si="279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f t="shared" si="278"/>
        <v>174.91139999999999</v>
      </c>
      <c r="N8954">
        <f t="shared" si="279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f t="shared" si="278"/>
        <v>109.791</v>
      </c>
      <c r="N8955">
        <f t="shared" si="279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f t="shared" si="278"/>
        <v>777.23320000000001</v>
      </c>
      <c r="N8956">
        <f t="shared" si="279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f t="shared" si="278"/>
        <v>165.87479999999999</v>
      </c>
      <c r="N8957">
        <f t="shared" si="279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f t="shared" si="278"/>
        <v>559.44000000000005</v>
      </c>
      <c r="N8958">
        <f t="shared" si="279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f t="shared" si="278"/>
        <v>6.6905000000000001</v>
      </c>
      <c r="N8959">
        <f t="shared" si="279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f t="shared" si="278"/>
        <v>1026.6600000000001</v>
      </c>
      <c r="N8960">
        <f t="shared" si="279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f t="shared" si="278"/>
        <v>1148.8257000000001</v>
      </c>
      <c r="N8961">
        <f t="shared" si="279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f t="shared" si="278"/>
        <v>140.25800000000001</v>
      </c>
      <c r="N8962">
        <f t="shared" si="279"/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f t="shared" ref="M8963:M9026" si="280">D8963*E8963</f>
        <v>1138.8045</v>
      </c>
      <c r="N8963">
        <f t="shared" ref="N8963:N9026" si="281">D8963-M8963</f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f t="shared" si="280"/>
        <v>122.38239999999999</v>
      </c>
      <c r="N8964">
        <f t="shared" si="281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f t="shared" si="280"/>
        <v>948.55639999999994</v>
      </c>
      <c r="N8965">
        <f t="shared" si="281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f t="shared" si="280"/>
        <v>119.19119999999999</v>
      </c>
      <c r="N8966">
        <f t="shared" si="281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f t="shared" si="280"/>
        <v>243.839</v>
      </c>
      <c r="N8967">
        <f t="shared" si="281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f t="shared" si="280"/>
        <v>6.9028</v>
      </c>
      <c r="N8968">
        <f t="shared" si="281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f t="shared" si="280"/>
        <v>1844.2671000000003</v>
      </c>
      <c r="N8969">
        <f t="shared" si="281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f t="shared" si="280"/>
        <v>1122.8105</v>
      </c>
      <c r="N8970">
        <f t="shared" si="281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f t="shared" si="280"/>
        <v>103.3763</v>
      </c>
      <c r="N8971">
        <f t="shared" si="281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f t="shared" si="280"/>
        <v>1847.3054</v>
      </c>
      <c r="N8972">
        <f t="shared" si="281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f t="shared" si="280"/>
        <v>83.99</v>
      </c>
      <c r="N8973">
        <f t="shared" si="281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f t="shared" si="280"/>
        <v>736.08600000000001</v>
      </c>
      <c r="N8974">
        <f t="shared" si="281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f t="shared" si="280"/>
        <v>1560.5449999999998</v>
      </c>
      <c r="N8975">
        <f t="shared" si="281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f t="shared" si="280"/>
        <v>182.68120000000002</v>
      </c>
      <c r="N8976">
        <f t="shared" si="281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f t="shared" si="280"/>
        <v>320.84100000000001</v>
      </c>
      <c r="N8977">
        <f t="shared" si="281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f t="shared" si="280"/>
        <v>1225.5085999999999</v>
      </c>
      <c r="N8978">
        <f t="shared" si="281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f t="shared" si="280"/>
        <v>995.01030000000003</v>
      </c>
      <c r="N8979">
        <f t="shared" si="281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f t="shared" si="280"/>
        <v>262.33139999999997</v>
      </c>
      <c r="N8980">
        <f t="shared" si="281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f t="shared" si="280"/>
        <v>765.85</v>
      </c>
      <c r="N8981">
        <f t="shared" si="281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f t="shared" si="280"/>
        <v>752.12800000000004</v>
      </c>
      <c r="N8982">
        <f t="shared" si="281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f t="shared" si="280"/>
        <v>1939.4221</v>
      </c>
      <c r="N8983">
        <f t="shared" si="281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f t="shared" si="280"/>
        <v>1498.4717999999998</v>
      </c>
      <c r="N8984">
        <f t="shared" si="281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f t="shared" si="280"/>
        <v>242.44600000000003</v>
      </c>
      <c r="N8985">
        <f t="shared" si="281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f t="shared" si="280"/>
        <v>60.199100000000001</v>
      </c>
      <c r="N8986">
        <f t="shared" si="281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f t="shared" si="280"/>
        <v>459.99239999999998</v>
      </c>
      <c r="N8987">
        <f t="shared" si="281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f t="shared" si="280"/>
        <v>1237.2780000000002</v>
      </c>
      <c r="N8988">
        <f t="shared" si="281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f t="shared" si="280"/>
        <v>0</v>
      </c>
      <c r="N8989">
        <f t="shared" si="281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f t="shared" si="280"/>
        <v>577.25329999999997</v>
      </c>
      <c r="N8990">
        <f t="shared" si="281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f t="shared" si="280"/>
        <v>1687.0256000000002</v>
      </c>
      <c r="N8991">
        <f t="shared" si="281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f t="shared" si="280"/>
        <v>123.96740000000001</v>
      </c>
      <c r="N8992">
        <f t="shared" si="281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f t="shared" si="280"/>
        <v>833.83080000000007</v>
      </c>
      <c r="N8993">
        <f t="shared" si="281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f t="shared" si="280"/>
        <v>804.42379999999991</v>
      </c>
      <c r="N8994">
        <f t="shared" si="281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f t="shared" si="280"/>
        <v>568.12840000000006</v>
      </c>
      <c r="N8995">
        <f t="shared" si="281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f t="shared" si="280"/>
        <v>300.69130000000001</v>
      </c>
      <c r="N8996">
        <f t="shared" si="281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f t="shared" si="280"/>
        <v>1527.0654999999999</v>
      </c>
      <c r="N8997">
        <f t="shared" si="281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f t="shared" si="280"/>
        <v>569.50030000000004</v>
      </c>
      <c r="N8998">
        <f t="shared" si="281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f t="shared" si="280"/>
        <v>577.18680000000006</v>
      </c>
      <c r="N8999">
        <f t="shared" si="281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f t="shared" si="280"/>
        <v>484.55400000000003</v>
      </c>
      <c r="N9000">
        <f t="shared" si="281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f t="shared" si="280"/>
        <v>385.47180000000003</v>
      </c>
      <c r="N9001">
        <f t="shared" si="281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f t="shared" si="280"/>
        <v>817.06200000000001</v>
      </c>
      <c r="N9002">
        <f t="shared" si="281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f t="shared" si="280"/>
        <v>674.74399999999991</v>
      </c>
      <c r="N9003">
        <f t="shared" si="281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f t="shared" si="280"/>
        <v>1189.9849999999999</v>
      </c>
      <c r="N9004">
        <f t="shared" si="281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f t="shared" si="280"/>
        <v>1106.0416</v>
      </c>
      <c r="N9005">
        <f t="shared" si="281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f t="shared" si="280"/>
        <v>604.471</v>
      </c>
      <c r="N9006">
        <f t="shared" si="281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f t="shared" si="280"/>
        <v>106.84200000000001</v>
      </c>
      <c r="N9007">
        <f t="shared" si="281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f t="shared" si="280"/>
        <v>487.18079999999998</v>
      </c>
      <c r="N9008">
        <f t="shared" si="281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f t="shared" si="280"/>
        <v>48.781000000000006</v>
      </c>
      <c r="N9009">
        <f t="shared" si="281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f t="shared" si="280"/>
        <v>70.863000000000014</v>
      </c>
      <c r="N9010">
        <f t="shared" si="281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f t="shared" si="280"/>
        <v>757.78560000000004</v>
      </c>
      <c r="N9011">
        <f t="shared" si="281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f t="shared" si="280"/>
        <v>836.24059999999997</v>
      </c>
      <c r="N9012">
        <f t="shared" si="281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f t="shared" si="280"/>
        <v>60.754699999999993</v>
      </c>
      <c r="N9013">
        <f t="shared" si="281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f t="shared" si="280"/>
        <v>756.0625</v>
      </c>
      <c r="N9014">
        <f t="shared" si="281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f t="shared" si="280"/>
        <v>86.337400000000002</v>
      </c>
      <c r="N9015">
        <f t="shared" si="281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f t="shared" si="280"/>
        <v>645.30599999999993</v>
      </c>
      <c r="N9016">
        <f t="shared" si="281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f t="shared" si="280"/>
        <v>1702.9823999999999</v>
      </c>
      <c r="N9017">
        <f t="shared" si="281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f t="shared" si="280"/>
        <v>116.1225</v>
      </c>
      <c r="N9018">
        <f t="shared" si="281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f t="shared" si="280"/>
        <v>166.17859999999999</v>
      </c>
      <c r="N9019">
        <f t="shared" si="281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f t="shared" si="280"/>
        <v>1858.4278999999999</v>
      </c>
      <c r="N9020">
        <f t="shared" si="281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f t="shared" si="280"/>
        <v>936.27729999999997</v>
      </c>
      <c r="N9021">
        <f t="shared" si="281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f t="shared" si="280"/>
        <v>1050.3468</v>
      </c>
      <c r="N9022">
        <f t="shared" si="281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f t="shared" si="280"/>
        <v>398.89080000000001</v>
      </c>
      <c r="N9023">
        <f t="shared" si="281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f t="shared" si="280"/>
        <v>85.279499999999999</v>
      </c>
      <c r="N9024">
        <f t="shared" si="281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f t="shared" si="280"/>
        <v>589.29639999999995</v>
      </c>
      <c r="N9025">
        <f t="shared" si="281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f t="shared" si="280"/>
        <v>484.29300000000001</v>
      </c>
      <c r="N9026">
        <f t="shared" si="281"/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f t="shared" ref="M9027:M9090" si="282">D9027*E9027</f>
        <v>964.6182</v>
      </c>
      <c r="N9027">
        <f t="shared" ref="N9027:N9090" si="283">D9027-M9027</f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f t="shared" si="282"/>
        <v>864.50330000000008</v>
      </c>
      <c r="N9028">
        <f t="shared" si="283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f t="shared" si="282"/>
        <v>1266.8534999999999</v>
      </c>
      <c r="N9029">
        <f t="shared" si="283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f t="shared" si="282"/>
        <v>1110.5891999999999</v>
      </c>
      <c r="N9030">
        <f t="shared" si="283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f t="shared" si="282"/>
        <v>216.30509999999998</v>
      </c>
      <c r="N9031">
        <f t="shared" si="283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f t="shared" si="282"/>
        <v>169.11900000000003</v>
      </c>
      <c r="N9032">
        <f t="shared" si="283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f t="shared" si="282"/>
        <v>329.30790000000002</v>
      </c>
      <c r="N9033">
        <f t="shared" si="283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f t="shared" si="282"/>
        <v>385.84769999999997</v>
      </c>
      <c r="N9034">
        <f t="shared" si="283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f t="shared" si="282"/>
        <v>403.13639999999998</v>
      </c>
      <c r="N9035">
        <f t="shared" si="283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f t="shared" si="282"/>
        <v>776.05709999999999</v>
      </c>
      <c r="N9036">
        <f t="shared" si="283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f t="shared" si="282"/>
        <v>191.91919999999999</v>
      </c>
      <c r="N9037">
        <f t="shared" si="283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f t="shared" si="282"/>
        <v>1467.2204999999999</v>
      </c>
      <c r="N9038">
        <f t="shared" si="283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f t="shared" si="282"/>
        <v>45.266000000000005</v>
      </c>
      <c r="N9039">
        <f t="shared" si="283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f t="shared" si="282"/>
        <v>776.57759999999996</v>
      </c>
      <c r="N9040">
        <f t="shared" si="283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f t="shared" si="282"/>
        <v>1216.0652000000002</v>
      </c>
      <c r="N9041">
        <f t="shared" si="283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f t="shared" si="282"/>
        <v>734.62839999999994</v>
      </c>
      <c r="N9042">
        <f t="shared" si="283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f t="shared" si="282"/>
        <v>1085.6781000000001</v>
      </c>
      <c r="N9043">
        <f t="shared" si="283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f t="shared" si="282"/>
        <v>30.726399999999998</v>
      </c>
      <c r="N9044">
        <f t="shared" si="283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f t="shared" si="282"/>
        <v>990.11309999999992</v>
      </c>
      <c r="N9045">
        <f t="shared" si="283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f t="shared" si="282"/>
        <v>1460.6720000000003</v>
      </c>
      <c r="N9046">
        <f t="shared" si="283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f t="shared" si="282"/>
        <v>260.72270000000003</v>
      </c>
      <c r="N9047">
        <f t="shared" si="283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f t="shared" si="282"/>
        <v>1052.5430000000001</v>
      </c>
      <c r="N9048">
        <f t="shared" si="283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f t="shared" si="282"/>
        <v>1085.8686</v>
      </c>
      <c r="N9049">
        <f t="shared" si="283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f t="shared" si="282"/>
        <v>154.72499999999999</v>
      </c>
      <c r="N9050">
        <f t="shared" si="283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f t="shared" si="282"/>
        <v>314.16000000000003</v>
      </c>
      <c r="N9051">
        <f t="shared" si="283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f t="shared" si="282"/>
        <v>391.28500000000003</v>
      </c>
      <c r="N9052">
        <f t="shared" si="283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f t="shared" si="282"/>
        <v>386.39640000000003</v>
      </c>
      <c r="N9053">
        <f t="shared" si="283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f t="shared" si="282"/>
        <v>190.696</v>
      </c>
      <c r="N9054">
        <f t="shared" si="283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f t="shared" si="282"/>
        <v>864.31279999999992</v>
      </c>
      <c r="N9055">
        <f t="shared" si="283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f t="shared" si="282"/>
        <v>1362.5646999999999</v>
      </c>
      <c r="N9056">
        <f t="shared" si="283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f t="shared" si="282"/>
        <v>1150.4052000000001</v>
      </c>
      <c r="N9057">
        <f t="shared" si="283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f t="shared" si="282"/>
        <v>1428.5564999999999</v>
      </c>
      <c r="N9058">
        <f t="shared" si="283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f t="shared" si="282"/>
        <v>323.95160000000004</v>
      </c>
      <c r="N9059">
        <f t="shared" si="283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f t="shared" si="282"/>
        <v>870.9144</v>
      </c>
      <c r="N9060">
        <f t="shared" si="283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f t="shared" si="282"/>
        <v>480.80839999999995</v>
      </c>
      <c r="N9061">
        <f t="shared" si="283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f t="shared" si="282"/>
        <v>1262.3026000000002</v>
      </c>
      <c r="N9062">
        <f t="shared" si="283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f t="shared" si="282"/>
        <v>307.72350000000006</v>
      </c>
      <c r="N9063">
        <f t="shared" si="283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f t="shared" si="282"/>
        <v>317.91120000000001</v>
      </c>
      <c r="N9064">
        <f t="shared" si="283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f t="shared" si="282"/>
        <v>441.78750000000002</v>
      </c>
      <c r="N9065">
        <f t="shared" si="283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f t="shared" si="282"/>
        <v>834.41459999999995</v>
      </c>
      <c r="N9066">
        <f t="shared" si="283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f t="shared" si="282"/>
        <v>336.98910000000001</v>
      </c>
      <c r="N9067">
        <f t="shared" si="283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f t="shared" si="282"/>
        <v>289.81400000000002</v>
      </c>
      <c r="N9068">
        <f t="shared" si="283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f t="shared" si="282"/>
        <v>329.13839999999999</v>
      </c>
      <c r="N9069">
        <f t="shared" si="283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f t="shared" si="282"/>
        <v>1313.7372</v>
      </c>
      <c r="N9070">
        <f t="shared" si="283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f t="shared" si="282"/>
        <v>1147.6146000000001</v>
      </c>
      <c r="N9071">
        <f t="shared" si="283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f t="shared" si="282"/>
        <v>361.63140000000004</v>
      </c>
      <c r="N9072">
        <f t="shared" si="283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f t="shared" si="282"/>
        <v>396.18699999999995</v>
      </c>
      <c r="N9073">
        <f t="shared" si="283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f t="shared" si="282"/>
        <v>630.15</v>
      </c>
      <c r="N9074">
        <f t="shared" si="283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f t="shared" si="282"/>
        <v>387.74519999999995</v>
      </c>
      <c r="N9075">
        <f t="shared" si="283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f t="shared" si="282"/>
        <v>54.816000000000003</v>
      </c>
      <c r="N9076">
        <f t="shared" si="283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f t="shared" si="282"/>
        <v>266.9212</v>
      </c>
      <c r="N9077">
        <f t="shared" si="283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f t="shared" si="282"/>
        <v>9.219199999999999</v>
      </c>
      <c r="N9078">
        <f t="shared" si="283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f t="shared" si="282"/>
        <v>1053.3599999999999</v>
      </c>
      <c r="N9079">
        <f t="shared" si="283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f t="shared" si="282"/>
        <v>222.5848</v>
      </c>
      <c r="N9080">
        <f t="shared" si="283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f t="shared" si="282"/>
        <v>1224.702</v>
      </c>
      <c r="N9081">
        <f t="shared" si="283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f t="shared" si="282"/>
        <v>573.85340000000008</v>
      </c>
      <c r="N9082">
        <f t="shared" si="283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f t="shared" si="282"/>
        <v>696.78240000000005</v>
      </c>
      <c r="N9083">
        <f t="shared" si="283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f t="shared" si="282"/>
        <v>649.36749999999995</v>
      </c>
      <c r="N9084">
        <f t="shared" si="283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f t="shared" si="282"/>
        <v>456.18389999999999</v>
      </c>
      <c r="N9085">
        <f t="shared" si="283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f t="shared" si="282"/>
        <v>776.00620000000004</v>
      </c>
      <c r="N9086">
        <f t="shared" si="283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f t="shared" si="282"/>
        <v>833.95060000000001</v>
      </c>
      <c r="N9087">
        <f t="shared" si="283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f t="shared" si="282"/>
        <v>1625.2564</v>
      </c>
      <c r="N9088">
        <f t="shared" si="283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f t="shared" si="282"/>
        <v>1003.6516</v>
      </c>
      <c r="N9089">
        <f t="shared" si="283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f t="shared" si="282"/>
        <v>765.50900000000013</v>
      </c>
      <c r="N9090">
        <f t="shared" si="283"/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f t="shared" ref="M9091:M9154" si="284">D9091*E9091</f>
        <v>225.18179999999998</v>
      </c>
      <c r="N9091">
        <f t="shared" ref="N9091:N9154" si="285">D9091-M9091</f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f t="shared" si="284"/>
        <v>165.60249999999999</v>
      </c>
      <c r="N9092">
        <f t="shared" si="285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f t="shared" si="284"/>
        <v>955.59250000000009</v>
      </c>
      <c r="N9093">
        <f t="shared" si="285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f t="shared" si="284"/>
        <v>98.222600000000014</v>
      </c>
      <c r="N9094">
        <f t="shared" si="285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f t="shared" si="284"/>
        <v>178.28799999999998</v>
      </c>
      <c r="N9095">
        <f t="shared" si="285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f t="shared" si="284"/>
        <v>725.83199999999999</v>
      </c>
      <c r="N9096">
        <f t="shared" si="285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f t="shared" si="284"/>
        <v>345.8784</v>
      </c>
      <c r="N9097">
        <f t="shared" si="285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f t="shared" si="284"/>
        <v>116.65160000000002</v>
      </c>
      <c r="N9098">
        <f t="shared" si="285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f t="shared" si="284"/>
        <v>70.515200000000007</v>
      </c>
      <c r="N9099">
        <f t="shared" si="285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f t="shared" si="284"/>
        <v>1010.8152</v>
      </c>
      <c r="N9100">
        <f t="shared" si="285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f t="shared" si="284"/>
        <v>191.452</v>
      </c>
      <c r="N9101">
        <f t="shared" si="285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f t="shared" si="284"/>
        <v>247.12200000000001</v>
      </c>
      <c r="N9102">
        <f t="shared" si="285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f t="shared" si="284"/>
        <v>1635.8082000000002</v>
      </c>
      <c r="N9103">
        <f t="shared" si="285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f t="shared" si="284"/>
        <v>643.34399999999994</v>
      </c>
      <c r="N9104">
        <f t="shared" si="285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f t="shared" si="284"/>
        <v>165.14879999999999</v>
      </c>
      <c r="N9105">
        <f t="shared" si="285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f t="shared" si="284"/>
        <v>118.8759</v>
      </c>
      <c r="N9106">
        <f t="shared" si="285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f t="shared" si="284"/>
        <v>914.80200000000013</v>
      </c>
      <c r="N9107">
        <f t="shared" si="285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f t="shared" si="284"/>
        <v>671.67240000000004</v>
      </c>
      <c r="N9108">
        <f t="shared" si="285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f t="shared" si="284"/>
        <v>195.10750000000002</v>
      </c>
      <c r="N9109">
        <f t="shared" si="285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f t="shared" si="284"/>
        <v>1220.0194999999999</v>
      </c>
      <c r="N9110">
        <f t="shared" si="285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f t="shared" si="284"/>
        <v>1138.4241</v>
      </c>
      <c r="N9111">
        <f t="shared" si="285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f t="shared" si="284"/>
        <v>494.80199999999996</v>
      </c>
      <c r="N9112">
        <f t="shared" si="285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f t="shared" si="284"/>
        <v>865.31939999999997</v>
      </c>
      <c r="N9113">
        <f t="shared" si="285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f t="shared" si="284"/>
        <v>575.69049999999993</v>
      </c>
      <c r="N9114">
        <f t="shared" si="285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f t="shared" si="284"/>
        <v>783.87459999999999</v>
      </c>
      <c r="N9115">
        <f t="shared" si="285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f t="shared" si="284"/>
        <v>185.82500000000002</v>
      </c>
      <c r="N9116">
        <f t="shared" si="285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f t="shared" si="284"/>
        <v>113.23280000000001</v>
      </c>
      <c r="N9117">
        <f t="shared" si="285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f t="shared" si="284"/>
        <v>174.83950000000002</v>
      </c>
      <c r="N9118">
        <f t="shared" si="285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f t="shared" si="284"/>
        <v>1045.3834999999999</v>
      </c>
      <c r="N9119">
        <f t="shared" si="285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f t="shared" si="284"/>
        <v>431.43030000000005</v>
      </c>
      <c r="N9120">
        <f t="shared" si="285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f t="shared" si="284"/>
        <v>29.913600000000002</v>
      </c>
      <c r="N9121">
        <f t="shared" si="285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f t="shared" si="284"/>
        <v>248.27100000000002</v>
      </c>
      <c r="N9122">
        <f t="shared" si="285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f t="shared" si="284"/>
        <v>137.7621</v>
      </c>
      <c r="N9123">
        <f t="shared" si="285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f t="shared" si="284"/>
        <v>98.26</v>
      </c>
      <c r="N9124">
        <f t="shared" si="285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f t="shared" si="284"/>
        <v>277.58549999999997</v>
      </c>
      <c r="N9125">
        <f t="shared" si="285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f t="shared" si="284"/>
        <v>16.937000000000001</v>
      </c>
      <c r="N9126">
        <f t="shared" si="285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f t="shared" si="284"/>
        <v>308.58880000000005</v>
      </c>
      <c r="N9127">
        <f t="shared" si="285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f t="shared" si="284"/>
        <v>1175.2776000000001</v>
      </c>
      <c r="N9128">
        <f t="shared" si="285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f t="shared" si="284"/>
        <v>275.46120000000002</v>
      </c>
      <c r="N9129">
        <f t="shared" si="285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f t="shared" si="284"/>
        <v>65.0976</v>
      </c>
      <c r="N9130">
        <f t="shared" si="285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f t="shared" si="284"/>
        <v>241.20700000000002</v>
      </c>
      <c r="N9131">
        <f t="shared" si="285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f t="shared" si="284"/>
        <v>823.85850000000005</v>
      </c>
      <c r="N9132">
        <f t="shared" si="285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f t="shared" si="284"/>
        <v>228.02240000000003</v>
      </c>
      <c r="N9133">
        <f t="shared" si="285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f t="shared" si="284"/>
        <v>94.813199999999995</v>
      </c>
      <c r="N9134">
        <f t="shared" si="285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f t="shared" si="284"/>
        <v>459.4008</v>
      </c>
      <c r="N9135">
        <f t="shared" si="285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f t="shared" si="284"/>
        <v>1005.3081999999999</v>
      </c>
      <c r="N9136">
        <f t="shared" si="285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f t="shared" si="284"/>
        <v>0</v>
      </c>
      <c r="N9137">
        <f t="shared" si="285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f t="shared" si="284"/>
        <v>738.94939999999997</v>
      </c>
      <c r="N9138">
        <f t="shared" si="285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f t="shared" si="284"/>
        <v>329.6748</v>
      </c>
      <c r="N9139">
        <f t="shared" si="285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f t="shared" si="284"/>
        <v>532.6404</v>
      </c>
      <c r="N9140">
        <f t="shared" si="285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f t="shared" si="284"/>
        <v>1626.5347999999999</v>
      </c>
      <c r="N9141">
        <f t="shared" si="285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f t="shared" si="284"/>
        <v>273.9624</v>
      </c>
      <c r="N9142">
        <f t="shared" si="285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f t="shared" si="284"/>
        <v>261.29599999999999</v>
      </c>
      <c r="N9143">
        <f t="shared" si="285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f t="shared" si="284"/>
        <v>325.13130000000001</v>
      </c>
      <c r="N9144">
        <f t="shared" si="285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f t="shared" si="284"/>
        <v>2.6654000000000004</v>
      </c>
      <c r="N9145">
        <f t="shared" si="285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f t="shared" si="284"/>
        <v>1776.201</v>
      </c>
      <c r="N9146">
        <f t="shared" si="285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f t="shared" si="284"/>
        <v>363.40460000000002</v>
      </c>
      <c r="N9147">
        <f t="shared" si="285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f t="shared" si="284"/>
        <v>297.45600000000002</v>
      </c>
      <c r="N9148">
        <f t="shared" si="285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f t="shared" si="284"/>
        <v>813.03200000000004</v>
      </c>
      <c r="N9149">
        <f t="shared" si="285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f t="shared" si="284"/>
        <v>20.643599999999999</v>
      </c>
      <c r="N9150">
        <f t="shared" si="285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f t="shared" si="284"/>
        <v>849.61800000000005</v>
      </c>
      <c r="N9151">
        <f t="shared" si="285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f t="shared" si="284"/>
        <v>188.85690000000002</v>
      </c>
      <c r="N9152">
        <f t="shared" si="285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f t="shared" si="284"/>
        <v>1041.9276</v>
      </c>
      <c r="N9153">
        <f t="shared" si="285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f t="shared" si="284"/>
        <v>76.125400000000013</v>
      </c>
      <c r="N9154">
        <f t="shared" si="285"/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f t="shared" ref="M9155:M9218" si="286">D9155*E9155</f>
        <v>1080.9034999999999</v>
      </c>
      <c r="N9155">
        <f t="shared" ref="N9155:N9218" si="287">D9155-M9155</f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f t="shared" si="286"/>
        <v>359.90819999999997</v>
      </c>
      <c r="N9156">
        <f t="shared" si="287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f t="shared" si="286"/>
        <v>102.41549999999999</v>
      </c>
      <c r="N9157">
        <f t="shared" si="287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f t="shared" si="286"/>
        <v>1219.6170999999999</v>
      </c>
      <c r="N9158">
        <f t="shared" si="287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f t="shared" si="286"/>
        <v>540.91960000000006</v>
      </c>
      <c r="N9159">
        <f t="shared" si="287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f t="shared" si="286"/>
        <v>510.78720000000004</v>
      </c>
      <c r="N9160">
        <f t="shared" si="287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f t="shared" si="286"/>
        <v>542.21699999999998</v>
      </c>
      <c r="N9161">
        <f t="shared" si="287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f t="shared" si="286"/>
        <v>116.3344</v>
      </c>
      <c r="N9162">
        <f t="shared" si="287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f t="shared" si="286"/>
        <v>694.1866</v>
      </c>
      <c r="N9163">
        <f t="shared" si="287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f t="shared" si="286"/>
        <v>284.43090000000001</v>
      </c>
      <c r="N9164">
        <f t="shared" si="287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f t="shared" si="286"/>
        <v>251.41200000000001</v>
      </c>
      <c r="N9165">
        <f t="shared" si="287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f t="shared" si="286"/>
        <v>2006.9605000000001</v>
      </c>
      <c r="N9166">
        <f t="shared" si="287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f t="shared" si="286"/>
        <v>247.4136</v>
      </c>
      <c r="N9167">
        <f t="shared" si="287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f t="shared" si="286"/>
        <v>346.63000000000005</v>
      </c>
      <c r="N9168">
        <f t="shared" si="287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f t="shared" si="286"/>
        <v>1023.2792000000001</v>
      </c>
      <c r="N9169">
        <f t="shared" si="287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f t="shared" si="286"/>
        <v>505.27400000000006</v>
      </c>
      <c r="N9170">
        <f t="shared" si="287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f t="shared" si="286"/>
        <v>2094.5519999999997</v>
      </c>
      <c r="N9171">
        <f t="shared" si="287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f t="shared" si="286"/>
        <v>857.56500000000005</v>
      </c>
      <c r="N9172">
        <f t="shared" si="287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f t="shared" si="286"/>
        <v>33.946999999999996</v>
      </c>
      <c r="N9173">
        <f t="shared" si="287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f t="shared" si="286"/>
        <v>159.77260000000001</v>
      </c>
      <c r="N9174">
        <f t="shared" si="287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f t="shared" si="286"/>
        <v>203.3604</v>
      </c>
      <c r="N9175">
        <f t="shared" si="287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f t="shared" si="286"/>
        <v>412.17010000000005</v>
      </c>
      <c r="N9176">
        <f t="shared" si="287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f t="shared" si="286"/>
        <v>423.79680000000002</v>
      </c>
      <c r="N9177">
        <f t="shared" si="287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f t="shared" si="286"/>
        <v>1068.1246000000001</v>
      </c>
      <c r="N9178">
        <f t="shared" si="287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f t="shared" si="286"/>
        <v>496.29450000000003</v>
      </c>
      <c r="N9179">
        <f t="shared" si="287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f t="shared" si="286"/>
        <v>410.61470000000003</v>
      </c>
      <c r="N9180">
        <f t="shared" si="287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f t="shared" si="286"/>
        <v>479.38049999999998</v>
      </c>
      <c r="N9181">
        <f t="shared" si="287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f t="shared" si="286"/>
        <v>834.31799999999998</v>
      </c>
      <c r="N9182">
        <f t="shared" si="287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f t="shared" si="286"/>
        <v>448.8732</v>
      </c>
      <c r="N9183">
        <f t="shared" si="287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f t="shared" si="286"/>
        <v>762.26499999999999</v>
      </c>
      <c r="N9184">
        <f t="shared" si="287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f t="shared" si="286"/>
        <v>277.77539999999999</v>
      </c>
      <c r="N9185">
        <f t="shared" si="287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f t="shared" si="286"/>
        <v>1031.3304000000001</v>
      </c>
      <c r="N9186">
        <f t="shared" si="287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f t="shared" si="286"/>
        <v>861.56350000000009</v>
      </c>
      <c r="N9187">
        <f t="shared" si="287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f t="shared" si="286"/>
        <v>388.0625</v>
      </c>
      <c r="N9188">
        <f t="shared" si="287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f t="shared" si="286"/>
        <v>2041.3325999999997</v>
      </c>
      <c r="N9189">
        <f t="shared" si="287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f t="shared" si="286"/>
        <v>1930.6849999999999</v>
      </c>
      <c r="N9190">
        <f t="shared" si="287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f t="shared" si="286"/>
        <v>768.46660000000008</v>
      </c>
      <c r="N9191">
        <f t="shared" si="287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f t="shared" si="286"/>
        <v>814.88150000000007</v>
      </c>
      <c r="N9192">
        <f t="shared" si="287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f t="shared" si="286"/>
        <v>1009.6349999999999</v>
      </c>
      <c r="N9193">
        <f t="shared" si="287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f t="shared" si="286"/>
        <v>1351.7720000000002</v>
      </c>
      <c r="N9194">
        <f t="shared" si="287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f t="shared" si="286"/>
        <v>742.48299999999995</v>
      </c>
      <c r="N9195">
        <f t="shared" si="287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f t="shared" si="286"/>
        <v>612.43680000000006</v>
      </c>
      <c r="N9196">
        <f t="shared" si="287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f t="shared" si="286"/>
        <v>56.147599999999997</v>
      </c>
      <c r="N9197">
        <f t="shared" si="287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f t="shared" si="286"/>
        <v>604.81970000000001</v>
      </c>
      <c r="N9198">
        <f t="shared" si="287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f t="shared" si="286"/>
        <v>913.56479999999999</v>
      </c>
      <c r="N9199">
        <f t="shared" si="287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f t="shared" si="286"/>
        <v>1360.864</v>
      </c>
      <c r="N9200">
        <f t="shared" si="287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f t="shared" si="286"/>
        <v>807.37760000000003</v>
      </c>
      <c r="N9201">
        <f t="shared" si="287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f t="shared" si="286"/>
        <v>554.11379999999997</v>
      </c>
      <c r="N9202">
        <f t="shared" si="287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f t="shared" si="286"/>
        <v>1114.5430000000001</v>
      </c>
      <c r="N9203">
        <f t="shared" si="287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f t="shared" si="286"/>
        <v>15.466000000000001</v>
      </c>
      <c r="N9204">
        <f t="shared" si="287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f t="shared" si="286"/>
        <v>368.70120000000003</v>
      </c>
      <c r="N9205">
        <f t="shared" si="287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f t="shared" si="286"/>
        <v>365.59769999999997</v>
      </c>
      <c r="N9206">
        <f t="shared" si="287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f t="shared" si="286"/>
        <v>132.40889999999999</v>
      </c>
      <c r="N9207">
        <f t="shared" si="287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f t="shared" si="286"/>
        <v>641.32749999999999</v>
      </c>
      <c r="N9208">
        <f t="shared" si="287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f t="shared" si="286"/>
        <v>149.036</v>
      </c>
      <c r="N9209">
        <f t="shared" si="287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f t="shared" si="286"/>
        <v>603.37619999999993</v>
      </c>
      <c r="N9210">
        <f t="shared" si="287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f t="shared" si="286"/>
        <v>745.16399999999999</v>
      </c>
      <c r="N9211">
        <f t="shared" si="287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f t="shared" si="286"/>
        <v>1297.1815999999999</v>
      </c>
      <c r="N9212">
        <f t="shared" si="287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f t="shared" si="286"/>
        <v>345.34780000000001</v>
      </c>
      <c r="N9213">
        <f t="shared" si="287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f t="shared" si="286"/>
        <v>1031.595</v>
      </c>
      <c r="N9214">
        <f t="shared" si="287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f t="shared" si="286"/>
        <v>249.20979999999997</v>
      </c>
      <c r="N9215">
        <f t="shared" si="287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f t="shared" si="286"/>
        <v>599.3184</v>
      </c>
      <c r="N9216">
        <f t="shared" si="287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f t="shared" si="286"/>
        <v>236.24120000000002</v>
      </c>
      <c r="N9217">
        <f t="shared" si="287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f t="shared" si="286"/>
        <v>1387.3360000000002</v>
      </c>
      <c r="N9218">
        <f t="shared" si="287"/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f t="shared" ref="M9219:M9282" si="288">D9219*E9219</f>
        <v>736.8854</v>
      </c>
      <c r="N9219">
        <f t="shared" ref="N9219:N9282" si="289">D9219-M9219</f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f t="shared" si="288"/>
        <v>139.48319999999998</v>
      </c>
      <c r="N9220">
        <f t="shared" si="289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f t="shared" si="288"/>
        <v>665.24080000000015</v>
      </c>
      <c r="N9221">
        <f t="shared" si="289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f t="shared" si="288"/>
        <v>47.769799999999996</v>
      </c>
      <c r="N9222">
        <f t="shared" si="289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f t="shared" si="288"/>
        <v>859.34800000000007</v>
      </c>
      <c r="N9223">
        <f t="shared" si="289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f t="shared" si="288"/>
        <v>39.979399999999998</v>
      </c>
      <c r="N9224">
        <f t="shared" si="289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f t="shared" si="288"/>
        <v>556.02070000000003</v>
      </c>
      <c r="N9225">
        <f t="shared" si="289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f t="shared" si="288"/>
        <v>193.39759999999998</v>
      </c>
      <c r="N9226">
        <f t="shared" si="289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f t="shared" si="288"/>
        <v>1946.7384</v>
      </c>
      <c r="N9227">
        <f t="shared" si="289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f t="shared" si="288"/>
        <v>1179.2439999999999</v>
      </c>
      <c r="N9228">
        <f t="shared" si="289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f t="shared" si="288"/>
        <v>533.73599999999999</v>
      </c>
      <c r="N9229">
        <f t="shared" si="289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f t="shared" si="288"/>
        <v>37.92</v>
      </c>
      <c r="N9230">
        <f t="shared" si="289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f t="shared" si="288"/>
        <v>1961.7840000000001</v>
      </c>
      <c r="N9231">
        <f t="shared" si="289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f t="shared" si="288"/>
        <v>1456.3087</v>
      </c>
      <c r="N9232">
        <f t="shared" si="289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f t="shared" si="288"/>
        <v>360.82749999999999</v>
      </c>
      <c r="N9233">
        <f t="shared" si="289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f t="shared" si="288"/>
        <v>1355.4492</v>
      </c>
      <c r="N9234">
        <f t="shared" si="289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f t="shared" si="288"/>
        <v>1432.5753</v>
      </c>
      <c r="N9235">
        <f t="shared" si="289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f t="shared" si="288"/>
        <v>1084.9399000000001</v>
      </c>
      <c r="N9236">
        <f t="shared" si="289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f t="shared" si="288"/>
        <v>1903.7295000000001</v>
      </c>
      <c r="N9237">
        <f t="shared" si="289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f t="shared" si="288"/>
        <v>221.41640000000001</v>
      </c>
      <c r="N9238">
        <f t="shared" si="289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f t="shared" si="288"/>
        <v>988.42039999999997</v>
      </c>
      <c r="N9239">
        <f t="shared" si="289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f t="shared" si="288"/>
        <v>282.92460000000005</v>
      </c>
      <c r="N9240">
        <f t="shared" si="289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f t="shared" si="288"/>
        <v>638.39880000000005</v>
      </c>
      <c r="N9241">
        <f t="shared" si="289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f t="shared" si="288"/>
        <v>113.95950000000001</v>
      </c>
      <c r="N9242">
        <f t="shared" si="289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f t="shared" si="288"/>
        <v>1270.5509999999999</v>
      </c>
      <c r="N9243">
        <f t="shared" si="289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f t="shared" si="288"/>
        <v>1485.2047</v>
      </c>
      <c r="N9244">
        <f t="shared" si="289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f t="shared" si="288"/>
        <v>1181.6243999999999</v>
      </c>
      <c r="N9245">
        <f t="shared" si="289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f t="shared" si="288"/>
        <v>988.71770000000004</v>
      </c>
      <c r="N9246">
        <f t="shared" si="289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f t="shared" si="288"/>
        <v>552.86239999999998</v>
      </c>
      <c r="N9247">
        <f t="shared" si="289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f t="shared" si="288"/>
        <v>755.79380000000003</v>
      </c>
      <c r="N9248">
        <f t="shared" si="289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f t="shared" si="288"/>
        <v>2110.3829999999998</v>
      </c>
      <c r="N9249">
        <f t="shared" si="289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f t="shared" si="288"/>
        <v>16.648</v>
      </c>
      <c r="N9250">
        <f t="shared" si="289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f t="shared" si="288"/>
        <v>194.12050000000002</v>
      </c>
      <c r="N9251">
        <f t="shared" si="289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f t="shared" si="288"/>
        <v>68.671199999999999</v>
      </c>
      <c r="N9252">
        <f t="shared" si="289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f t="shared" si="288"/>
        <v>794.34599999999989</v>
      </c>
      <c r="N9253">
        <f t="shared" si="289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f t="shared" si="288"/>
        <v>122.59350000000001</v>
      </c>
      <c r="N9254">
        <f t="shared" si="289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f t="shared" si="288"/>
        <v>515.99130000000002</v>
      </c>
      <c r="N9255">
        <f t="shared" si="289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f t="shared" si="288"/>
        <v>31.173299999999998</v>
      </c>
      <c r="N9256">
        <f t="shared" si="289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f t="shared" si="288"/>
        <v>625.23900000000003</v>
      </c>
      <c r="N9257">
        <f t="shared" si="289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f t="shared" si="288"/>
        <v>1926.6849</v>
      </c>
      <c r="N9258">
        <f t="shared" si="289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f t="shared" si="288"/>
        <v>399.14940000000001</v>
      </c>
      <c r="N9259">
        <f t="shared" si="289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f t="shared" si="288"/>
        <v>1146.9864000000002</v>
      </c>
      <c r="N9260">
        <f t="shared" si="289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f t="shared" si="288"/>
        <v>86.253</v>
      </c>
      <c r="N9261">
        <f t="shared" si="289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f t="shared" si="288"/>
        <v>927.99459999999999</v>
      </c>
      <c r="N9262">
        <f t="shared" si="289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f t="shared" si="288"/>
        <v>112.44400000000002</v>
      </c>
      <c r="N9263">
        <f t="shared" si="289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f t="shared" si="288"/>
        <v>214.9485</v>
      </c>
      <c r="N9264">
        <f t="shared" si="289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f t="shared" si="288"/>
        <v>119.3374</v>
      </c>
      <c r="N9265">
        <f t="shared" si="289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f t="shared" si="288"/>
        <v>170.32470000000001</v>
      </c>
      <c r="N9266">
        <f t="shared" si="289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f t="shared" si="288"/>
        <v>8.3643000000000001</v>
      </c>
      <c r="N9267">
        <f t="shared" si="289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f t="shared" si="288"/>
        <v>1247.2436</v>
      </c>
      <c r="N9268">
        <f t="shared" si="289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f t="shared" si="288"/>
        <v>53.793199999999999</v>
      </c>
      <c r="N9269">
        <f t="shared" si="289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f t="shared" si="288"/>
        <v>562.98660000000007</v>
      </c>
      <c r="N9270">
        <f t="shared" si="289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f t="shared" si="288"/>
        <v>562.00409999999999</v>
      </c>
      <c r="N9271">
        <f t="shared" si="289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f t="shared" si="288"/>
        <v>664.56240000000003</v>
      </c>
      <c r="N9272">
        <f t="shared" si="289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f t="shared" si="288"/>
        <v>663.29640000000006</v>
      </c>
      <c r="N9273">
        <f t="shared" si="289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f t="shared" si="288"/>
        <v>2079.4656</v>
      </c>
      <c r="N9274">
        <f t="shared" si="289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f t="shared" si="288"/>
        <v>192.72730000000001</v>
      </c>
      <c r="N9275">
        <f t="shared" si="289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f t="shared" si="288"/>
        <v>1371.2167999999999</v>
      </c>
      <c r="N9276">
        <f t="shared" si="289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f t="shared" si="288"/>
        <v>536.64800000000002</v>
      </c>
      <c r="N9277">
        <f t="shared" si="289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f t="shared" si="288"/>
        <v>1053.2456</v>
      </c>
      <c r="N9278">
        <f t="shared" si="289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f t="shared" si="288"/>
        <v>1.7403</v>
      </c>
      <c r="N9279">
        <f t="shared" si="289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f t="shared" si="288"/>
        <v>15.582800000000001</v>
      </c>
      <c r="N9280">
        <f t="shared" si="289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f t="shared" si="288"/>
        <v>1021.7520000000001</v>
      </c>
      <c r="N9281">
        <f t="shared" si="289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f t="shared" si="288"/>
        <v>319.94620000000003</v>
      </c>
      <c r="N9282">
        <f t="shared" si="289"/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f t="shared" ref="M9283:M9346" si="290">D9283*E9283</f>
        <v>1288.3150000000001</v>
      </c>
      <c r="N9283">
        <f t="shared" ref="N9283:N9346" si="291">D9283-M9283</f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f t="shared" si="290"/>
        <v>1101.9644999999998</v>
      </c>
      <c r="N9284">
        <f t="shared" si="291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f t="shared" si="290"/>
        <v>127.425</v>
      </c>
      <c r="N9285">
        <f t="shared" si="291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f t="shared" si="290"/>
        <v>642.39</v>
      </c>
      <c r="N9286">
        <f t="shared" si="291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f t="shared" si="290"/>
        <v>107.6808</v>
      </c>
      <c r="N9287">
        <f t="shared" si="291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f t="shared" si="290"/>
        <v>854.42819999999995</v>
      </c>
      <c r="N9288">
        <f t="shared" si="291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f t="shared" si="290"/>
        <v>354.47359999999998</v>
      </c>
      <c r="N9289">
        <f t="shared" si="291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f t="shared" si="290"/>
        <v>648.16759999999999</v>
      </c>
      <c r="N9290">
        <f t="shared" si="291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f t="shared" si="290"/>
        <v>1099.7769999999998</v>
      </c>
      <c r="N9291">
        <f t="shared" si="291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f t="shared" si="290"/>
        <v>1229.3788000000002</v>
      </c>
      <c r="N9292">
        <f t="shared" si="291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f t="shared" si="290"/>
        <v>1033.8127999999999</v>
      </c>
      <c r="N9293">
        <f t="shared" si="291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f t="shared" si="290"/>
        <v>742.24480000000005</v>
      </c>
      <c r="N9294">
        <f t="shared" si="291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f t="shared" si="290"/>
        <v>1233.1125</v>
      </c>
      <c r="N9295">
        <f t="shared" si="291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f t="shared" si="290"/>
        <v>306.73439999999999</v>
      </c>
      <c r="N9296">
        <f t="shared" si="291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f t="shared" si="290"/>
        <v>10.631600000000001</v>
      </c>
      <c r="N9297">
        <f t="shared" si="291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f t="shared" si="290"/>
        <v>1163.4362000000001</v>
      </c>
      <c r="N9298">
        <f t="shared" si="291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f t="shared" si="290"/>
        <v>90.002399999999994</v>
      </c>
      <c r="N9299">
        <f t="shared" si="291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f t="shared" si="290"/>
        <v>946.52890000000002</v>
      </c>
      <c r="N9300">
        <f t="shared" si="291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f t="shared" si="290"/>
        <v>565.87529999999992</v>
      </c>
      <c r="N9301">
        <f t="shared" si="291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f t="shared" si="290"/>
        <v>1007.6157000000001</v>
      </c>
      <c r="N9302">
        <f t="shared" si="291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f t="shared" si="290"/>
        <v>815.99039999999991</v>
      </c>
      <c r="N9303">
        <f t="shared" si="291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f t="shared" si="290"/>
        <v>842.57369999999992</v>
      </c>
      <c r="N9304">
        <f t="shared" si="291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f t="shared" si="290"/>
        <v>249.63949999999997</v>
      </c>
      <c r="N9305">
        <f t="shared" si="291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f t="shared" si="290"/>
        <v>217.8869</v>
      </c>
      <c r="N9306">
        <f t="shared" si="291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f t="shared" si="290"/>
        <v>1129.3175999999999</v>
      </c>
      <c r="N9307">
        <f t="shared" si="291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f t="shared" si="290"/>
        <v>0</v>
      </c>
      <c r="N9308">
        <f t="shared" si="291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f t="shared" si="290"/>
        <v>2023.4448</v>
      </c>
      <c r="N9309">
        <f t="shared" si="291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f t="shared" si="290"/>
        <v>99.060599999999994</v>
      </c>
      <c r="N9310">
        <f t="shared" si="291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f t="shared" si="290"/>
        <v>420.60899999999998</v>
      </c>
      <c r="N9311">
        <f t="shared" si="291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f t="shared" si="290"/>
        <v>761.45939999999996</v>
      </c>
      <c r="N9312">
        <f t="shared" si="291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f t="shared" si="290"/>
        <v>104.62400000000001</v>
      </c>
      <c r="N9313">
        <f t="shared" si="291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f t="shared" si="290"/>
        <v>37.560700000000004</v>
      </c>
      <c r="N9314">
        <f t="shared" si="291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f t="shared" si="290"/>
        <v>141.28659999999999</v>
      </c>
      <c r="N9315">
        <f t="shared" si="291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f t="shared" si="290"/>
        <v>203.929</v>
      </c>
      <c r="N9316">
        <f t="shared" si="291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f t="shared" si="290"/>
        <v>239.22059999999999</v>
      </c>
      <c r="N9317">
        <f t="shared" si="291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f t="shared" si="290"/>
        <v>171.08760000000001</v>
      </c>
      <c r="N9318">
        <f t="shared" si="291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f t="shared" si="290"/>
        <v>206.3785</v>
      </c>
      <c r="N9319">
        <f t="shared" si="291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f t="shared" si="290"/>
        <v>1429.2103999999999</v>
      </c>
      <c r="N9320">
        <f t="shared" si="291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f t="shared" si="290"/>
        <v>536.78309999999999</v>
      </c>
      <c r="N9321">
        <f t="shared" si="291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f t="shared" si="290"/>
        <v>1426.6055999999999</v>
      </c>
      <c r="N9322">
        <f t="shared" si="291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f t="shared" si="290"/>
        <v>423.91019999999997</v>
      </c>
      <c r="N9323">
        <f t="shared" si="291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f t="shared" si="290"/>
        <v>1686.02</v>
      </c>
      <c r="N9324">
        <f t="shared" si="291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f t="shared" si="290"/>
        <v>55.632000000000005</v>
      </c>
      <c r="N9325">
        <f t="shared" si="291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f t="shared" si="290"/>
        <v>460.10360000000003</v>
      </c>
      <c r="N9326">
        <f t="shared" si="291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f t="shared" si="290"/>
        <v>762.64489999999989</v>
      </c>
      <c r="N9327">
        <f t="shared" si="291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f t="shared" si="290"/>
        <v>1228.5</v>
      </c>
      <c r="N9328">
        <f t="shared" si="291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f t="shared" si="290"/>
        <v>610.75</v>
      </c>
      <c r="N9329">
        <f t="shared" si="291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f t="shared" si="290"/>
        <v>333.31950000000001</v>
      </c>
      <c r="N9330">
        <f t="shared" si="291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f t="shared" si="290"/>
        <v>253.57860000000002</v>
      </c>
      <c r="N9331">
        <f t="shared" si="291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f t="shared" si="290"/>
        <v>670.56119999999999</v>
      </c>
      <c r="N9332">
        <f t="shared" si="291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f t="shared" si="290"/>
        <v>45.835500000000003</v>
      </c>
      <c r="N9333">
        <f t="shared" si="291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f t="shared" si="290"/>
        <v>84.522199999999998</v>
      </c>
      <c r="N9334">
        <f t="shared" si="291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f t="shared" si="290"/>
        <v>381.23880000000003</v>
      </c>
      <c r="N9335">
        <f t="shared" si="291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f t="shared" si="290"/>
        <v>996.2731</v>
      </c>
      <c r="N9336">
        <f t="shared" si="291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f t="shared" si="290"/>
        <v>84.903499999999994</v>
      </c>
      <c r="N9337">
        <f t="shared" si="291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f t="shared" si="290"/>
        <v>106.71480000000001</v>
      </c>
      <c r="N9338">
        <f t="shared" si="291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f t="shared" si="290"/>
        <v>1271.0039999999999</v>
      </c>
      <c r="N9339">
        <f t="shared" si="291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f t="shared" si="290"/>
        <v>44.0822</v>
      </c>
      <c r="N9340">
        <f t="shared" si="291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f t="shared" si="290"/>
        <v>579.05719999999997</v>
      </c>
      <c r="N9341">
        <f t="shared" si="291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f t="shared" si="290"/>
        <v>63.586600000000004</v>
      </c>
      <c r="N9342">
        <f t="shared" si="291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f t="shared" si="290"/>
        <v>194.01579999999998</v>
      </c>
      <c r="N9343">
        <f t="shared" si="291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f t="shared" si="290"/>
        <v>2074.1215999999999</v>
      </c>
      <c r="N9344">
        <f t="shared" si="291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f t="shared" si="290"/>
        <v>0</v>
      </c>
      <c r="N9345">
        <f t="shared" si="291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f t="shared" si="290"/>
        <v>1595.3388</v>
      </c>
      <c r="N9346">
        <f t="shared" si="291"/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f t="shared" ref="M9347:M9410" si="292">D9347*E9347</f>
        <v>201.404</v>
      </c>
      <c r="N9347">
        <f t="shared" ref="N9347:N9410" si="293">D9347-M9347</f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f t="shared" si="292"/>
        <v>1673.4360000000001</v>
      </c>
      <c r="N9348">
        <f t="shared" si="293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f t="shared" si="292"/>
        <v>42.436000000000007</v>
      </c>
      <c r="N9349">
        <f t="shared" si="293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f t="shared" si="292"/>
        <v>402.89489999999995</v>
      </c>
      <c r="N9350">
        <f t="shared" si="293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f t="shared" si="292"/>
        <v>6.4120000000000008</v>
      </c>
      <c r="N9351">
        <f t="shared" si="293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f t="shared" si="292"/>
        <v>149.41319999999999</v>
      </c>
      <c r="N9352">
        <f t="shared" si="293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f t="shared" si="292"/>
        <v>1032.2260000000001</v>
      </c>
      <c r="N9353">
        <f t="shared" si="293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f t="shared" si="292"/>
        <v>610.80179999999996</v>
      </c>
      <c r="N9354">
        <f t="shared" si="293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f t="shared" si="292"/>
        <v>863.67240000000004</v>
      </c>
      <c r="N9355">
        <f t="shared" si="293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f t="shared" si="292"/>
        <v>673.0415999999999</v>
      </c>
      <c r="N9356">
        <f t="shared" si="293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f t="shared" si="292"/>
        <v>299.95260000000002</v>
      </c>
      <c r="N9357">
        <f t="shared" si="293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f t="shared" si="292"/>
        <v>1289.3904</v>
      </c>
      <c r="N9358">
        <f t="shared" si="293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f t="shared" si="292"/>
        <v>1060.9594999999999</v>
      </c>
      <c r="N9359">
        <f t="shared" si="293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f t="shared" si="292"/>
        <v>198.40439999999998</v>
      </c>
      <c r="N9360">
        <f t="shared" si="293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f t="shared" si="292"/>
        <v>1613.0084000000002</v>
      </c>
      <c r="N9361">
        <f t="shared" si="293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f t="shared" si="292"/>
        <v>266.45249999999999</v>
      </c>
      <c r="N9362">
        <f t="shared" si="293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f t="shared" si="292"/>
        <v>550.79639999999995</v>
      </c>
      <c r="N9363">
        <f t="shared" si="293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f t="shared" si="292"/>
        <v>78.865200000000002</v>
      </c>
      <c r="N9364">
        <f t="shared" si="293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f t="shared" si="292"/>
        <v>79.2286</v>
      </c>
      <c r="N9365">
        <f t="shared" si="293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f t="shared" si="292"/>
        <v>1833.7487999999998</v>
      </c>
      <c r="N9366">
        <f t="shared" si="293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f t="shared" si="292"/>
        <v>1798.6408000000001</v>
      </c>
      <c r="N9367">
        <f t="shared" si="293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f t="shared" si="292"/>
        <v>292.1413</v>
      </c>
      <c r="N9368">
        <f t="shared" si="293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f t="shared" si="292"/>
        <v>2006.2811999999999</v>
      </c>
      <c r="N9369">
        <f t="shared" si="293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f t="shared" si="292"/>
        <v>362.71949999999998</v>
      </c>
      <c r="N9370">
        <f t="shared" si="293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f t="shared" si="292"/>
        <v>418.22660000000002</v>
      </c>
      <c r="N9371">
        <f t="shared" si="293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f t="shared" si="292"/>
        <v>673.50599999999997</v>
      </c>
      <c r="N9372">
        <f t="shared" si="293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f t="shared" si="292"/>
        <v>816.97500000000002</v>
      </c>
      <c r="N9373">
        <f t="shared" si="293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f t="shared" si="292"/>
        <v>2285.8872000000001</v>
      </c>
      <c r="N9374">
        <f t="shared" si="293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f t="shared" si="292"/>
        <v>520.0992</v>
      </c>
      <c r="N9375">
        <f t="shared" si="293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f t="shared" si="292"/>
        <v>146.80799999999999</v>
      </c>
      <c r="N9376">
        <f t="shared" si="293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f t="shared" si="292"/>
        <v>210.42140000000001</v>
      </c>
      <c r="N9377">
        <f t="shared" si="293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f t="shared" si="292"/>
        <v>1321.2404999999999</v>
      </c>
      <c r="N9378">
        <f t="shared" si="293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f t="shared" si="292"/>
        <v>1103.2426</v>
      </c>
      <c r="N9379">
        <f t="shared" si="293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f t="shared" si="292"/>
        <v>541.83929999999998</v>
      </c>
      <c r="N9380">
        <f t="shared" si="293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f t="shared" si="292"/>
        <v>545.11989999999992</v>
      </c>
      <c r="N9381">
        <f t="shared" si="293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f t="shared" si="292"/>
        <v>394.34449999999998</v>
      </c>
      <c r="N9382">
        <f t="shared" si="293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f t="shared" si="292"/>
        <v>165.37439999999998</v>
      </c>
      <c r="N9383">
        <f t="shared" si="293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f t="shared" si="292"/>
        <v>122.14319999999999</v>
      </c>
      <c r="N9384">
        <f t="shared" si="293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f t="shared" si="292"/>
        <v>1011.624</v>
      </c>
      <c r="N9385">
        <f t="shared" si="293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f t="shared" si="292"/>
        <v>64.071600000000004</v>
      </c>
      <c r="N9386">
        <f t="shared" si="293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f t="shared" si="292"/>
        <v>9.1545000000000005</v>
      </c>
      <c r="N9387">
        <f t="shared" si="293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f t="shared" si="292"/>
        <v>525.49340000000007</v>
      </c>
      <c r="N9388">
        <f t="shared" si="293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f t="shared" si="292"/>
        <v>159.054</v>
      </c>
      <c r="N9389">
        <f t="shared" si="293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f t="shared" si="292"/>
        <v>396.16919999999999</v>
      </c>
      <c r="N9390">
        <f t="shared" si="293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f t="shared" si="292"/>
        <v>174.3075</v>
      </c>
      <c r="N9391">
        <f t="shared" si="293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f t="shared" si="292"/>
        <v>772.55910000000006</v>
      </c>
      <c r="N9392">
        <f t="shared" si="293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f t="shared" si="292"/>
        <v>279.69420000000002</v>
      </c>
      <c r="N9393">
        <f t="shared" si="293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f t="shared" si="292"/>
        <v>382.30610000000001</v>
      </c>
      <c r="N9394">
        <f t="shared" si="293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f t="shared" si="292"/>
        <v>350.90440000000001</v>
      </c>
      <c r="N9395">
        <f t="shared" si="293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f t="shared" si="292"/>
        <v>492.55919999999998</v>
      </c>
      <c r="N9396">
        <f t="shared" si="293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f t="shared" si="292"/>
        <v>257.91040000000004</v>
      </c>
      <c r="N9397">
        <f t="shared" si="293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f t="shared" si="292"/>
        <v>1566.4725000000001</v>
      </c>
      <c r="N9398">
        <f t="shared" si="293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f t="shared" si="292"/>
        <v>1691.4394</v>
      </c>
      <c r="N9399">
        <f t="shared" si="293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f t="shared" si="292"/>
        <v>323.66249999999997</v>
      </c>
      <c r="N9400">
        <f t="shared" si="293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f t="shared" si="292"/>
        <v>611.81700000000001</v>
      </c>
      <c r="N9401">
        <f t="shared" si="293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f t="shared" si="292"/>
        <v>27.07</v>
      </c>
      <c r="N9402">
        <f t="shared" si="293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f t="shared" si="292"/>
        <v>917.07860000000005</v>
      </c>
      <c r="N9403">
        <f t="shared" si="293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f t="shared" si="292"/>
        <v>236.90429999999998</v>
      </c>
      <c r="N9404">
        <f t="shared" si="293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f t="shared" si="292"/>
        <v>789.1825</v>
      </c>
      <c r="N9405">
        <f t="shared" si="293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f t="shared" si="292"/>
        <v>471.5761</v>
      </c>
      <c r="N9406">
        <f t="shared" si="293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f t="shared" si="292"/>
        <v>48.939000000000007</v>
      </c>
      <c r="N9407">
        <f t="shared" si="293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f t="shared" si="292"/>
        <v>838.20240000000001</v>
      </c>
      <c r="N9408">
        <f t="shared" si="293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f t="shared" si="292"/>
        <v>202.45050000000001</v>
      </c>
      <c r="N9409">
        <f t="shared" si="293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f t="shared" si="292"/>
        <v>2146.44</v>
      </c>
      <c r="N9410">
        <f t="shared" si="293"/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f t="shared" ref="M9411:M9474" si="294">D9411*E9411</f>
        <v>218.72080000000003</v>
      </c>
      <c r="N9411">
        <f t="shared" ref="N9411:N9474" si="295">D9411-M9411</f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f t="shared" si="294"/>
        <v>65.509199999999993</v>
      </c>
      <c r="N9412">
        <f t="shared" si="295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f t="shared" si="294"/>
        <v>935.17199999999991</v>
      </c>
      <c r="N9413">
        <f t="shared" si="295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f t="shared" si="294"/>
        <v>168.54239999999999</v>
      </c>
      <c r="N9414">
        <f t="shared" si="295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f t="shared" si="294"/>
        <v>432.7851</v>
      </c>
      <c r="N9415">
        <f t="shared" si="295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f t="shared" si="294"/>
        <v>796.46490000000006</v>
      </c>
      <c r="N9416">
        <f t="shared" si="295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f t="shared" si="294"/>
        <v>83.690299999999993</v>
      </c>
      <c r="N9417">
        <f t="shared" si="295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f t="shared" si="294"/>
        <v>1357.454</v>
      </c>
      <c r="N9418">
        <f t="shared" si="295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f t="shared" si="294"/>
        <v>110.583</v>
      </c>
      <c r="N9419">
        <f t="shared" si="295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f t="shared" si="294"/>
        <v>1492.0606</v>
      </c>
      <c r="N9420">
        <f t="shared" si="295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f t="shared" si="294"/>
        <v>1695.4559999999999</v>
      </c>
      <c r="N9421">
        <f t="shared" si="295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f t="shared" si="294"/>
        <v>490.10940000000005</v>
      </c>
      <c r="N9422">
        <f t="shared" si="295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f t="shared" si="294"/>
        <v>506.13639999999998</v>
      </c>
      <c r="N9423">
        <f t="shared" si="295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f t="shared" si="294"/>
        <v>39.157499999999999</v>
      </c>
      <c r="N9424">
        <f t="shared" si="295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f t="shared" si="294"/>
        <v>363.50909999999999</v>
      </c>
      <c r="N9425">
        <f t="shared" si="295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f t="shared" si="294"/>
        <v>1382.9322</v>
      </c>
      <c r="N9426">
        <f t="shared" si="295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f t="shared" si="294"/>
        <v>530.53399999999999</v>
      </c>
      <c r="N9427">
        <f t="shared" si="295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f t="shared" si="294"/>
        <v>824.96509999999989</v>
      </c>
      <c r="N9428">
        <f t="shared" si="295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f t="shared" si="294"/>
        <v>946.90350000000012</v>
      </c>
      <c r="N9429">
        <f t="shared" si="295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f t="shared" si="294"/>
        <v>779.1</v>
      </c>
      <c r="N9430">
        <f t="shared" si="295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f t="shared" si="294"/>
        <v>358.33200000000005</v>
      </c>
      <c r="N9431">
        <f t="shared" si="295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f t="shared" si="294"/>
        <v>1109.0855999999999</v>
      </c>
      <c r="N9432">
        <f t="shared" si="295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f t="shared" si="294"/>
        <v>1786.2852</v>
      </c>
      <c r="N9433">
        <f t="shared" si="295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f t="shared" si="294"/>
        <v>685.5077</v>
      </c>
      <c r="N9434">
        <f t="shared" si="295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f t="shared" si="294"/>
        <v>97.535200000000003</v>
      </c>
      <c r="N9435">
        <f t="shared" si="295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f t="shared" si="294"/>
        <v>1707.5557000000001</v>
      </c>
      <c r="N9436">
        <f t="shared" si="295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f t="shared" si="294"/>
        <v>254.3587</v>
      </c>
      <c r="N9437">
        <f t="shared" si="295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f t="shared" si="294"/>
        <v>679.32540000000006</v>
      </c>
      <c r="N9438">
        <f t="shared" si="295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f t="shared" si="294"/>
        <v>1395.0320000000002</v>
      </c>
      <c r="N9439">
        <f t="shared" si="295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f t="shared" si="294"/>
        <v>264.5872</v>
      </c>
      <c r="N9440">
        <f t="shared" si="295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f t="shared" si="294"/>
        <v>32.783200000000001</v>
      </c>
      <c r="N9441">
        <f t="shared" si="295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f t="shared" si="294"/>
        <v>846.92879999999991</v>
      </c>
      <c r="N9442">
        <f t="shared" si="295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f t="shared" si="294"/>
        <v>1302.8129999999999</v>
      </c>
      <c r="N9443">
        <f t="shared" si="295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f t="shared" si="294"/>
        <v>1377.1572000000001</v>
      </c>
      <c r="N9444">
        <f t="shared" si="295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f t="shared" si="294"/>
        <v>1655.3360000000002</v>
      </c>
      <c r="N9445">
        <f t="shared" si="295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f t="shared" si="294"/>
        <v>1558.52</v>
      </c>
      <c r="N9446">
        <f t="shared" si="295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f t="shared" si="294"/>
        <v>571.99099999999999</v>
      </c>
      <c r="N9447">
        <f t="shared" si="295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f t="shared" si="294"/>
        <v>7.8412000000000006</v>
      </c>
      <c r="N9448">
        <f t="shared" si="295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f t="shared" si="294"/>
        <v>18.654100000000003</v>
      </c>
      <c r="N9449">
        <f t="shared" si="295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f t="shared" si="294"/>
        <v>770.38049999999998</v>
      </c>
      <c r="N9450">
        <f t="shared" si="295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f t="shared" si="294"/>
        <v>518.79740000000004</v>
      </c>
      <c r="N9451">
        <f t="shared" si="295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f t="shared" si="294"/>
        <v>224.46</v>
      </c>
      <c r="N9452">
        <f t="shared" si="295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f t="shared" si="294"/>
        <v>646.50559999999996</v>
      </c>
      <c r="N9453">
        <f t="shared" si="295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f t="shared" si="294"/>
        <v>353.98439999999999</v>
      </c>
      <c r="N9454">
        <f t="shared" si="295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f t="shared" si="294"/>
        <v>1424.6609999999998</v>
      </c>
      <c r="N9455">
        <f t="shared" si="295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f t="shared" si="294"/>
        <v>392.84399999999999</v>
      </c>
      <c r="N9456">
        <f t="shared" si="295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f t="shared" si="294"/>
        <v>486.03330000000005</v>
      </c>
      <c r="N9457">
        <f t="shared" si="295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f t="shared" si="294"/>
        <v>355.50060000000002</v>
      </c>
      <c r="N9458">
        <f t="shared" si="295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f t="shared" si="294"/>
        <v>588.38020000000006</v>
      </c>
      <c r="N9459">
        <f t="shared" si="295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f t="shared" si="294"/>
        <v>239.24950000000001</v>
      </c>
      <c r="N9460">
        <f t="shared" si="295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f t="shared" si="294"/>
        <v>1214.7950000000001</v>
      </c>
      <c r="N9461">
        <f t="shared" si="295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f t="shared" si="294"/>
        <v>496.09389999999996</v>
      </c>
      <c r="N9462">
        <f t="shared" si="295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f t="shared" si="294"/>
        <v>275.34560000000005</v>
      </c>
      <c r="N9463">
        <f t="shared" si="295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f t="shared" si="294"/>
        <v>210.392</v>
      </c>
      <c r="N9464">
        <f t="shared" si="295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f t="shared" si="294"/>
        <v>272.13889999999998</v>
      </c>
      <c r="N9465">
        <f t="shared" si="295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f t="shared" si="294"/>
        <v>1791.7284000000002</v>
      </c>
      <c r="N9466">
        <f t="shared" si="295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f t="shared" si="294"/>
        <v>1250.5506</v>
      </c>
      <c r="N9467">
        <f t="shared" si="295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f t="shared" si="294"/>
        <v>1597.5608</v>
      </c>
      <c r="N9468">
        <f t="shared" si="295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f t="shared" si="294"/>
        <v>303.01600000000002</v>
      </c>
      <c r="N9469">
        <f t="shared" si="295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f t="shared" si="294"/>
        <v>1535.6375</v>
      </c>
      <c r="N9470">
        <f t="shared" si="295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f t="shared" si="294"/>
        <v>595.27499999999998</v>
      </c>
      <c r="N9471">
        <f t="shared" si="295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f t="shared" si="294"/>
        <v>25.090499999999999</v>
      </c>
      <c r="N9472">
        <f t="shared" si="295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f t="shared" si="294"/>
        <v>215.33400000000003</v>
      </c>
      <c r="N9473">
        <f t="shared" si="295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f t="shared" si="294"/>
        <v>82.546199999999999</v>
      </c>
      <c r="N9474">
        <f t="shared" si="295"/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f t="shared" ref="M9475:M9538" si="296">D9475*E9475</f>
        <v>251.16860000000003</v>
      </c>
      <c r="N9475">
        <f t="shared" ref="N9475:N9538" si="297">D9475-M9475</f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f t="shared" si="296"/>
        <v>21.299000000000003</v>
      </c>
      <c r="N9476">
        <f t="shared" si="297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f t="shared" si="296"/>
        <v>416.07720000000006</v>
      </c>
      <c r="N9477">
        <f t="shared" si="297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f t="shared" si="296"/>
        <v>568.02570000000003</v>
      </c>
      <c r="N9478">
        <f t="shared" si="297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f t="shared" si="296"/>
        <v>1375.6353000000001</v>
      </c>
      <c r="N9479">
        <f t="shared" si="297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f t="shared" si="296"/>
        <v>1067.1258</v>
      </c>
      <c r="N9480">
        <f t="shared" si="297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f t="shared" si="296"/>
        <v>1550.3039999999999</v>
      </c>
      <c r="N9481">
        <f t="shared" si="297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f t="shared" si="296"/>
        <v>106.1181</v>
      </c>
      <c r="N9482">
        <f t="shared" si="297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f t="shared" si="296"/>
        <v>378.86130000000003</v>
      </c>
      <c r="N9483">
        <f t="shared" si="297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f t="shared" si="296"/>
        <v>706.69050000000004</v>
      </c>
      <c r="N9484">
        <f t="shared" si="297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f t="shared" si="296"/>
        <v>887.5698000000001</v>
      </c>
      <c r="N9485">
        <f t="shared" si="297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f t="shared" si="296"/>
        <v>1467.5494999999999</v>
      </c>
      <c r="N9486">
        <f t="shared" si="297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f t="shared" si="296"/>
        <v>276.27819999999997</v>
      </c>
      <c r="N9487">
        <f t="shared" si="297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f t="shared" si="296"/>
        <v>770.66240000000005</v>
      </c>
      <c r="N9488">
        <f t="shared" si="297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f t="shared" si="296"/>
        <v>24.773099999999999</v>
      </c>
      <c r="N9489">
        <f t="shared" si="297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f t="shared" si="296"/>
        <v>1622.9344000000001</v>
      </c>
      <c r="N9490">
        <f t="shared" si="297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f t="shared" si="296"/>
        <v>188.73660000000001</v>
      </c>
      <c r="N9491">
        <f t="shared" si="297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f t="shared" si="296"/>
        <v>275.44760000000002</v>
      </c>
      <c r="N9492">
        <f t="shared" si="297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f t="shared" si="296"/>
        <v>1359.9960000000001</v>
      </c>
      <c r="N9493">
        <f t="shared" si="297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f t="shared" si="296"/>
        <v>1111.7908</v>
      </c>
      <c r="N9494">
        <f t="shared" si="297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f t="shared" si="296"/>
        <v>441.875</v>
      </c>
      <c r="N9495">
        <f t="shared" si="297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f t="shared" si="296"/>
        <v>52.660800000000002</v>
      </c>
      <c r="N9496">
        <f t="shared" si="297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f t="shared" si="296"/>
        <v>426.673</v>
      </c>
      <c r="N9497">
        <f t="shared" si="297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f t="shared" si="296"/>
        <v>463.52019999999999</v>
      </c>
      <c r="N9498">
        <f t="shared" si="297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f t="shared" si="296"/>
        <v>188.3486</v>
      </c>
      <c r="N9499">
        <f t="shared" si="297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f t="shared" si="296"/>
        <v>935.48249999999996</v>
      </c>
      <c r="N9500">
        <f t="shared" si="297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f t="shared" si="296"/>
        <v>42.308</v>
      </c>
      <c r="N9501">
        <f t="shared" si="297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f t="shared" si="296"/>
        <v>81.142499999999998</v>
      </c>
      <c r="N9502">
        <f t="shared" si="297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f t="shared" si="296"/>
        <v>1597.0680000000002</v>
      </c>
      <c r="N9503">
        <f t="shared" si="297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f t="shared" si="296"/>
        <v>546.15660000000003</v>
      </c>
      <c r="N9504">
        <f t="shared" si="297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f t="shared" si="296"/>
        <v>165.38120000000001</v>
      </c>
      <c r="N9505">
        <f t="shared" si="297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f t="shared" si="296"/>
        <v>735.47669999999994</v>
      </c>
      <c r="N9506">
        <f t="shared" si="297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f t="shared" si="296"/>
        <v>803.4</v>
      </c>
      <c r="N9507">
        <f t="shared" si="297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f t="shared" si="296"/>
        <v>1438.2016000000001</v>
      </c>
      <c r="N9508">
        <f t="shared" si="297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f t="shared" si="296"/>
        <v>79.970999999999989</v>
      </c>
      <c r="N9509">
        <f t="shared" si="297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f t="shared" si="296"/>
        <v>2060.89</v>
      </c>
      <c r="N9510">
        <f t="shared" si="297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f t="shared" si="296"/>
        <v>468.27839999999998</v>
      </c>
      <c r="N9511">
        <f t="shared" si="297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f t="shared" si="296"/>
        <v>1387.6114</v>
      </c>
      <c r="N9512">
        <f t="shared" si="297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f t="shared" si="296"/>
        <v>1133.8019999999999</v>
      </c>
      <c r="N9513">
        <f t="shared" si="297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f t="shared" si="296"/>
        <v>86.055599999999998</v>
      </c>
      <c r="N9514">
        <f t="shared" si="297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f t="shared" si="296"/>
        <v>1345.4189999999999</v>
      </c>
      <c r="N9515">
        <f t="shared" si="297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f t="shared" si="296"/>
        <v>817.68150000000003</v>
      </c>
      <c r="N9516">
        <f t="shared" si="297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f t="shared" si="296"/>
        <v>77.621099999999998</v>
      </c>
      <c r="N9517">
        <f t="shared" si="297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f t="shared" si="296"/>
        <v>1378.3244999999999</v>
      </c>
      <c r="N9518">
        <f t="shared" si="297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f t="shared" si="296"/>
        <v>154.90530000000001</v>
      </c>
      <c r="N9519">
        <f t="shared" si="297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f t="shared" si="296"/>
        <v>61.323499999999996</v>
      </c>
      <c r="N9520">
        <f t="shared" si="297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f t="shared" si="296"/>
        <v>377.05680000000001</v>
      </c>
      <c r="N9521">
        <f t="shared" si="297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f t="shared" si="296"/>
        <v>1009.3551000000001</v>
      </c>
      <c r="N9522">
        <f t="shared" si="297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f t="shared" si="296"/>
        <v>731.5972999999999</v>
      </c>
      <c r="N9523">
        <f t="shared" si="297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f t="shared" si="296"/>
        <v>850.74210000000005</v>
      </c>
      <c r="N9524">
        <f t="shared" si="297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f t="shared" si="296"/>
        <v>180.4776</v>
      </c>
      <c r="N9525">
        <f t="shared" si="297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f t="shared" si="296"/>
        <v>160.45920000000001</v>
      </c>
      <c r="N9526">
        <f t="shared" si="297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f t="shared" si="296"/>
        <v>638.23500000000001</v>
      </c>
      <c r="N9527">
        <f t="shared" si="297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f t="shared" si="296"/>
        <v>519.69719999999995</v>
      </c>
      <c r="N9528">
        <f t="shared" si="297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f t="shared" si="296"/>
        <v>313.07400000000001</v>
      </c>
      <c r="N9529">
        <f t="shared" si="297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f t="shared" si="296"/>
        <v>681.34799999999996</v>
      </c>
      <c r="N9530">
        <f t="shared" si="297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f t="shared" si="296"/>
        <v>79.675799999999995</v>
      </c>
      <c r="N9531">
        <f t="shared" si="297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f t="shared" si="296"/>
        <v>1177.6775</v>
      </c>
      <c r="N9532">
        <f t="shared" si="297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f t="shared" si="296"/>
        <v>234.4725</v>
      </c>
      <c r="N9533">
        <f t="shared" si="297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f t="shared" si="296"/>
        <v>131.7474</v>
      </c>
      <c r="N9534">
        <f t="shared" si="297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f t="shared" si="296"/>
        <v>367.51749999999998</v>
      </c>
      <c r="N9535">
        <f t="shared" si="297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f t="shared" si="296"/>
        <v>1727.6306999999999</v>
      </c>
      <c r="N9536">
        <f t="shared" si="297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f t="shared" si="296"/>
        <v>51.7483</v>
      </c>
      <c r="N9537">
        <f t="shared" si="297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f t="shared" si="296"/>
        <v>892.10890000000006</v>
      </c>
      <c r="N9538">
        <f t="shared" si="297"/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f t="shared" ref="M9539:M9602" si="298">D9539*E9539</f>
        <v>136.88219999999998</v>
      </c>
      <c r="N9539">
        <f t="shared" ref="N9539:N9602" si="299">D9539-M9539</f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f t="shared" si="298"/>
        <v>981.71730000000002</v>
      </c>
      <c r="N9540">
        <f t="shared" si="299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f t="shared" si="298"/>
        <v>1136.9406000000001</v>
      </c>
      <c r="N9541">
        <f t="shared" si="299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f t="shared" si="298"/>
        <v>77.000399999999999</v>
      </c>
      <c r="N9542">
        <f t="shared" si="299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f t="shared" si="298"/>
        <v>1565.5035</v>
      </c>
      <c r="N9543">
        <f t="shared" si="299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f t="shared" si="298"/>
        <v>825.23339999999996</v>
      </c>
      <c r="N9544">
        <f t="shared" si="299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f t="shared" si="298"/>
        <v>942.49</v>
      </c>
      <c r="N9545">
        <f t="shared" si="299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f t="shared" si="298"/>
        <v>1713.8645999999999</v>
      </c>
      <c r="N9546">
        <f t="shared" si="299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f t="shared" si="298"/>
        <v>108.6645</v>
      </c>
      <c r="N9547">
        <f t="shared" si="299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f t="shared" si="298"/>
        <v>305.53590000000003</v>
      </c>
      <c r="N9548">
        <f t="shared" si="299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f t="shared" si="298"/>
        <v>339.91559999999998</v>
      </c>
      <c r="N9549">
        <f t="shared" si="299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f t="shared" si="298"/>
        <v>0</v>
      </c>
      <c r="N9550">
        <f t="shared" si="299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f t="shared" si="298"/>
        <v>784.43399999999997</v>
      </c>
      <c r="N9551">
        <f t="shared" si="299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f t="shared" si="298"/>
        <v>265.68360000000001</v>
      </c>
      <c r="N9552">
        <f t="shared" si="299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f t="shared" si="298"/>
        <v>1291.5572999999999</v>
      </c>
      <c r="N9553">
        <f t="shared" si="299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f t="shared" si="298"/>
        <v>852.16950000000008</v>
      </c>
      <c r="N9554">
        <f t="shared" si="299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f t="shared" si="298"/>
        <v>439.96260000000007</v>
      </c>
      <c r="N9555">
        <f t="shared" si="299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f t="shared" si="298"/>
        <v>509.23070000000001</v>
      </c>
      <c r="N9556">
        <f t="shared" si="299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f t="shared" si="298"/>
        <v>87.599400000000003</v>
      </c>
      <c r="N9557">
        <f t="shared" si="299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f t="shared" si="298"/>
        <v>967.41899999999998</v>
      </c>
      <c r="N9558">
        <f t="shared" si="299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f t="shared" si="298"/>
        <v>812.50750000000005</v>
      </c>
      <c r="N9559">
        <f t="shared" si="299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f t="shared" si="298"/>
        <v>1271.3116</v>
      </c>
      <c r="N9560">
        <f t="shared" si="299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f t="shared" si="298"/>
        <v>211.8888</v>
      </c>
      <c r="N9561">
        <f t="shared" si="299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f t="shared" si="298"/>
        <v>233.64400000000001</v>
      </c>
      <c r="N9562">
        <f t="shared" si="299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f t="shared" si="298"/>
        <v>55.02000000000001</v>
      </c>
      <c r="N9563">
        <f t="shared" si="299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f t="shared" si="298"/>
        <v>728.80100000000004</v>
      </c>
      <c r="N9564">
        <f t="shared" si="299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f t="shared" si="298"/>
        <v>1401.2447999999999</v>
      </c>
      <c r="N9565">
        <f t="shared" si="299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f t="shared" si="298"/>
        <v>447.89490000000001</v>
      </c>
      <c r="N9566">
        <f t="shared" si="299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f t="shared" si="298"/>
        <v>160.02539999999999</v>
      </c>
      <c r="N9567">
        <f t="shared" si="299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f t="shared" si="298"/>
        <v>1081.8714</v>
      </c>
      <c r="N9568">
        <f t="shared" si="299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f t="shared" si="298"/>
        <v>584.97120000000007</v>
      </c>
      <c r="N9569">
        <f t="shared" si="299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f t="shared" si="298"/>
        <v>338.16419999999999</v>
      </c>
      <c r="N9570">
        <f t="shared" si="299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f t="shared" si="298"/>
        <v>38.3645</v>
      </c>
      <c r="N9571">
        <f t="shared" si="299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f t="shared" si="298"/>
        <v>38.030900000000003</v>
      </c>
      <c r="N9572">
        <f t="shared" si="299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f t="shared" si="298"/>
        <v>432.34739999999994</v>
      </c>
      <c r="N9573">
        <f t="shared" si="299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f t="shared" si="298"/>
        <v>1301.6843999999999</v>
      </c>
      <c r="N9574">
        <f t="shared" si="299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f t="shared" si="298"/>
        <v>392.5181</v>
      </c>
      <c r="N9575">
        <f t="shared" si="299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f t="shared" si="298"/>
        <v>0</v>
      </c>
      <c r="N9576">
        <f t="shared" si="299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f t="shared" si="298"/>
        <v>726.91499999999996</v>
      </c>
      <c r="N9577">
        <f t="shared" si="299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f t="shared" si="298"/>
        <v>2228.9903999999997</v>
      </c>
      <c r="N9578">
        <f t="shared" si="299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f t="shared" si="298"/>
        <v>468.72230000000002</v>
      </c>
      <c r="N9579">
        <f t="shared" si="299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f t="shared" si="298"/>
        <v>108.9948</v>
      </c>
      <c r="N9580">
        <f t="shared" si="299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f t="shared" si="298"/>
        <v>508.04549999999995</v>
      </c>
      <c r="N9581">
        <f t="shared" si="299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f t="shared" si="298"/>
        <v>708.07600000000002</v>
      </c>
      <c r="N9582">
        <f t="shared" si="299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f t="shared" si="298"/>
        <v>985.28670000000011</v>
      </c>
      <c r="N9583">
        <f t="shared" si="299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f t="shared" si="298"/>
        <v>317.3152</v>
      </c>
      <c r="N9584">
        <f t="shared" si="299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f t="shared" si="298"/>
        <v>348.14980000000003</v>
      </c>
      <c r="N9585">
        <f t="shared" si="299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f t="shared" si="298"/>
        <v>204.363</v>
      </c>
      <c r="N9586">
        <f t="shared" si="299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f t="shared" si="298"/>
        <v>332.24800000000005</v>
      </c>
      <c r="N9587">
        <f t="shared" si="299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f t="shared" si="298"/>
        <v>259.16879999999998</v>
      </c>
      <c r="N9588">
        <f t="shared" si="299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f t="shared" si="298"/>
        <v>1486.5888</v>
      </c>
      <c r="N9589">
        <f t="shared" si="299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f t="shared" si="298"/>
        <v>600.41280000000006</v>
      </c>
      <c r="N9590">
        <f t="shared" si="299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f t="shared" si="298"/>
        <v>1426.941</v>
      </c>
      <c r="N9591">
        <f t="shared" si="299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f t="shared" si="298"/>
        <v>977.91359999999997</v>
      </c>
      <c r="N9592">
        <f t="shared" si="299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f t="shared" si="298"/>
        <v>986.92000000000007</v>
      </c>
      <c r="N9593">
        <f t="shared" si="299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f t="shared" si="298"/>
        <v>933.72</v>
      </c>
      <c r="N9594">
        <f t="shared" si="299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f t="shared" si="298"/>
        <v>364.24639999999999</v>
      </c>
      <c r="N9595">
        <f t="shared" si="299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f t="shared" si="298"/>
        <v>93.017499999999998</v>
      </c>
      <c r="N9596">
        <f t="shared" si="299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f t="shared" si="298"/>
        <v>600.49270000000001</v>
      </c>
      <c r="N9597">
        <f t="shared" si="299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f t="shared" si="298"/>
        <v>7.4690000000000003</v>
      </c>
      <c r="N9598">
        <f t="shared" si="299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f t="shared" si="298"/>
        <v>753.53240000000005</v>
      </c>
      <c r="N9599">
        <f t="shared" si="299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f t="shared" si="298"/>
        <v>1416.4536000000001</v>
      </c>
      <c r="N9600">
        <f t="shared" si="299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f t="shared" si="298"/>
        <v>846.96160000000009</v>
      </c>
      <c r="N9601">
        <f t="shared" si="299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f t="shared" si="298"/>
        <v>936.95519999999999</v>
      </c>
      <c r="N9602">
        <f t="shared" si="299"/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f t="shared" ref="M9603:M9666" si="300">D9603*E9603</f>
        <v>1507.0895</v>
      </c>
      <c r="N9603">
        <f t="shared" ref="N9603:N9666" si="301">D9603-M9603</f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f t="shared" si="300"/>
        <v>1860.4656</v>
      </c>
      <c r="N9604">
        <f t="shared" si="301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f t="shared" si="300"/>
        <v>242.58</v>
      </c>
      <c r="N9605">
        <f t="shared" si="301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f t="shared" si="300"/>
        <v>664.7503999999999</v>
      </c>
      <c r="N9606">
        <f t="shared" si="301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f t="shared" si="300"/>
        <v>418.69909999999999</v>
      </c>
      <c r="N9607">
        <f t="shared" si="301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f t="shared" si="300"/>
        <v>476.29400000000004</v>
      </c>
      <c r="N9608">
        <f t="shared" si="301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f t="shared" si="300"/>
        <v>491.05699999999996</v>
      </c>
      <c r="N9609">
        <f t="shared" si="301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f t="shared" si="300"/>
        <v>78.964199999999991</v>
      </c>
      <c r="N9610">
        <f t="shared" si="301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f t="shared" si="300"/>
        <v>214.39029999999997</v>
      </c>
      <c r="N9611">
        <f t="shared" si="301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f t="shared" si="300"/>
        <v>189.22409999999996</v>
      </c>
      <c r="N9612">
        <f t="shared" si="301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f t="shared" si="300"/>
        <v>1044.9656</v>
      </c>
      <c r="N9613">
        <f t="shared" si="301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f t="shared" si="300"/>
        <v>213.642</v>
      </c>
      <c r="N9614">
        <f t="shared" si="301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f t="shared" si="300"/>
        <v>1184.1802</v>
      </c>
      <c r="N9615">
        <f t="shared" si="301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f t="shared" si="300"/>
        <v>149.55180000000001</v>
      </c>
      <c r="N9616">
        <f t="shared" si="301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f t="shared" si="300"/>
        <v>1822.7316000000001</v>
      </c>
      <c r="N9617">
        <f t="shared" si="301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f t="shared" si="300"/>
        <v>0</v>
      </c>
      <c r="N9618">
        <f t="shared" si="301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f t="shared" si="300"/>
        <v>1268.9556</v>
      </c>
      <c r="N9619">
        <f t="shared" si="301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f t="shared" si="300"/>
        <v>49.472200000000001</v>
      </c>
      <c r="N9620">
        <f t="shared" si="301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f t="shared" si="300"/>
        <v>56.272000000000006</v>
      </c>
      <c r="N9621">
        <f t="shared" si="301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f t="shared" si="300"/>
        <v>540.60479999999995</v>
      </c>
      <c r="N9622">
        <f t="shared" si="301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f t="shared" si="300"/>
        <v>35.099900000000005</v>
      </c>
      <c r="N9623">
        <f t="shared" si="301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f t="shared" si="300"/>
        <v>2085.4100000000003</v>
      </c>
      <c r="N9624">
        <f t="shared" si="301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f t="shared" si="300"/>
        <v>320.92060000000004</v>
      </c>
      <c r="N9625">
        <f t="shared" si="301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f t="shared" si="300"/>
        <v>30.0824</v>
      </c>
      <c r="N9626">
        <f t="shared" si="301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f t="shared" si="300"/>
        <v>191.84200000000001</v>
      </c>
      <c r="N9627">
        <f t="shared" si="301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f t="shared" si="300"/>
        <v>281.1893</v>
      </c>
      <c r="N9628">
        <f t="shared" si="301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f t="shared" si="300"/>
        <v>342.03540000000004</v>
      </c>
      <c r="N9629">
        <f t="shared" si="301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f t="shared" si="300"/>
        <v>397.61540000000002</v>
      </c>
      <c r="N9630">
        <f t="shared" si="301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f t="shared" si="300"/>
        <v>1698.0117</v>
      </c>
      <c r="N9631">
        <f t="shared" si="301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f t="shared" si="300"/>
        <v>1130.2487999999998</v>
      </c>
      <c r="N9632">
        <f t="shared" si="301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f t="shared" si="300"/>
        <v>261.45089999999999</v>
      </c>
      <c r="N9633">
        <f t="shared" si="301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f t="shared" si="300"/>
        <v>157.58010000000002</v>
      </c>
      <c r="N9634">
        <f t="shared" si="301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f t="shared" si="300"/>
        <v>58.924799999999998</v>
      </c>
      <c r="N9635">
        <f t="shared" si="301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f t="shared" si="300"/>
        <v>1839.8942000000002</v>
      </c>
      <c r="N9636">
        <f t="shared" si="301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f t="shared" si="300"/>
        <v>1298.8020999999999</v>
      </c>
      <c r="N9637">
        <f t="shared" si="301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f t="shared" si="300"/>
        <v>693.15300000000002</v>
      </c>
      <c r="N9638">
        <f t="shared" si="301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f t="shared" si="300"/>
        <v>27.815300000000004</v>
      </c>
      <c r="N9639">
        <f t="shared" si="301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f t="shared" si="300"/>
        <v>202.87</v>
      </c>
      <c r="N9640">
        <f t="shared" si="301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f t="shared" si="300"/>
        <v>706.54380000000015</v>
      </c>
      <c r="N9641">
        <f t="shared" si="301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f t="shared" si="300"/>
        <v>698.07150000000001</v>
      </c>
      <c r="N9642">
        <f t="shared" si="301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f t="shared" si="300"/>
        <v>278.03160000000003</v>
      </c>
      <c r="N9643">
        <f t="shared" si="301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f t="shared" si="300"/>
        <v>0</v>
      </c>
      <c r="N9644">
        <f t="shared" si="301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f t="shared" si="300"/>
        <v>166.90880000000001</v>
      </c>
      <c r="N9645">
        <f t="shared" si="301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f t="shared" si="300"/>
        <v>0</v>
      </c>
      <c r="N9646">
        <f t="shared" si="301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f t="shared" si="300"/>
        <v>361.32600000000002</v>
      </c>
      <c r="N9647">
        <f t="shared" si="301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f t="shared" si="300"/>
        <v>279.00839999999999</v>
      </c>
      <c r="N9648">
        <f t="shared" si="301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f t="shared" si="300"/>
        <v>1239.56</v>
      </c>
      <c r="N9649">
        <f t="shared" si="301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f t="shared" si="300"/>
        <v>268.57799999999997</v>
      </c>
      <c r="N9650">
        <f t="shared" si="301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f t="shared" si="300"/>
        <v>6.0630000000000006</v>
      </c>
      <c r="N9651">
        <f t="shared" si="301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f t="shared" si="300"/>
        <v>493.49190000000004</v>
      </c>
      <c r="N9652">
        <f t="shared" si="301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f t="shared" si="300"/>
        <v>813.38499999999999</v>
      </c>
      <c r="N9653">
        <f t="shared" si="301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f t="shared" si="300"/>
        <v>1795.2088000000001</v>
      </c>
      <c r="N9654">
        <f t="shared" si="301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f t="shared" si="300"/>
        <v>440.2647</v>
      </c>
      <c r="N9655">
        <f t="shared" si="301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f t="shared" si="300"/>
        <v>719.93680000000006</v>
      </c>
      <c r="N9656">
        <f t="shared" si="301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f t="shared" si="300"/>
        <v>335.94239999999996</v>
      </c>
      <c r="N9657">
        <f t="shared" si="301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f t="shared" si="300"/>
        <v>1358.3154000000002</v>
      </c>
      <c r="N9658">
        <f t="shared" si="301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f t="shared" si="300"/>
        <v>35.1995</v>
      </c>
      <c r="N9659">
        <f t="shared" si="301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f t="shared" si="300"/>
        <v>339.52140000000003</v>
      </c>
      <c r="N9660">
        <f t="shared" si="301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f t="shared" si="300"/>
        <v>1209.2184</v>
      </c>
      <c r="N9661">
        <f t="shared" si="301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f t="shared" si="300"/>
        <v>763.1712</v>
      </c>
      <c r="N9662">
        <f t="shared" si="301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f t="shared" si="300"/>
        <v>453.94560000000001</v>
      </c>
      <c r="N9663">
        <f t="shared" si="301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f t="shared" si="300"/>
        <v>280.69470000000001</v>
      </c>
      <c r="N9664">
        <f t="shared" si="301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f t="shared" si="300"/>
        <v>671.71249999999998</v>
      </c>
      <c r="N9665">
        <f t="shared" si="301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f t="shared" si="300"/>
        <v>934.07759999999996</v>
      </c>
      <c r="N9666">
        <f t="shared" si="301"/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f t="shared" ref="M9667:M9730" si="302">D9667*E9667</f>
        <v>138.8151</v>
      </c>
      <c r="N9667">
        <f t="shared" ref="N9667:N9730" si="303">D9667-M9667</f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f t="shared" si="302"/>
        <v>79.395799999999994</v>
      </c>
      <c r="N9668">
        <f t="shared" si="303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f t="shared" si="302"/>
        <v>285.108</v>
      </c>
      <c r="N9669">
        <f t="shared" si="303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f t="shared" si="302"/>
        <v>535.94399999999996</v>
      </c>
      <c r="N9670">
        <f t="shared" si="303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f t="shared" si="302"/>
        <v>893.45880000000011</v>
      </c>
      <c r="N9671">
        <f t="shared" si="303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f t="shared" si="302"/>
        <v>308.0428</v>
      </c>
      <c r="N9672">
        <f t="shared" si="303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f t="shared" si="302"/>
        <v>1928.7099000000001</v>
      </c>
      <c r="N9673">
        <f t="shared" si="303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f t="shared" si="302"/>
        <v>1105.7154</v>
      </c>
      <c r="N9674">
        <f t="shared" si="303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f t="shared" si="302"/>
        <v>494.28469999999999</v>
      </c>
      <c r="N9675">
        <f t="shared" si="303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f t="shared" si="302"/>
        <v>405.96569999999997</v>
      </c>
      <c r="N9676">
        <f t="shared" si="303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f t="shared" si="302"/>
        <v>162.98500000000001</v>
      </c>
      <c r="N9677">
        <f t="shared" si="303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f t="shared" si="302"/>
        <v>418.03499999999997</v>
      </c>
      <c r="N9678">
        <f t="shared" si="303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f t="shared" si="302"/>
        <v>151.34520000000001</v>
      </c>
      <c r="N9679">
        <f t="shared" si="303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f t="shared" si="302"/>
        <v>1646.8416</v>
      </c>
      <c r="N9680">
        <f t="shared" si="303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f t="shared" si="302"/>
        <v>392.88919999999996</v>
      </c>
      <c r="N9681">
        <f t="shared" si="303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f t="shared" si="302"/>
        <v>1573.0482000000002</v>
      </c>
      <c r="N9682">
        <f t="shared" si="303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f t="shared" si="302"/>
        <v>1646.0010000000002</v>
      </c>
      <c r="N9683">
        <f t="shared" si="303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f t="shared" si="302"/>
        <v>499.83599999999996</v>
      </c>
      <c r="N9684">
        <f t="shared" si="303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f t="shared" si="302"/>
        <v>152.92000000000002</v>
      </c>
      <c r="N9685">
        <f t="shared" si="303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f t="shared" si="302"/>
        <v>323.80430000000001</v>
      </c>
      <c r="N9686">
        <f t="shared" si="303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f t="shared" si="302"/>
        <v>213.08540000000002</v>
      </c>
      <c r="N9687">
        <f t="shared" si="303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f t="shared" si="302"/>
        <v>131.22200000000001</v>
      </c>
      <c r="N9688">
        <f t="shared" si="303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f t="shared" si="302"/>
        <v>1152.819</v>
      </c>
      <c r="N9689">
        <f t="shared" si="303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f t="shared" si="302"/>
        <v>1800.415</v>
      </c>
      <c r="N9690">
        <f t="shared" si="303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f t="shared" si="302"/>
        <v>86.271599999999992</v>
      </c>
      <c r="N9691">
        <f t="shared" si="303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f t="shared" si="302"/>
        <v>25.387699999999999</v>
      </c>
      <c r="N9692">
        <f t="shared" si="303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f t="shared" si="302"/>
        <v>338.96610000000004</v>
      </c>
      <c r="N9693">
        <f t="shared" si="303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f t="shared" si="302"/>
        <v>1614.8879999999999</v>
      </c>
      <c r="N9694">
        <f t="shared" si="303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f t="shared" si="302"/>
        <v>12.8818</v>
      </c>
      <c r="N9695">
        <f t="shared" si="303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f t="shared" si="302"/>
        <v>1361.0154</v>
      </c>
      <c r="N9696">
        <f t="shared" si="303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f t="shared" si="302"/>
        <v>70.329700000000003</v>
      </c>
      <c r="N9697">
        <f t="shared" si="303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f t="shared" si="302"/>
        <v>1289.9039999999998</v>
      </c>
      <c r="N9698">
        <f t="shared" si="303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f t="shared" si="302"/>
        <v>1112.3839999999998</v>
      </c>
      <c r="N9699">
        <f t="shared" si="303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f t="shared" si="302"/>
        <v>870.46490000000006</v>
      </c>
      <c r="N9700">
        <f t="shared" si="303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f t="shared" si="302"/>
        <v>921.63080000000002</v>
      </c>
      <c r="N9701">
        <f t="shared" si="303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f t="shared" si="302"/>
        <v>1184.0407</v>
      </c>
      <c r="N9702">
        <f t="shared" si="303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f t="shared" si="302"/>
        <v>944.73700000000008</v>
      </c>
      <c r="N9703">
        <f t="shared" si="303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f t="shared" si="302"/>
        <v>711.29399999999998</v>
      </c>
      <c r="N9704">
        <f t="shared" si="303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f t="shared" si="302"/>
        <v>823.73819999999989</v>
      </c>
      <c r="N9705">
        <f t="shared" si="303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f t="shared" si="302"/>
        <v>78.892099999999999</v>
      </c>
      <c r="N9706">
        <f t="shared" si="303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f t="shared" si="302"/>
        <v>1382.7946999999999</v>
      </c>
      <c r="N9707">
        <f t="shared" si="303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f t="shared" si="302"/>
        <v>724.74739999999997</v>
      </c>
      <c r="N9708">
        <f t="shared" si="303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f t="shared" si="302"/>
        <v>1655.8915999999999</v>
      </c>
      <c r="N9709">
        <f t="shared" si="303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f t="shared" si="302"/>
        <v>106.3557</v>
      </c>
      <c r="N9710">
        <f t="shared" si="303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f t="shared" si="302"/>
        <v>96.50200000000001</v>
      </c>
      <c r="N9711">
        <f t="shared" si="303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f t="shared" si="302"/>
        <v>1569.4331999999999</v>
      </c>
      <c r="N9712">
        <f t="shared" si="303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f t="shared" si="302"/>
        <v>139.7139</v>
      </c>
      <c r="N9713">
        <f t="shared" si="303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f t="shared" si="302"/>
        <v>272.04719999999998</v>
      </c>
      <c r="N9714">
        <f t="shared" si="303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f t="shared" si="302"/>
        <v>150.29100000000003</v>
      </c>
      <c r="N9715">
        <f t="shared" si="303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f t="shared" si="302"/>
        <v>112.14840000000001</v>
      </c>
      <c r="N9716">
        <f t="shared" si="303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f t="shared" si="302"/>
        <v>249.07100000000003</v>
      </c>
      <c r="N9717">
        <f t="shared" si="303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f t="shared" si="302"/>
        <v>1002.0024</v>
      </c>
      <c r="N9718">
        <f t="shared" si="303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f t="shared" si="302"/>
        <v>16.572200000000002</v>
      </c>
      <c r="N9719">
        <f t="shared" si="303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f t="shared" si="302"/>
        <v>915.65320000000008</v>
      </c>
      <c r="N9720">
        <f t="shared" si="303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f t="shared" si="302"/>
        <v>44.803199999999997</v>
      </c>
      <c r="N9721">
        <f t="shared" si="303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f t="shared" si="302"/>
        <v>1466.415</v>
      </c>
      <c r="N9722">
        <f t="shared" si="303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f t="shared" si="302"/>
        <v>1241.3204000000001</v>
      </c>
      <c r="N9723">
        <f t="shared" si="303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f t="shared" si="302"/>
        <v>1468.3108</v>
      </c>
      <c r="N9724">
        <f t="shared" si="303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f t="shared" si="302"/>
        <v>53.0182</v>
      </c>
      <c r="N9725">
        <f t="shared" si="303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f t="shared" si="302"/>
        <v>154.72050000000002</v>
      </c>
      <c r="N9726">
        <f t="shared" si="303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f t="shared" si="302"/>
        <v>1506.4254000000001</v>
      </c>
      <c r="N9727">
        <f t="shared" si="303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f t="shared" si="302"/>
        <v>1498.1728000000001</v>
      </c>
      <c r="N9728">
        <f t="shared" si="303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f t="shared" si="302"/>
        <v>80.89800000000001</v>
      </c>
      <c r="N9729">
        <f t="shared" si="303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f t="shared" si="302"/>
        <v>92.181799999999996</v>
      </c>
      <c r="N9730">
        <f t="shared" si="303"/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f t="shared" ref="M9731:M9794" si="304">D9731*E9731</f>
        <v>1810.6569</v>
      </c>
      <c r="N9731">
        <f t="shared" ref="N9731:N9794" si="305">D9731-M9731</f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f t="shared" si="304"/>
        <v>787.36860000000001</v>
      </c>
      <c r="N9732">
        <f t="shared" si="305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f t="shared" si="304"/>
        <v>2251.9533000000001</v>
      </c>
      <c r="N9733">
        <f t="shared" si="305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f t="shared" si="304"/>
        <v>775.18000000000006</v>
      </c>
      <c r="N9734">
        <f t="shared" si="305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f t="shared" si="304"/>
        <v>231.84719999999999</v>
      </c>
      <c r="N9735">
        <f t="shared" si="305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f t="shared" si="304"/>
        <v>507.95849999999996</v>
      </c>
      <c r="N9736">
        <f t="shared" si="305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f t="shared" si="304"/>
        <v>850.84660000000008</v>
      </c>
      <c r="N9737">
        <f t="shared" si="305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f t="shared" si="304"/>
        <v>842.9344000000001</v>
      </c>
      <c r="N9738">
        <f t="shared" si="305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f t="shared" si="304"/>
        <v>1664.1653999999999</v>
      </c>
      <c r="N9739">
        <f t="shared" si="305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f t="shared" si="304"/>
        <v>1291.8204000000001</v>
      </c>
      <c r="N9740">
        <f t="shared" si="305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f t="shared" si="304"/>
        <v>262.041</v>
      </c>
      <c r="N9741">
        <f t="shared" si="305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f t="shared" si="304"/>
        <v>1738.5018</v>
      </c>
      <c r="N9742">
        <f t="shared" si="305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f t="shared" si="304"/>
        <v>1050.1015</v>
      </c>
      <c r="N9743">
        <f t="shared" si="305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f t="shared" si="304"/>
        <v>293.37200000000001</v>
      </c>
      <c r="N9744">
        <f t="shared" si="305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f t="shared" si="304"/>
        <v>1061.2726</v>
      </c>
      <c r="N9745">
        <f t="shared" si="305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f t="shared" si="304"/>
        <v>286.34300000000002</v>
      </c>
      <c r="N9746">
        <f t="shared" si="305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f t="shared" si="304"/>
        <v>655.70960000000014</v>
      </c>
      <c r="N9747">
        <f t="shared" si="305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f t="shared" si="304"/>
        <v>1262.7654</v>
      </c>
      <c r="N9748">
        <f t="shared" si="305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f t="shared" si="304"/>
        <v>1494.9666</v>
      </c>
      <c r="N9749">
        <f t="shared" si="305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f t="shared" si="304"/>
        <v>398.06580000000002</v>
      </c>
      <c r="N9750">
        <f t="shared" si="305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f t="shared" si="304"/>
        <v>988.86059999999998</v>
      </c>
      <c r="N9751">
        <f t="shared" si="305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f t="shared" si="304"/>
        <v>562.81200000000001</v>
      </c>
      <c r="N9752">
        <f t="shared" si="305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f t="shared" si="304"/>
        <v>82.748400000000004</v>
      </c>
      <c r="N9753">
        <f t="shared" si="305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f t="shared" si="304"/>
        <v>1843.05</v>
      </c>
      <c r="N9754">
        <f t="shared" si="305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f t="shared" si="304"/>
        <v>487.29250000000002</v>
      </c>
      <c r="N9755">
        <f t="shared" si="305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f t="shared" si="304"/>
        <v>82.112399999999994</v>
      </c>
      <c r="N9756">
        <f t="shared" si="305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f t="shared" si="304"/>
        <v>937.48400000000004</v>
      </c>
      <c r="N9757">
        <f t="shared" si="305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f t="shared" si="304"/>
        <v>26.7378</v>
      </c>
      <c r="N9758">
        <f t="shared" si="305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f t="shared" si="304"/>
        <v>1704.7824000000001</v>
      </c>
      <c r="N9759">
        <f t="shared" si="305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f t="shared" si="304"/>
        <v>493.28559999999999</v>
      </c>
      <c r="N9760">
        <f t="shared" si="305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f t="shared" si="304"/>
        <v>441.30359999999996</v>
      </c>
      <c r="N9761">
        <f t="shared" si="305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f t="shared" si="304"/>
        <v>1617.4888000000001</v>
      </c>
      <c r="N9762">
        <f t="shared" si="305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f t="shared" si="304"/>
        <v>107.0685</v>
      </c>
      <c r="N9763">
        <f t="shared" si="305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f t="shared" si="304"/>
        <v>1155.9867999999999</v>
      </c>
      <c r="N9764">
        <f t="shared" si="305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f t="shared" si="304"/>
        <v>1168.0271999999998</v>
      </c>
      <c r="N9765">
        <f t="shared" si="305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f t="shared" si="304"/>
        <v>418.89120000000003</v>
      </c>
      <c r="N9766">
        <f t="shared" si="305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f t="shared" si="304"/>
        <v>2067.5216999999998</v>
      </c>
      <c r="N9767">
        <f t="shared" si="305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f t="shared" si="304"/>
        <v>1312.8159000000001</v>
      </c>
      <c r="N9768">
        <f t="shared" si="305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f t="shared" si="304"/>
        <v>1799.0661</v>
      </c>
      <c r="N9769">
        <f t="shared" si="305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f t="shared" si="304"/>
        <v>963.12</v>
      </c>
      <c r="N9770">
        <f t="shared" si="305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f t="shared" si="304"/>
        <v>195.08580000000003</v>
      </c>
      <c r="N9771">
        <f t="shared" si="305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f t="shared" si="304"/>
        <v>1560.2197000000001</v>
      </c>
      <c r="N9772">
        <f t="shared" si="305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f t="shared" si="304"/>
        <v>1720.3169999999998</v>
      </c>
      <c r="N9773">
        <f t="shared" si="305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f t="shared" si="304"/>
        <v>2080.0472</v>
      </c>
      <c r="N9774">
        <f t="shared" si="305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f t="shared" si="304"/>
        <v>881.5680000000001</v>
      </c>
      <c r="N9775">
        <f t="shared" si="305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f t="shared" si="304"/>
        <v>1582.7009999999998</v>
      </c>
      <c r="N9776">
        <f t="shared" si="305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f t="shared" si="304"/>
        <v>69.968000000000004</v>
      </c>
      <c r="N9777">
        <f t="shared" si="305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f t="shared" si="304"/>
        <v>49.298099999999998</v>
      </c>
      <c r="N9778">
        <f t="shared" si="305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f t="shared" si="304"/>
        <v>14.6358</v>
      </c>
      <c r="N9779">
        <f t="shared" si="305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f t="shared" si="304"/>
        <v>205.99680000000001</v>
      </c>
      <c r="N9780">
        <f t="shared" si="305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f t="shared" si="304"/>
        <v>594.92550000000006</v>
      </c>
      <c r="N9781">
        <f t="shared" si="305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f t="shared" si="304"/>
        <v>88.583700000000007</v>
      </c>
      <c r="N9782">
        <f t="shared" si="305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f t="shared" si="304"/>
        <v>555.06979999999999</v>
      </c>
      <c r="N9783">
        <f t="shared" si="305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f t="shared" si="304"/>
        <v>1197.3</v>
      </c>
      <c r="N9784">
        <f t="shared" si="305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f t="shared" si="304"/>
        <v>16.2852</v>
      </c>
      <c r="N9785">
        <f t="shared" si="305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f t="shared" si="304"/>
        <v>432.46910000000003</v>
      </c>
      <c r="N9786">
        <f t="shared" si="305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f t="shared" si="304"/>
        <v>868.72079999999994</v>
      </c>
      <c r="N9787">
        <f t="shared" si="305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f t="shared" si="304"/>
        <v>1372.6944000000001</v>
      </c>
      <c r="N9788">
        <f t="shared" si="305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f t="shared" si="304"/>
        <v>163.87900000000002</v>
      </c>
      <c r="N9789">
        <f t="shared" si="305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f t="shared" si="304"/>
        <v>219.696</v>
      </c>
      <c r="N9790">
        <f t="shared" si="305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f t="shared" si="304"/>
        <v>308.30879999999996</v>
      </c>
      <c r="N9791">
        <f t="shared" si="305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f t="shared" si="304"/>
        <v>871.60140000000001</v>
      </c>
      <c r="N9792">
        <f t="shared" si="305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f t="shared" si="304"/>
        <v>26.372000000000003</v>
      </c>
      <c r="N9793">
        <f t="shared" si="305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f t="shared" si="304"/>
        <v>1317.7047</v>
      </c>
      <c r="N9794">
        <f t="shared" si="305"/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f t="shared" ref="M9795:M9858" si="306">D9795*E9795</f>
        <v>1197.3838999999998</v>
      </c>
      <c r="N9795">
        <f t="shared" ref="N9795:N9858" si="307">D9795-M9795</f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f t="shared" si="306"/>
        <v>838.01</v>
      </c>
      <c r="N9796">
        <f t="shared" si="307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f t="shared" si="306"/>
        <v>952.10720000000003</v>
      </c>
      <c r="N9797">
        <f t="shared" si="307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f t="shared" si="306"/>
        <v>90.955200000000005</v>
      </c>
      <c r="N9798">
        <f t="shared" si="307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f t="shared" si="306"/>
        <v>1053.145</v>
      </c>
      <c r="N9799">
        <f t="shared" si="307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f t="shared" si="306"/>
        <v>936.02400000000011</v>
      </c>
      <c r="N9800">
        <f t="shared" si="307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f t="shared" si="306"/>
        <v>538.16</v>
      </c>
      <c r="N9801">
        <f t="shared" si="307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f t="shared" si="306"/>
        <v>1068.925</v>
      </c>
      <c r="N9802">
        <f t="shared" si="307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f t="shared" si="306"/>
        <v>4.4587000000000003</v>
      </c>
      <c r="N9803">
        <f t="shared" si="307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f t="shared" si="306"/>
        <v>1240.5718000000002</v>
      </c>
      <c r="N9804">
        <f t="shared" si="307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f t="shared" si="306"/>
        <v>1231.1973</v>
      </c>
      <c r="N9805">
        <f t="shared" si="307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f t="shared" si="306"/>
        <v>311.36939999999998</v>
      </c>
      <c r="N9806">
        <f t="shared" si="307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f t="shared" si="306"/>
        <v>189.91830000000002</v>
      </c>
      <c r="N9807">
        <f t="shared" si="307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f t="shared" si="306"/>
        <v>471.77779999999996</v>
      </c>
      <c r="N9808">
        <f t="shared" si="307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f t="shared" si="306"/>
        <v>1051.6732</v>
      </c>
      <c r="N9809">
        <f t="shared" si="307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f t="shared" si="306"/>
        <v>227.67899999999997</v>
      </c>
      <c r="N9810">
        <f t="shared" si="307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f t="shared" si="306"/>
        <v>86.531200000000013</v>
      </c>
      <c r="N9811">
        <f t="shared" si="307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f t="shared" si="306"/>
        <v>407.07989999999995</v>
      </c>
      <c r="N9812">
        <f t="shared" si="307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f t="shared" si="306"/>
        <v>44.489900000000006</v>
      </c>
      <c r="N9813">
        <f t="shared" si="307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f t="shared" si="306"/>
        <v>225.995</v>
      </c>
      <c r="N9814">
        <f t="shared" si="307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f t="shared" si="306"/>
        <v>614.19360000000006</v>
      </c>
      <c r="N9815">
        <f t="shared" si="307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f t="shared" si="306"/>
        <v>1648.0022000000001</v>
      </c>
      <c r="N9816">
        <f t="shared" si="307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f t="shared" si="306"/>
        <v>52.398299999999992</v>
      </c>
      <c r="N9817">
        <f t="shared" si="307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f t="shared" si="306"/>
        <v>371.35339999999997</v>
      </c>
      <c r="N9818">
        <f t="shared" si="307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f t="shared" si="306"/>
        <v>482.47680000000003</v>
      </c>
      <c r="N9819">
        <f t="shared" si="307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f t="shared" si="306"/>
        <v>1204.5143</v>
      </c>
      <c r="N9820">
        <f t="shared" si="307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f t="shared" si="306"/>
        <v>1372.6048000000001</v>
      </c>
      <c r="N9821">
        <f t="shared" si="307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f t="shared" si="306"/>
        <v>62.700800000000001</v>
      </c>
      <c r="N9822">
        <f t="shared" si="307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f t="shared" si="306"/>
        <v>500.66240000000005</v>
      </c>
      <c r="N9823">
        <f t="shared" si="307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f t="shared" si="306"/>
        <v>321.70949999999999</v>
      </c>
      <c r="N9824">
        <f t="shared" si="307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f t="shared" si="306"/>
        <v>1420.3208000000002</v>
      </c>
      <c r="N9825">
        <f t="shared" si="307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f t="shared" si="306"/>
        <v>818.36429999999996</v>
      </c>
      <c r="N9826">
        <f t="shared" si="307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f t="shared" si="306"/>
        <v>1142.605</v>
      </c>
      <c r="N9827">
        <f t="shared" si="307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f t="shared" si="306"/>
        <v>36.064999999999998</v>
      </c>
      <c r="N9828">
        <f t="shared" si="307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f t="shared" si="306"/>
        <v>786.11729999999989</v>
      </c>
      <c r="N9829">
        <f t="shared" si="307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f t="shared" si="306"/>
        <v>577.95360000000005</v>
      </c>
      <c r="N9830">
        <f t="shared" si="307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f t="shared" si="306"/>
        <v>33.4422</v>
      </c>
      <c r="N9831">
        <f t="shared" si="307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f t="shared" si="306"/>
        <v>314.17540000000002</v>
      </c>
      <c r="N9832">
        <f t="shared" si="307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f t="shared" si="306"/>
        <v>174.79600000000002</v>
      </c>
      <c r="N9833">
        <f t="shared" si="307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f t="shared" si="306"/>
        <v>1130.8668</v>
      </c>
      <c r="N9834">
        <f t="shared" si="307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f t="shared" si="306"/>
        <v>293.67950000000002</v>
      </c>
      <c r="N9835">
        <f t="shared" si="307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f t="shared" si="306"/>
        <v>344.2527</v>
      </c>
      <c r="N9836">
        <f t="shared" si="307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f t="shared" si="306"/>
        <v>791.70519999999999</v>
      </c>
      <c r="N9837">
        <f t="shared" si="307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f t="shared" si="306"/>
        <v>128.47300000000001</v>
      </c>
      <c r="N9838">
        <f t="shared" si="307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f t="shared" si="306"/>
        <v>45.722699999999996</v>
      </c>
      <c r="N9839">
        <f t="shared" si="307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f t="shared" si="306"/>
        <v>1816.7413999999999</v>
      </c>
      <c r="N9840">
        <f t="shared" si="307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f t="shared" si="306"/>
        <v>171.88730000000001</v>
      </c>
      <c r="N9841">
        <f t="shared" si="307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f t="shared" si="306"/>
        <v>97.588799999999992</v>
      </c>
      <c r="N9842">
        <f t="shared" si="307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f t="shared" si="306"/>
        <v>836.67600000000004</v>
      </c>
      <c r="N9843">
        <f t="shared" si="307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f t="shared" si="306"/>
        <v>392.22269999999997</v>
      </c>
      <c r="N9844">
        <f t="shared" si="307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f t="shared" si="306"/>
        <v>0</v>
      </c>
      <c r="N9845">
        <f t="shared" si="307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f t="shared" si="306"/>
        <v>1758.5136</v>
      </c>
      <c r="N9846">
        <f t="shared" si="307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f t="shared" si="306"/>
        <v>1148.1652000000001</v>
      </c>
      <c r="N9847">
        <f t="shared" si="307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f t="shared" si="306"/>
        <v>1707.2562</v>
      </c>
      <c r="N9848">
        <f t="shared" si="307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f t="shared" si="306"/>
        <v>595.64839999999992</v>
      </c>
      <c r="N9849">
        <f t="shared" si="307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f t="shared" si="306"/>
        <v>867.25080000000003</v>
      </c>
      <c r="N9850">
        <f t="shared" si="307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f t="shared" si="306"/>
        <v>103.5501</v>
      </c>
      <c r="N9851">
        <f t="shared" si="307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f t="shared" si="306"/>
        <v>1796.0111000000002</v>
      </c>
      <c r="N9852">
        <f t="shared" si="307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f t="shared" si="306"/>
        <v>255.429</v>
      </c>
      <c r="N9853">
        <f t="shared" si="307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f t="shared" si="306"/>
        <v>434.63979999999998</v>
      </c>
      <c r="N9854">
        <f t="shared" si="307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f t="shared" si="306"/>
        <v>533.48879999999997</v>
      </c>
      <c r="N9855">
        <f t="shared" si="307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f t="shared" si="306"/>
        <v>1018.2308999999999</v>
      </c>
      <c r="N9856">
        <f t="shared" si="307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f t="shared" si="306"/>
        <v>1889.9088000000002</v>
      </c>
      <c r="N9857">
        <f t="shared" si="307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f t="shared" si="306"/>
        <v>310.22859999999997</v>
      </c>
      <c r="N9858">
        <f t="shared" si="307"/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f t="shared" ref="M9859:M9922" si="308">D9859*E9859</f>
        <v>992.53200000000004</v>
      </c>
      <c r="N9859">
        <f t="shared" ref="N9859:N9922" si="309">D9859-M9859</f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f t="shared" si="308"/>
        <v>416.45800000000003</v>
      </c>
      <c r="N9860">
        <f t="shared" si="309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f t="shared" si="308"/>
        <v>495.04520000000002</v>
      </c>
      <c r="N9861">
        <f t="shared" si="309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f t="shared" si="308"/>
        <v>963.41759999999999</v>
      </c>
      <c r="N9862">
        <f t="shared" si="309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f t="shared" si="308"/>
        <v>839.34720000000004</v>
      </c>
      <c r="N9863">
        <f t="shared" si="309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f t="shared" si="308"/>
        <v>1016.2264000000001</v>
      </c>
      <c r="N9864">
        <f t="shared" si="309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f t="shared" si="308"/>
        <v>219.02759999999998</v>
      </c>
      <c r="N9865">
        <f t="shared" si="309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f t="shared" si="308"/>
        <v>14.2935</v>
      </c>
      <c r="N9866">
        <f t="shared" si="309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f t="shared" si="308"/>
        <v>455.51519999999994</v>
      </c>
      <c r="N9867">
        <f t="shared" si="309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f t="shared" si="308"/>
        <v>400.19310000000002</v>
      </c>
      <c r="N9868">
        <f t="shared" si="309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f t="shared" si="308"/>
        <v>1495.1295000000002</v>
      </c>
      <c r="N9869">
        <f t="shared" si="309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f t="shared" si="308"/>
        <v>208.5615</v>
      </c>
      <c r="N9870">
        <f t="shared" si="309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f t="shared" si="308"/>
        <v>446.63740000000001</v>
      </c>
      <c r="N9871">
        <f t="shared" si="309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f t="shared" si="308"/>
        <v>1643.5532000000001</v>
      </c>
      <c r="N9872">
        <f t="shared" si="309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f t="shared" si="308"/>
        <v>53.545000000000009</v>
      </c>
      <c r="N9873">
        <f t="shared" si="309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f t="shared" si="308"/>
        <v>1342.6336000000001</v>
      </c>
      <c r="N9874">
        <f t="shared" si="309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f t="shared" si="308"/>
        <v>114.27779999999998</v>
      </c>
      <c r="N9875">
        <f t="shared" si="309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f t="shared" si="308"/>
        <v>408.56159999999994</v>
      </c>
      <c r="N9876">
        <f t="shared" si="309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f t="shared" si="308"/>
        <v>428.98520000000002</v>
      </c>
      <c r="N9877">
        <f t="shared" si="309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f t="shared" si="308"/>
        <v>523.38340000000005</v>
      </c>
      <c r="N9878">
        <f t="shared" si="309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f t="shared" si="308"/>
        <v>1087.1835000000001</v>
      </c>
      <c r="N9879">
        <f t="shared" si="309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f t="shared" si="308"/>
        <v>1235.1836000000001</v>
      </c>
      <c r="N9880">
        <f t="shared" si="309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f t="shared" si="308"/>
        <v>1354.4784</v>
      </c>
      <c r="N9881">
        <f t="shared" si="309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f t="shared" si="308"/>
        <v>623.15539999999999</v>
      </c>
      <c r="N9882">
        <f t="shared" si="309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f t="shared" si="308"/>
        <v>499.14400000000001</v>
      </c>
      <c r="N9883">
        <f t="shared" si="309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f t="shared" si="308"/>
        <v>624.8125</v>
      </c>
      <c r="N9884">
        <f t="shared" si="309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f t="shared" si="308"/>
        <v>235.00700000000003</v>
      </c>
      <c r="N9885">
        <f t="shared" si="309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f t="shared" si="308"/>
        <v>223.50359999999998</v>
      </c>
      <c r="N9886">
        <f t="shared" si="309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f t="shared" si="308"/>
        <v>1114.8353999999999</v>
      </c>
      <c r="N9887">
        <f t="shared" si="309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f t="shared" si="308"/>
        <v>241.12530000000001</v>
      </c>
      <c r="N9888">
        <f t="shared" si="309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f t="shared" si="308"/>
        <v>373.88499999999999</v>
      </c>
      <c r="N9889">
        <f t="shared" si="309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f t="shared" si="308"/>
        <v>536.41589999999997</v>
      </c>
      <c r="N9890">
        <f t="shared" si="309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f t="shared" si="308"/>
        <v>90.789299999999997</v>
      </c>
      <c r="N9891">
        <f t="shared" si="309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f t="shared" si="308"/>
        <v>63.611500000000007</v>
      </c>
      <c r="N9892">
        <f t="shared" si="309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f t="shared" si="308"/>
        <v>1426.0348000000001</v>
      </c>
      <c r="N9893">
        <f t="shared" si="309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f t="shared" si="308"/>
        <v>37.009300000000003</v>
      </c>
      <c r="N9894">
        <f t="shared" si="309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f t="shared" si="308"/>
        <v>856.81680000000006</v>
      </c>
      <c r="N9895">
        <f t="shared" si="309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f t="shared" si="308"/>
        <v>621.52800000000002</v>
      </c>
      <c r="N9896">
        <f t="shared" si="309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f t="shared" si="308"/>
        <v>242.77500000000001</v>
      </c>
      <c r="N9897">
        <f t="shared" si="309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f t="shared" si="308"/>
        <v>384.83250000000004</v>
      </c>
      <c r="N9898">
        <f t="shared" si="309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f t="shared" si="308"/>
        <v>86.903999999999996</v>
      </c>
      <c r="N9899">
        <f t="shared" si="309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f t="shared" si="308"/>
        <v>1279.3949</v>
      </c>
      <c r="N9900">
        <f t="shared" si="309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f t="shared" si="308"/>
        <v>826.87</v>
      </c>
      <c r="N9901">
        <f t="shared" si="309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f t="shared" si="308"/>
        <v>608.10360000000003</v>
      </c>
      <c r="N9902">
        <f t="shared" si="309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f t="shared" si="308"/>
        <v>60.248999999999995</v>
      </c>
      <c r="N9903">
        <f t="shared" si="309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f t="shared" si="308"/>
        <v>442.05779999999999</v>
      </c>
      <c r="N9904">
        <f t="shared" si="309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f t="shared" si="308"/>
        <v>1807.5654</v>
      </c>
      <c r="N9905">
        <f t="shared" si="309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f t="shared" si="308"/>
        <v>47.559600000000003</v>
      </c>
      <c r="N9906">
        <f t="shared" si="309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f t="shared" si="308"/>
        <v>1497.4698000000001</v>
      </c>
      <c r="N9907">
        <f t="shared" si="309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f t="shared" si="308"/>
        <v>1648.8891999999998</v>
      </c>
      <c r="N9908">
        <f t="shared" si="309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f t="shared" si="308"/>
        <v>76.979399999999998</v>
      </c>
      <c r="N9909">
        <f t="shared" si="309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f t="shared" si="308"/>
        <v>454.10739999999998</v>
      </c>
      <c r="N9910">
        <f t="shared" si="309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f t="shared" si="308"/>
        <v>81.964799999999997</v>
      </c>
      <c r="N9911">
        <f t="shared" si="309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f t="shared" si="308"/>
        <v>235.19759999999999</v>
      </c>
      <c r="N9912">
        <f t="shared" si="309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f t="shared" si="308"/>
        <v>9.5281000000000002</v>
      </c>
      <c r="N9913">
        <f t="shared" si="309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f t="shared" si="308"/>
        <v>48.132100000000001</v>
      </c>
      <c r="N9914">
        <f t="shared" si="309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f t="shared" si="308"/>
        <v>499.42980000000006</v>
      </c>
      <c r="N9915">
        <f t="shared" si="309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f t="shared" si="308"/>
        <v>1133.9645</v>
      </c>
      <c r="N9916">
        <f t="shared" si="309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f t="shared" si="308"/>
        <v>1891.3341</v>
      </c>
      <c r="N9917">
        <f t="shared" si="309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f t="shared" si="308"/>
        <v>434.86170000000004</v>
      </c>
      <c r="N9918">
        <f t="shared" si="309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f t="shared" si="308"/>
        <v>62.089500000000001</v>
      </c>
      <c r="N9919">
        <f t="shared" si="309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f t="shared" si="308"/>
        <v>199.90119999999999</v>
      </c>
      <c r="N9920">
        <f t="shared" si="309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f t="shared" si="308"/>
        <v>371.60500000000002</v>
      </c>
      <c r="N9921">
        <f t="shared" si="309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f t="shared" si="308"/>
        <v>467.79240000000004</v>
      </c>
      <c r="N9922">
        <f t="shared" si="309"/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f t="shared" ref="M9923:M9986" si="310">D9923*E9923</f>
        <v>1162.2996000000001</v>
      </c>
      <c r="N9923">
        <f t="shared" ref="N9923:N9986" si="311">D9923-M9923</f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f t="shared" si="310"/>
        <v>257.40700000000004</v>
      </c>
      <c r="N9924">
        <f t="shared" si="311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f t="shared" si="310"/>
        <v>147.09040000000002</v>
      </c>
      <c r="N9925">
        <f t="shared" si="311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f t="shared" si="310"/>
        <v>631.43099999999993</v>
      </c>
      <c r="N9926">
        <f t="shared" si="311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f t="shared" si="310"/>
        <v>230.21620000000001</v>
      </c>
      <c r="N9927">
        <f t="shared" si="311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f t="shared" si="310"/>
        <v>1040.2639999999999</v>
      </c>
      <c r="N9928">
        <f t="shared" si="311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f t="shared" si="310"/>
        <v>994.74180000000001</v>
      </c>
      <c r="N9929">
        <f t="shared" si="311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f t="shared" si="310"/>
        <v>1902.8130000000001</v>
      </c>
      <c r="N9930">
        <f t="shared" si="311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f t="shared" si="310"/>
        <v>1996.1202000000001</v>
      </c>
      <c r="N9931">
        <f t="shared" si="311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f t="shared" si="310"/>
        <v>737</v>
      </c>
      <c r="N9932">
        <f t="shared" si="311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f t="shared" si="310"/>
        <v>15.963200000000001</v>
      </c>
      <c r="N9933">
        <f t="shared" si="311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f t="shared" si="310"/>
        <v>417.49079999999998</v>
      </c>
      <c r="N9934">
        <f t="shared" si="311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f t="shared" si="310"/>
        <v>412.83320000000003</v>
      </c>
      <c r="N9935">
        <f t="shared" si="311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f t="shared" si="310"/>
        <v>1209.0174999999999</v>
      </c>
      <c r="N9936">
        <f t="shared" si="311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f t="shared" si="310"/>
        <v>495.54839999999996</v>
      </c>
      <c r="N9937">
        <f t="shared" si="311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f t="shared" si="310"/>
        <v>154.8981</v>
      </c>
      <c r="N9938">
        <f t="shared" si="311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f t="shared" si="310"/>
        <v>433.76080000000002</v>
      </c>
      <c r="N9939">
        <f t="shared" si="311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f t="shared" si="310"/>
        <v>273.31329999999997</v>
      </c>
      <c r="N9940">
        <f t="shared" si="311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f t="shared" si="310"/>
        <v>200.2037</v>
      </c>
      <c r="N9941">
        <f t="shared" si="311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f t="shared" si="310"/>
        <v>1282.7411999999999</v>
      </c>
      <c r="N9942">
        <f t="shared" si="311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f t="shared" si="310"/>
        <v>583.13080000000014</v>
      </c>
      <c r="N9943">
        <f t="shared" si="311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f t="shared" si="310"/>
        <v>46.585699999999996</v>
      </c>
      <c r="N9944">
        <f t="shared" si="311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f t="shared" si="310"/>
        <v>656.88149999999996</v>
      </c>
      <c r="N9945">
        <f t="shared" si="311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f t="shared" si="310"/>
        <v>1185.0524</v>
      </c>
      <c r="N9946">
        <f t="shared" si="311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f t="shared" si="310"/>
        <v>1064.5865000000001</v>
      </c>
      <c r="N9947">
        <f t="shared" si="311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f t="shared" si="310"/>
        <v>128.43869999999998</v>
      </c>
      <c r="N9948">
        <f t="shared" si="311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f t="shared" si="310"/>
        <v>627.39019999999994</v>
      </c>
      <c r="N9949">
        <f t="shared" si="311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f t="shared" si="310"/>
        <v>991.44780000000003</v>
      </c>
      <c r="N9950">
        <f t="shared" si="311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f t="shared" si="310"/>
        <v>1818.6651999999999</v>
      </c>
      <c r="N9951">
        <f t="shared" si="311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f t="shared" si="310"/>
        <v>846.22460000000001</v>
      </c>
      <c r="N9952">
        <f t="shared" si="311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f t="shared" si="310"/>
        <v>372.72399999999999</v>
      </c>
      <c r="N9953">
        <f t="shared" si="311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f t="shared" si="310"/>
        <v>104.35120000000001</v>
      </c>
      <c r="N9954">
        <f t="shared" si="311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f t="shared" si="310"/>
        <v>498.08800000000002</v>
      </c>
      <c r="N9955">
        <f t="shared" si="311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f t="shared" si="310"/>
        <v>410.85660000000001</v>
      </c>
      <c r="N9956">
        <f t="shared" si="311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f t="shared" si="310"/>
        <v>93.334799999999987</v>
      </c>
      <c r="N9957">
        <f t="shared" si="311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f t="shared" si="310"/>
        <v>332.54160000000002</v>
      </c>
      <c r="N9958">
        <f t="shared" si="311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f t="shared" si="310"/>
        <v>997.01799999999992</v>
      </c>
      <c r="N9959">
        <f t="shared" si="311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f t="shared" si="310"/>
        <v>1283.9337000000003</v>
      </c>
      <c r="N9960">
        <f t="shared" si="311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f t="shared" si="310"/>
        <v>1065.8620000000001</v>
      </c>
      <c r="N9961">
        <f t="shared" si="311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f t="shared" si="310"/>
        <v>238.23380000000003</v>
      </c>
      <c r="N9962">
        <f t="shared" si="311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f t="shared" si="310"/>
        <v>36.505000000000003</v>
      </c>
      <c r="N9963">
        <f t="shared" si="311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f t="shared" si="310"/>
        <v>368.77289999999999</v>
      </c>
      <c r="N9964">
        <f t="shared" si="311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f t="shared" si="310"/>
        <v>1154.5319999999999</v>
      </c>
      <c r="N9965">
        <f t="shared" si="311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f t="shared" si="310"/>
        <v>531.88800000000003</v>
      </c>
      <c r="N9966">
        <f t="shared" si="311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f t="shared" si="310"/>
        <v>438.80700000000002</v>
      </c>
      <c r="N9967">
        <f t="shared" si="311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f t="shared" si="310"/>
        <v>47.254100000000001</v>
      </c>
      <c r="N9968">
        <f t="shared" si="311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f t="shared" si="310"/>
        <v>186.62619999999998</v>
      </c>
      <c r="N9969">
        <f t="shared" si="311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f t="shared" si="310"/>
        <v>669.77459999999996</v>
      </c>
      <c r="N9970">
        <f t="shared" si="311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f t="shared" si="310"/>
        <v>437.61770000000001</v>
      </c>
      <c r="N9971">
        <f t="shared" si="311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f t="shared" si="310"/>
        <v>245.20860000000002</v>
      </c>
      <c r="N9972">
        <f t="shared" si="311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f t="shared" si="310"/>
        <v>970.70399999999995</v>
      </c>
      <c r="N9973">
        <f t="shared" si="311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f t="shared" si="310"/>
        <v>208.88159999999999</v>
      </c>
      <c r="N9974">
        <f t="shared" si="311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f t="shared" si="310"/>
        <v>143.80199999999999</v>
      </c>
      <c r="N9975">
        <f t="shared" si="311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f t="shared" si="310"/>
        <v>54.956200000000003</v>
      </c>
      <c r="N9976">
        <f t="shared" si="311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f t="shared" si="310"/>
        <v>1871.8686</v>
      </c>
      <c r="N9977">
        <f t="shared" si="311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f t="shared" si="310"/>
        <v>1152.8200999999999</v>
      </c>
      <c r="N9978">
        <f t="shared" si="311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f t="shared" si="310"/>
        <v>1081.23</v>
      </c>
      <c r="N9979">
        <f t="shared" si="311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f t="shared" si="310"/>
        <v>311.20740000000001</v>
      </c>
      <c r="N9980">
        <f t="shared" si="311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f t="shared" si="310"/>
        <v>219.85769999999999</v>
      </c>
      <c r="N9981">
        <f t="shared" si="311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f t="shared" si="310"/>
        <v>337.06799999999998</v>
      </c>
      <c r="N9982">
        <f t="shared" si="311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f t="shared" si="310"/>
        <v>494.75290000000001</v>
      </c>
      <c r="N9983">
        <f t="shared" si="311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f t="shared" si="310"/>
        <v>801.68010000000004</v>
      </c>
      <c r="N9984">
        <f t="shared" si="311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f t="shared" si="310"/>
        <v>752.31360000000006</v>
      </c>
      <c r="N9985">
        <f t="shared" si="311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f t="shared" si="310"/>
        <v>544.33120000000008</v>
      </c>
      <c r="N9986">
        <f t="shared" si="311"/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f t="shared" ref="M9987:M10050" si="312">D9987*E9987</f>
        <v>364.59179999999998</v>
      </c>
      <c r="N9987">
        <f t="shared" ref="N9987:N10050" si="313">D9987-M9987</f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f t="shared" si="312"/>
        <v>52.404800000000002</v>
      </c>
      <c r="N9988">
        <f t="shared" si="313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f t="shared" si="312"/>
        <v>207.16199999999998</v>
      </c>
      <c r="N9989">
        <f t="shared" si="313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f t="shared" si="312"/>
        <v>727.73379999999997</v>
      </c>
      <c r="N9990">
        <f t="shared" si="313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f t="shared" si="312"/>
        <v>0</v>
      </c>
      <c r="N9991">
        <f t="shared" si="313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f t="shared" si="312"/>
        <v>524.31640000000004</v>
      </c>
      <c r="N9992">
        <f t="shared" si="313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f t="shared" si="312"/>
        <v>974.25439999999992</v>
      </c>
      <c r="N9993">
        <f t="shared" si="313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f t="shared" si="312"/>
        <v>524.25520000000006</v>
      </c>
      <c r="N9994">
        <f t="shared" si="313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f t="shared" si="312"/>
        <v>1519.4864</v>
      </c>
      <c r="N9995">
        <f t="shared" si="313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f t="shared" si="312"/>
        <v>136.41240000000002</v>
      </c>
      <c r="N9996">
        <f t="shared" si="313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f t="shared" si="312"/>
        <v>507.38099999999997</v>
      </c>
      <c r="N9997">
        <f t="shared" si="313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f t="shared" si="312"/>
        <v>91.634099999999989</v>
      </c>
      <c r="N9998">
        <f t="shared" si="313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f t="shared" si="312"/>
        <v>486.46399999999994</v>
      </c>
      <c r="N9999">
        <f t="shared" si="313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f t="shared" si="312"/>
        <v>1086.816</v>
      </c>
      <c r="N10000">
        <f t="shared" si="313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f t="shared" si="312"/>
        <v>238.75890000000001</v>
      </c>
      <c r="N10001">
        <f t="shared" si="313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f t="shared" si="312"/>
        <v>40.238199999999999</v>
      </c>
      <c r="N10002">
        <f t="shared" si="313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f t="shared" si="312"/>
        <v>43.311199999999999</v>
      </c>
      <c r="N10003">
        <f t="shared" si="313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f t="shared" si="312"/>
        <v>780.24600000000009</v>
      </c>
      <c r="N10004">
        <f t="shared" si="313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f t="shared" si="312"/>
        <v>425.59439999999995</v>
      </c>
      <c r="N10005">
        <f t="shared" si="313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f t="shared" si="312"/>
        <v>378.50800000000004</v>
      </c>
      <c r="N10006">
        <f t="shared" si="313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f t="shared" si="312"/>
        <v>2042.8094000000003</v>
      </c>
      <c r="N10007">
        <f t="shared" si="313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f t="shared" si="312"/>
        <v>198.40260000000001</v>
      </c>
      <c r="N10008">
        <f t="shared" si="313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f t="shared" si="312"/>
        <v>287.166</v>
      </c>
      <c r="N10009">
        <f t="shared" si="313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f t="shared" si="312"/>
        <v>1768.8879999999999</v>
      </c>
      <c r="N10010">
        <f t="shared" si="313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f t="shared" si="312"/>
        <v>115.8288</v>
      </c>
      <c r="N10011">
        <f t="shared" si="313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f t="shared" si="312"/>
        <v>127.456</v>
      </c>
      <c r="N10012">
        <f t="shared" si="313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f t="shared" si="312"/>
        <v>1689.9953999999998</v>
      </c>
      <c r="N10013">
        <f t="shared" si="313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f t="shared" si="312"/>
        <v>594.16000000000008</v>
      </c>
      <c r="N10014">
        <f t="shared" si="313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f t="shared" si="312"/>
        <v>830.46</v>
      </c>
      <c r="N10015">
        <f t="shared" si="313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f t="shared" si="312"/>
        <v>1067.6204</v>
      </c>
      <c r="N10016">
        <f t="shared" si="313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f t="shared" si="312"/>
        <v>1506.7139999999999</v>
      </c>
      <c r="N10017">
        <f t="shared" si="313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f t="shared" si="312"/>
        <v>651.93179999999995</v>
      </c>
      <c r="N10018">
        <f t="shared" si="313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f t="shared" si="312"/>
        <v>1116.6714999999999</v>
      </c>
      <c r="N10019">
        <f t="shared" si="313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f t="shared" si="312"/>
        <v>1265.7974000000002</v>
      </c>
      <c r="N10020">
        <f t="shared" si="313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f t="shared" si="312"/>
        <v>614.00559999999996</v>
      </c>
      <c r="N10021">
        <f t="shared" si="313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f t="shared" si="312"/>
        <v>0</v>
      </c>
      <c r="N10022">
        <f t="shared" si="313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f t="shared" si="312"/>
        <v>540.02549999999997</v>
      </c>
      <c r="N10023">
        <f t="shared" si="313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f t="shared" si="312"/>
        <v>12.836500000000001</v>
      </c>
      <c r="N10024">
        <f t="shared" si="313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f t="shared" si="312"/>
        <v>190.1814</v>
      </c>
      <c r="N10025">
        <f t="shared" si="313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f t="shared" si="312"/>
        <v>476.74250000000001</v>
      </c>
      <c r="N10026">
        <f t="shared" si="313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f t="shared" si="312"/>
        <v>843.10599999999999</v>
      </c>
      <c r="N10027">
        <f t="shared" si="313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f t="shared" si="312"/>
        <v>768.03839999999991</v>
      </c>
      <c r="N10028">
        <f t="shared" si="313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f t="shared" si="312"/>
        <v>15.6272</v>
      </c>
      <c r="N10029">
        <f t="shared" si="313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f t="shared" si="312"/>
        <v>109.88</v>
      </c>
      <c r="N10030">
        <f t="shared" si="313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f t="shared" si="312"/>
        <v>124.61120000000001</v>
      </c>
      <c r="N10031">
        <f t="shared" si="313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f t="shared" si="312"/>
        <v>204.33240000000001</v>
      </c>
      <c r="N10032">
        <f t="shared" si="313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f t="shared" si="312"/>
        <v>200.94550000000001</v>
      </c>
      <c r="N10033">
        <f t="shared" si="313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f t="shared" si="312"/>
        <v>323.56400000000002</v>
      </c>
      <c r="N10034">
        <f t="shared" si="313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f t="shared" si="312"/>
        <v>456.56240000000003</v>
      </c>
      <c r="N10035">
        <f t="shared" si="313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f t="shared" si="312"/>
        <v>190.11900000000003</v>
      </c>
      <c r="N10036">
        <f t="shared" si="313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f t="shared" si="312"/>
        <v>551.44440000000009</v>
      </c>
      <c r="N10037">
        <f t="shared" si="313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f t="shared" si="312"/>
        <v>158.35740000000001</v>
      </c>
      <c r="N10038">
        <f t="shared" si="313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f t="shared" si="312"/>
        <v>0</v>
      </c>
      <c r="N10039">
        <f t="shared" si="313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f t="shared" si="312"/>
        <v>14.746600000000001</v>
      </c>
      <c r="N10040">
        <f t="shared" si="313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f t="shared" si="312"/>
        <v>667.2645</v>
      </c>
      <c r="N10041">
        <f t="shared" si="313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f t="shared" si="312"/>
        <v>1724.9012</v>
      </c>
      <c r="N10042">
        <f t="shared" si="313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f t="shared" si="312"/>
        <v>2327.25</v>
      </c>
      <c r="N10043">
        <f t="shared" si="313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f t="shared" si="312"/>
        <v>21.428000000000001</v>
      </c>
      <c r="N10044">
        <f t="shared" si="313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f t="shared" si="312"/>
        <v>15.894400000000001</v>
      </c>
      <c r="N10045">
        <f t="shared" si="313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f t="shared" si="312"/>
        <v>362.67770000000002</v>
      </c>
      <c r="N10046">
        <f t="shared" si="313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f t="shared" si="312"/>
        <v>378.51560000000001</v>
      </c>
      <c r="N10047">
        <f t="shared" si="313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f t="shared" si="312"/>
        <v>669.90870000000007</v>
      </c>
      <c r="N10048">
        <f t="shared" si="313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f t="shared" si="312"/>
        <v>97.240499999999997</v>
      </c>
      <c r="N10049">
        <f t="shared" si="313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f t="shared" si="312"/>
        <v>1539.1815999999999</v>
      </c>
      <c r="N10050">
        <f t="shared" si="313"/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f t="shared" ref="M10051:M10114" si="314">D10051*E10051</f>
        <v>1239.8596</v>
      </c>
      <c r="N10051">
        <f t="shared" ref="N10051:N10114" si="315">D10051-M10051</f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f t="shared" si="314"/>
        <v>879.58979999999985</v>
      </c>
      <c r="N10052">
        <f t="shared" si="315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f t="shared" si="314"/>
        <v>667.13759999999991</v>
      </c>
      <c r="N10053">
        <f t="shared" si="315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f t="shared" si="314"/>
        <v>74.152999999999992</v>
      </c>
      <c r="N10054">
        <f t="shared" si="315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f t="shared" si="314"/>
        <v>1185.8688</v>
      </c>
      <c r="N10055">
        <f t="shared" si="315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f t="shared" si="314"/>
        <v>606.89519999999993</v>
      </c>
      <c r="N10056">
        <f t="shared" si="315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f t="shared" si="314"/>
        <v>704.35349999999994</v>
      </c>
      <c r="N10057">
        <f t="shared" si="315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f t="shared" si="314"/>
        <v>1401.3487999999998</v>
      </c>
      <c r="N10058">
        <f t="shared" si="315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f t="shared" si="314"/>
        <v>1383.6004000000003</v>
      </c>
      <c r="N10059">
        <f t="shared" si="315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f t="shared" si="314"/>
        <v>907.93079999999986</v>
      </c>
      <c r="N10060">
        <f t="shared" si="315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f t="shared" si="314"/>
        <v>1028.5148999999999</v>
      </c>
      <c r="N10061">
        <f t="shared" si="315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f t="shared" si="314"/>
        <v>504.42140000000006</v>
      </c>
      <c r="N10062">
        <f t="shared" si="315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f t="shared" si="314"/>
        <v>1158.4608000000001</v>
      </c>
      <c r="N10063">
        <f t="shared" si="315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f t="shared" si="314"/>
        <v>1378.4018999999998</v>
      </c>
      <c r="N10064">
        <f t="shared" si="315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f t="shared" si="314"/>
        <v>1517.7239999999997</v>
      </c>
      <c r="N10065">
        <f t="shared" si="315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f t="shared" si="314"/>
        <v>896.19769999999994</v>
      </c>
      <c r="N10066">
        <f t="shared" si="315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f t="shared" si="314"/>
        <v>781.82010000000002</v>
      </c>
      <c r="N10067">
        <f t="shared" si="315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f t="shared" si="314"/>
        <v>175.97200000000001</v>
      </c>
      <c r="N10068">
        <f t="shared" si="315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f t="shared" si="314"/>
        <v>51.735599999999998</v>
      </c>
      <c r="N10069">
        <f t="shared" si="315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f t="shared" si="314"/>
        <v>113.0585</v>
      </c>
      <c r="N10070">
        <f t="shared" si="315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f t="shared" si="314"/>
        <v>1046.6114</v>
      </c>
      <c r="N10071">
        <f t="shared" si="315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f t="shared" si="314"/>
        <v>564.11869999999999</v>
      </c>
      <c r="N10072">
        <f t="shared" si="315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f t="shared" si="314"/>
        <v>906.2847999999999</v>
      </c>
      <c r="N10073">
        <f t="shared" si="315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f t="shared" si="314"/>
        <v>221.94719999999998</v>
      </c>
      <c r="N10074">
        <f t="shared" si="315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f t="shared" si="314"/>
        <v>876.2346</v>
      </c>
      <c r="N10075">
        <f t="shared" si="315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f t="shared" si="314"/>
        <v>702.61320000000012</v>
      </c>
      <c r="N10076">
        <f t="shared" si="315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f t="shared" si="314"/>
        <v>701.072</v>
      </c>
      <c r="N10077">
        <f t="shared" si="315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f t="shared" si="314"/>
        <v>76.910600000000002</v>
      </c>
      <c r="N10078">
        <f t="shared" si="315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f t="shared" si="314"/>
        <v>91.481999999999999</v>
      </c>
      <c r="N10079">
        <f t="shared" si="315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f t="shared" si="314"/>
        <v>163.83950000000002</v>
      </c>
      <c r="N10080">
        <f t="shared" si="315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f t="shared" si="314"/>
        <v>1126.3396999999998</v>
      </c>
      <c r="N10081">
        <f t="shared" si="315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f t="shared" si="314"/>
        <v>846.38729999999998</v>
      </c>
      <c r="N10082">
        <f t="shared" si="315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f t="shared" si="314"/>
        <v>341.25120000000004</v>
      </c>
      <c r="N10083">
        <f t="shared" si="315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f t="shared" si="314"/>
        <v>515.18430000000001</v>
      </c>
      <c r="N10084">
        <f t="shared" si="315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f t="shared" si="314"/>
        <v>358.39749999999998</v>
      </c>
      <c r="N10085">
        <f t="shared" si="315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f t="shared" si="314"/>
        <v>86.144800000000004</v>
      </c>
      <c r="N10086">
        <f t="shared" si="315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f t="shared" si="314"/>
        <v>1132.6728000000001</v>
      </c>
      <c r="N10087">
        <f t="shared" si="315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f t="shared" si="314"/>
        <v>822.33840000000009</v>
      </c>
      <c r="N10088">
        <f t="shared" si="315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f t="shared" si="314"/>
        <v>296.87700000000007</v>
      </c>
      <c r="N10089">
        <f t="shared" si="315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f t="shared" si="314"/>
        <v>319.13350000000003</v>
      </c>
      <c r="N10090">
        <f t="shared" si="315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f t="shared" si="314"/>
        <v>615.32900000000006</v>
      </c>
      <c r="N10091">
        <f t="shared" si="315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f t="shared" si="314"/>
        <v>64.138800000000003</v>
      </c>
      <c r="N10092">
        <f t="shared" si="315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f t="shared" si="314"/>
        <v>1842.5852</v>
      </c>
      <c r="N10093">
        <f t="shared" si="315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f t="shared" si="314"/>
        <v>609.51750000000004</v>
      </c>
      <c r="N10094">
        <f t="shared" si="315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f t="shared" si="314"/>
        <v>1361.0191</v>
      </c>
      <c r="N10095">
        <f t="shared" si="315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f t="shared" si="314"/>
        <v>1117.1742999999999</v>
      </c>
      <c r="N10096">
        <f t="shared" si="315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f t="shared" si="314"/>
        <v>1382.7455</v>
      </c>
      <c r="N10097">
        <f t="shared" si="315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f t="shared" si="314"/>
        <v>847.68309999999997</v>
      </c>
      <c r="N10098">
        <f t="shared" si="315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f t="shared" si="314"/>
        <v>333.58640000000008</v>
      </c>
      <c r="N10099">
        <f t="shared" si="315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f t="shared" si="314"/>
        <v>1600.3222000000001</v>
      </c>
      <c r="N10100">
        <f t="shared" si="315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f t="shared" si="314"/>
        <v>813.274</v>
      </c>
      <c r="N10101">
        <f t="shared" si="315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f t="shared" si="314"/>
        <v>2094.9263000000001</v>
      </c>
      <c r="N10102">
        <f t="shared" si="315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f t="shared" si="314"/>
        <v>34.331000000000003</v>
      </c>
      <c r="N10103">
        <f t="shared" si="315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f t="shared" si="314"/>
        <v>1320.8014999999998</v>
      </c>
      <c r="N10104">
        <f t="shared" si="315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f t="shared" si="314"/>
        <v>195.26300000000001</v>
      </c>
      <c r="N10105">
        <f t="shared" si="315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f t="shared" si="314"/>
        <v>751.27</v>
      </c>
      <c r="N10106">
        <f t="shared" si="315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f t="shared" si="314"/>
        <v>446.3424</v>
      </c>
      <c r="N10107">
        <f t="shared" si="315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f t="shared" si="314"/>
        <v>74.581599999999995</v>
      </c>
      <c r="N10108">
        <f t="shared" si="315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f t="shared" si="314"/>
        <v>290.72499999999997</v>
      </c>
      <c r="N10109">
        <f t="shared" si="315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f t="shared" si="314"/>
        <v>886.45440000000008</v>
      </c>
      <c r="N10110">
        <f t="shared" si="315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f t="shared" si="314"/>
        <v>211.756</v>
      </c>
      <c r="N10111">
        <f t="shared" si="315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f t="shared" si="314"/>
        <v>10.065299999999999</v>
      </c>
      <c r="N10112">
        <f t="shared" si="315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f t="shared" si="314"/>
        <v>166.77759999999998</v>
      </c>
      <c r="N10113">
        <f t="shared" si="315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f t="shared" si="314"/>
        <v>685.6816</v>
      </c>
      <c r="N10114">
        <f t="shared" si="315"/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f t="shared" ref="M10115:M10178" si="316">D10115*E10115</f>
        <v>435.46690000000001</v>
      </c>
      <c r="N10115">
        <f t="shared" ref="N10115:N10178" si="317">D10115-M10115</f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f t="shared" si="316"/>
        <v>467.85970000000003</v>
      </c>
      <c r="N10116">
        <f t="shared" si="317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f t="shared" si="316"/>
        <v>869.24130000000002</v>
      </c>
      <c r="N10117">
        <f t="shared" si="317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f t="shared" si="316"/>
        <v>187.74680000000001</v>
      </c>
      <c r="N10118">
        <f t="shared" si="317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f t="shared" si="316"/>
        <v>1462.16</v>
      </c>
      <c r="N10119">
        <f t="shared" si="317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f t="shared" si="316"/>
        <v>1034.2324999999998</v>
      </c>
      <c r="N10120">
        <f t="shared" si="317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f t="shared" si="316"/>
        <v>86.271200000000007</v>
      </c>
      <c r="N10121">
        <f t="shared" si="317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f t="shared" si="316"/>
        <v>634.24900000000002</v>
      </c>
      <c r="N10122">
        <f t="shared" si="317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f t="shared" si="316"/>
        <v>138.16</v>
      </c>
      <c r="N10123">
        <f t="shared" si="317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f t="shared" si="316"/>
        <v>377.42900000000003</v>
      </c>
      <c r="N10124">
        <f t="shared" si="317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f t="shared" si="316"/>
        <v>565.94579999999996</v>
      </c>
      <c r="N10125">
        <f t="shared" si="317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f t="shared" si="316"/>
        <v>751.36560000000009</v>
      </c>
      <c r="N10126">
        <f t="shared" si="317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f t="shared" si="316"/>
        <v>524.04560000000004</v>
      </c>
      <c r="N10127">
        <f t="shared" si="317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f t="shared" si="316"/>
        <v>1494.99</v>
      </c>
      <c r="N10128">
        <f t="shared" si="317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f t="shared" si="316"/>
        <v>1678.4739999999999</v>
      </c>
      <c r="N10129">
        <f t="shared" si="317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f t="shared" si="316"/>
        <v>29.568800000000003</v>
      </c>
      <c r="N10130">
        <f t="shared" si="317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f t="shared" si="316"/>
        <v>198.9632</v>
      </c>
      <c r="N10131">
        <f t="shared" si="317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f t="shared" si="316"/>
        <v>267.50099999999998</v>
      </c>
      <c r="N10132">
        <f t="shared" si="317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f t="shared" si="316"/>
        <v>203.92199999999997</v>
      </c>
      <c r="N10133">
        <f t="shared" si="317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f t="shared" si="316"/>
        <v>528.12479999999994</v>
      </c>
      <c r="N10134">
        <f t="shared" si="317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f t="shared" si="316"/>
        <v>513.84960000000001</v>
      </c>
      <c r="N10135">
        <f t="shared" si="317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f t="shared" si="316"/>
        <v>104.36280000000001</v>
      </c>
      <c r="N10136">
        <f t="shared" si="317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f t="shared" si="316"/>
        <v>213.22</v>
      </c>
      <c r="N10137">
        <f t="shared" si="317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f t="shared" si="316"/>
        <v>190.29839999999999</v>
      </c>
      <c r="N10138">
        <f t="shared" si="317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f t="shared" si="316"/>
        <v>928.452</v>
      </c>
      <c r="N10139">
        <f t="shared" si="317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f t="shared" si="316"/>
        <v>244.53870000000001</v>
      </c>
      <c r="N10140">
        <f t="shared" si="317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f t="shared" si="316"/>
        <v>653.64179999999999</v>
      </c>
      <c r="N10141">
        <f t="shared" si="317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f t="shared" si="316"/>
        <v>175.5855</v>
      </c>
      <c r="N10142">
        <f t="shared" si="317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f t="shared" si="316"/>
        <v>700.76760000000002</v>
      </c>
      <c r="N10143">
        <f t="shared" si="317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f t="shared" si="316"/>
        <v>559.03049999999996</v>
      </c>
      <c r="N10144">
        <f t="shared" si="317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f t="shared" si="316"/>
        <v>714.37379999999996</v>
      </c>
      <c r="N10145">
        <f t="shared" si="317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f t="shared" si="316"/>
        <v>199.90950000000001</v>
      </c>
      <c r="N10146">
        <f t="shared" si="317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f t="shared" si="316"/>
        <v>1538.4383999999998</v>
      </c>
      <c r="N10147">
        <f t="shared" si="317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f t="shared" si="316"/>
        <v>577.7505000000001</v>
      </c>
      <c r="N10148">
        <f t="shared" si="317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f t="shared" si="316"/>
        <v>26.693099999999998</v>
      </c>
      <c r="N10149">
        <f t="shared" si="317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f t="shared" si="316"/>
        <v>297.57599999999996</v>
      </c>
      <c r="N10150">
        <f t="shared" si="317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f t="shared" si="316"/>
        <v>374.31450000000001</v>
      </c>
      <c r="N10151">
        <f t="shared" si="317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f t="shared" si="316"/>
        <v>39.212399999999995</v>
      </c>
      <c r="N10152">
        <f t="shared" si="317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f t="shared" si="316"/>
        <v>183.31199999999998</v>
      </c>
      <c r="N10153">
        <f t="shared" si="317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f t="shared" si="316"/>
        <v>91.2864</v>
      </c>
      <c r="N10154">
        <f t="shared" si="317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f t="shared" si="316"/>
        <v>1195.9395</v>
      </c>
      <c r="N10155">
        <f t="shared" si="317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f t="shared" si="316"/>
        <v>529.57799999999997</v>
      </c>
      <c r="N10156">
        <f t="shared" si="317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f t="shared" si="316"/>
        <v>575.05280000000016</v>
      </c>
      <c r="N10157">
        <f t="shared" si="317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f t="shared" si="316"/>
        <v>195.39360000000002</v>
      </c>
      <c r="N10158">
        <f t="shared" si="317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f t="shared" si="316"/>
        <v>722.34389999999996</v>
      </c>
      <c r="N10159">
        <f t="shared" si="317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f t="shared" si="316"/>
        <v>91.413499999999999</v>
      </c>
      <c r="N10160">
        <f t="shared" si="317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f t="shared" si="316"/>
        <v>907.43050000000005</v>
      </c>
      <c r="N10161">
        <f t="shared" si="317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f t="shared" si="316"/>
        <v>532.41540000000009</v>
      </c>
      <c r="N10162">
        <f t="shared" si="317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f t="shared" si="316"/>
        <v>397.29239999999993</v>
      </c>
      <c r="N10163">
        <f t="shared" si="317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f t="shared" si="316"/>
        <v>116.131</v>
      </c>
      <c r="N10164">
        <f t="shared" si="317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f t="shared" si="316"/>
        <v>1117.0632000000001</v>
      </c>
      <c r="N10165">
        <f t="shared" si="317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f t="shared" si="316"/>
        <v>1155.3568</v>
      </c>
      <c r="N10166">
        <f t="shared" si="317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f t="shared" si="316"/>
        <v>144.9256</v>
      </c>
      <c r="N10167">
        <f t="shared" si="317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f t="shared" si="316"/>
        <v>963.90479999999991</v>
      </c>
      <c r="N10168">
        <f t="shared" si="317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f t="shared" si="316"/>
        <v>739.49369999999999</v>
      </c>
      <c r="N10169">
        <f t="shared" si="317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f t="shared" si="316"/>
        <v>1869.7888000000003</v>
      </c>
      <c r="N10170">
        <f t="shared" si="317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f t="shared" si="316"/>
        <v>40.445999999999998</v>
      </c>
      <c r="N10171">
        <f t="shared" si="317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f t="shared" si="316"/>
        <v>28.035</v>
      </c>
      <c r="N10172">
        <f t="shared" si="317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f t="shared" si="316"/>
        <v>992.05269999999996</v>
      </c>
      <c r="N10173">
        <f t="shared" si="317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f t="shared" si="316"/>
        <v>23.142600000000002</v>
      </c>
      <c r="N10174">
        <f t="shared" si="317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f t="shared" si="316"/>
        <v>47.175599999999996</v>
      </c>
      <c r="N10175">
        <f t="shared" si="317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f t="shared" si="316"/>
        <v>921.04100000000005</v>
      </c>
      <c r="N10176">
        <f t="shared" si="317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f t="shared" si="316"/>
        <v>166.6782</v>
      </c>
      <c r="N10177">
        <f t="shared" si="317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f t="shared" si="316"/>
        <v>127.4308</v>
      </c>
      <c r="N10178">
        <f t="shared" si="317"/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f t="shared" ref="M10179:M10242" si="318">D10179*E10179</f>
        <v>707.02319999999997</v>
      </c>
      <c r="N10179">
        <f t="shared" ref="N10179:N10242" si="319">D10179-M10179</f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f t="shared" si="318"/>
        <v>122.0063</v>
      </c>
      <c r="N10180">
        <f t="shared" si="319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f t="shared" si="318"/>
        <v>741.47499999999991</v>
      </c>
      <c r="N10181">
        <f t="shared" si="319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f t="shared" si="318"/>
        <v>558.12149999999997</v>
      </c>
      <c r="N10182">
        <f t="shared" si="319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f t="shared" si="318"/>
        <v>858.04420000000005</v>
      </c>
      <c r="N10183">
        <f t="shared" si="319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f t="shared" si="318"/>
        <v>463.86</v>
      </c>
      <c r="N10184">
        <f t="shared" si="319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f t="shared" si="318"/>
        <v>1073.2514000000001</v>
      </c>
      <c r="N10185">
        <f t="shared" si="319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f t="shared" si="318"/>
        <v>69.453999999999994</v>
      </c>
      <c r="N10186">
        <f t="shared" si="319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f t="shared" si="318"/>
        <v>249.20999999999998</v>
      </c>
      <c r="N10187">
        <f t="shared" si="319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f t="shared" si="318"/>
        <v>624.73800000000006</v>
      </c>
      <c r="N10188">
        <f t="shared" si="319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f t="shared" si="318"/>
        <v>94.850999999999999</v>
      </c>
      <c r="N10189">
        <f t="shared" si="319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f t="shared" si="318"/>
        <v>416.74680000000001</v>
      </c>
      <c r="N10190">
        <f t="shared" si="319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f t="shared" si="318"/>
        <v>272.69759999999997</v>
      </c>
      <c r="N10191">
        <f t="shared" si="319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f t="shared" si="318"/>
        <v>86.956799999999987</v>
      </c>
      <c r="N10192">
        <f t="shared" si="319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f t="shared" si="318"/>
        <v>333.45359999999999</v>
      </c>
      <c r="N10193">
        <f t="shared" si="319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f t="shared" si="318"/>
        <v>1021.2032</v>
      </c>
      <c r="N10194">
        <f t="shared" si="319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f t="shared" si="318"/>
        <v>583.13279999999997</v>
      </c>
      <c r="N10195">
        <f t="shared" si="319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f t="shared" si="318"/>
        <v>801.2903</v>
      </c>
      <c r="N10196">
        <f t="shared" si="319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f t="shared" si="318"/>
        <v>1998.2880000000002</v>
      </c>
      <c r="N10197">
        <f t="shared" si="319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f t="shared" si="318"/>
        <v>1644.9829999999999</v>
      </c>
      <c r="N10198">
        <f t="shared" si="319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f t="shared" si="318"/>
        <v>166.5992</v>
      </c>
      <c r="N10199">
        <f t="shared" si="319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f t="shared" si="318"/>
        <v>348.77760000000001</v>
      </c>
      <c r="N10200">
        <f t="shared" si="319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f t="shared" si="318"/>
        <v>25.2258</v>
      </c>
      <c r="N10201">
        <f t="shared" si="319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f t="shared" si="318"/>
        <v>13.014900000000001</v>
      </c>
      <c r="N10202">
        <f t="shared" si="319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f t="shared" si="318"/>
        <v>149.02500000000001</v>
      </c>
      <c r="N10203">
        <f t="shared" si="319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f t="shared" si="318"/>
        <v>646.71359999999993</v>
      </c>
      <c r="N10204">
        <f t="shared" si="319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f t="shared" si="318"/>
        <v>95.944799999999987</v>
      </c>
      <c r="N10205">
        <f t="shared" si="319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f t="shared" si="318"/>
        <v>1132.5594000000001</v>
      </c>
      <c r="N10206">
        <f t="shared" si="319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f t="shared" si="318"/>
        <v>950.84739999999999</v>
      </c>
      <c r="N10207">
        <f t="shared" si="319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f t="shared" si="318"/>
        <v>32.75</v>
      </c>
      <c r="N10208">
        <f t="shared" si="319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f t="shared" si="318"/>
        <v>640.72580000000005</v>
      </c>
      <c r="N10209">
        <f t="shared" si="319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f t="shared" si="318"/>
        <v>582.351</v>
      </c>
      <c r="N10210">
        <f t="shared" si="319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f t="shared" si="318"/>
        <v>398.83350000000002</v>
      </c>
      <c r="N10211">
        <f t="shared" si="319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f t="shared" si="318"/>
        <v>2087.0007000000001</v>
      </c>
      <c r="N10212">
        <f t="shared" si="319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f t="shared" si="318"/>
        <v>491.51900000000001</v>
      </c>
      <c r="N10213">
        <f t="shared" si="319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f t="shared" si="318"/>
        <v>1206.8775000000001</v>
      </c>
      <c r="N10214">
        <f t="shared" si="319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f t="shared" si="318"/>
        <v>763.4538</v>
      </c>
      <c r="N10215">
        <f t="shared" si="319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f t="shared" si="318"/>
        <v>5.1730999999999998</v>
      </c>
      <c r="N10216">
        <f t="shared" si="319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f t="shared" si="318"/>
        <v>216.21279999999999</v>
      </c>
      <c r="N10217">
        <f t="shared" si="319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f t="shared" si="318"/>
        <v>1507.7084</v>
      </c>
      <c r="N10218">
        <f t="shared" si="319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f t="shared" si="318"/>
        <v>172.03020000000001</v>
      </c>
      <c r="N10219">
        <f t="shared" si="319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f t="shared" si="318"/>
        <v>455.29609999999997</v>
      </c>
      <c r="N10220">
        <f t="shared" si="319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f t="shared" si="318"/>
        <v>36.631799999999998</v>
      </c>
      <c r="N10221">
        <f t="shared" si="319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f t="shared" si="318"/>
        <v>498.67</v>
      </c>
      <c r="N10222">
        <f t="shared" si="319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f t="shared" si="318"/>
        <v>327.34500000000003</v>
      </c>
      <c r="N10223">
        <f t="shared" si="319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f t="shared" si="318"/>
        <v>843.09630000000016</v>
      </c>
      <c r="N10224">
        <f t="shared" si="319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f t="shared" si="318"/>
        <v>75.540599999999998</v>
      </c>
      <c r="N10225">
        <f t="shared" si="319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f t="shared" si="318"/>
        <v>1287.2076000000002</v>
      </c>
      <c r="N10226">
        <f t="shared" si="319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f t="shared" si="318"/>
        <v>78.206400000000002</v>
      </c>
      <c r="N10227">
        <f t="shared" si="319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f t="shared" si="318"/>
        <v>839.13300000000004</v>
      </c>
      <c r="N10228">
        <f t="shared" si="319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f t="shared" si="318"/>
        <v>83.572000000000003</v>
      </c>
      <c r="N10229">
        <f t="shared" si="319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f t="shared" si="318"/>
        <v>14.184100000000001</v>
      </c>
      <c r="N10230">
        <f t="shared" si="319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f t="shared" si="318"/>
        <v>546.38849999999991</v>
      </c>
      <c r="N10231">
        <f t="shared" si="319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f t="shared" si="318"/>
        <v>52.453499999999998</v>
      </c>
      <c r="N10232">
        <f t="shared" si="319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f t="shared" si="318"/>
        <v>1095.1555999999998</v>
      </c>
      <c r="N10233">
        <f t="shared" si="319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f t="shared" si="318"/>
        <v>834.6472</v>
      </c>
      <c r="N10234">
        <f t="shared" si="319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f t="shared" si="318"/>
        <v>735.82299999999998</v>
      </c>
      <c r="N10235">
        <f t="shared" si="319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f t="shared" si="318"/>
        <v>137.22829999999999</v>
      </c>
      <c r="N10236">
        <f t="shared" si="319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f t="shared" si="318"/>
        <v>1262.3337000000001</v>
      </c>
      <c r="N10237">
        <f t="shared" si="319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f t="shared" si="318"/>
        <v>577.38</v>
      </c>
      <c r="N10238">
        <f t="shared" si="319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f t="shared" si="318"/>
        <v>412.51499999999999</v>
      </c>
      <c r="N10239">
        <f t="shared" si="319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f t="shared" si="318"/>
        <v>344.72339999999997</v>
      </c>
      <c r="N10240">
        <f t="shared" si="319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f t="shared" si="318"/>
        <v>141.97199999999998</v>
      </c>
      <c r="N10241">
        <f t="shared" si="319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f t="shared" si="318"/>
        <v>22.897199999999998</v>
      </c>
      <c r="N10242">
        <f t="shared" si="319"/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f t="shared" ref="M10243:M10306" si="320">D10243*E10243</f>
        <v>1423.818</v>
      </c>
      <c r="N10243">
        <f t="shared" ref="N10243:N10306" si="321">D10243-M10243</f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f t="shared" si="320"/>
        <v>99.5124</v>
      </c>
      <c r="N10244">
        <f t="shared" si="321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f t="shared" si="320"/>
        <v>109.68360000000001</v>
      </c>
      <c r="N10245">
        <f t="shared" si="321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f t="shared" si="320"/>
        <v>0</v>
      </c>
      <c r="N10246">
        <f t="shared" si="321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f t="shared" si="320"/>
        <v>115.9632</v>
      </c>
      <c r="N10247">
        <f t="shared" si="321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f t="shared" si="320"/>
        <v>806.4541999999999</v>
      </c>
      <c r="N10248">
        <f t="shared" si="321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f t="shared" si="320"/>
        <v>1031.7417</v>
      </c>
      <c r="N10249">
        <f t="shared" si="321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f t="shared" si="320"/>
        <v>61.752600000000001</v>
      </c>
      <c r="N10250">
        <f t="shared" si="321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f t="shared" si="320"/>
        <v>379.86110000000002</v>
      </c>
      <c r="N10251">
        <f t="shared" si="321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f t="shared" si="320"/>
        <v>1407.7185999999999</v>
      </c>
      <c r="N10252">
        <f t="shared" si="321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f t="shared" si="320"/>
        <v>16.922799999999999</v>
      </c>
      <c r="N10253">
        <f t="shared" si="321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f t="shared" si="320"/>
        <v>597.63689999999997</v>
      </c>
      <c r="N10254">
        <f t="shared" si="321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f t="shared" si="320"/>
        <v>176.27629999999999</v>
      </c>
      <c r="N10255">
        <f t="shared" si="321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f t="shared" si="320"/>
        <v>420.58170000000001</v>
      </c>
      <c r="N10256">
        <f t="shared" si="321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f t="shared" si="320"/>
        <v>582.62549999999999</v>
      </c>
      <c r="N10257">
        <f t="shared" si="321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f t="shared" si="320"/>
        <v>295.25369999999998</v>
      </c>
      <c r="N10258">
        <f t="shared" si="321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f t="shared" si="320"/>
        <v>737.68259999999998</v>
      </c>
      <c r="N10259">
        <f t="shared" si="321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f t="shared" si="320"/>
        <v>1617.9196000000002</v>
      </c>
      <c r="N10260">
        <f t="shared" si="321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f t="shared" si="320"/>
        <v>431.04599999999999</v>
      </c>
      <c r="N10261">
        <f t="shared" si="321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f t="shared" si="320"/>
        <v>541.10200000000009</v>
      </c>
      <c r="N10262">
        <f t="shared" si="321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f t="shared" si="320"/>
        <v>2160.7403999999997</v>
      </c>
      <c r="N10263">
        <f t="shared" si="321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f t="shared" si="320"/>
        <v>928.53750000000002</v>
      </c>
      <c r="N10264">
        <f t="shared" si="321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f t="shared" si="320"/>
        <v>145.91619999999998</v>
      </c>
      <c r="N10265">
        <f t="shared" si="321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f t="shared" si="320"/>
        <v>1375.1792</v>
      </c>
      <c r="N10266">
        <f t="shared" si="321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f t="shared" si="320"/>
        <v>65.009999999999991</v>
      </c>
      <c r="N10267">
        <f t="shared" si="321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f t="shared" si="320"/>
        <v>370.60250000000002</v>
      </c>
      <c r="N10268">
        <f t="shared" si="321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f t="shared" si="320"/>
        <v>1236.3888999999999</v>
      </c>
      <c r="N10269">
        <f t="shared" si="321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f t="shared" si="320"/>
        <v>61.696000000000005</v>
      </c>
      <c r="N10270">
        <f t="shared" si="321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f t="shared" si="320"/>
        <v>95.474000000000004</v>
      </c>
      <c r="N10271">
        <f t="shared" si="321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f t="shared" si="320"/>
        <v>206.8528</v>
      </c>
      <c r="N10272">
        <f t="shared" si="321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f t="shared" si="320"/>
        <v>1848.9048</v>
      </c>
      <c r="N10273">
        <f t="shared" si="321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f t="shared" si="320"/>
        <v>459.03900000000004</v>
      </c>
      <c r="N10274">
        <f t="shared" si="321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f t="shared" si="320"/>
        <v>391.79250000000002</v>
      </c>
      <c r="N10275">
        <f t="shared" si="321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f t="shared" si="320"/>
        <v>921.41610000000003</v>
      </c>
      <c r="N10276">
        <f t="shared" si="321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f t="shared" si="320"/>
        <v>26.4435</v>
      </c>
      <c r="N10277">
        <f t="shared" si="321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f t="shared" si="320"/>
        <v>1105.5072</v>
      </c>
      <c r="N10278">
        <f t="shared" si="321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f t="shared" si="320"/>
        <v>1421.5800000000002</v>
      </c>
      <c r="N10279">
        <f t="shared" si="321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f t="shared" si="320"/>
        <v>441.81900000000002</v>
      </c>
      <c r="N10280">
        <f t="shared" si="321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f t="shared" si="320"/>
        <v>691.78049999999996</v>
      </c>
      <c r="N10281">
        <f t="shared" si="321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f t="shared" si="320"/>
        <v>259.79579999999999</v>
      </c>
      <c r="N10282">
        <f t="shared" si="321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f t="shared" si="320"/>
        <v>844.0104</v>
      </c>
      <c r="N10283">
        <f t="shared" si="321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f t="shared" si="320"/>
        <v>83.735500000000002</v>
      </c>
      <c r="N10284">
        <f t="shared" si="321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f t="shared" si="320"/>
        <v>1936.0463999999999</v>
      </c>
      <c r="N10285">
        <f t="shared" si="321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f t="shared" si="320"/>
        <v>194.46439999999998</v>
      </c>
      <c r="N10286">
        <f t="shared" si="321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f t="shared" si="320"/>
        <v>28.2654</v>
      </c>
      <c r="N10287">
        <f t="shared" si="321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f t="shared" si="320"/>
        <v>2036.183</v>
      </c>
      <c r="N10288">
        <f t="shared" si="321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f t="shared" si="320"/>
        <v>336.27749999999997</v>
      </c>
      <c r="N10289">
        <f t="shared" si="321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f t="shared" si="320"/>
        <v>194.26859999999999</v>
      </c>
      <c r="N10290">
        <f t="shared" si="321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f t="shared" si="320"/>
        <v>547.53160000000003</v>
      </c>
      <c r="N10291">
        <f t="shared" si="321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f t="shared" si="320"/>
        <v>1680.06</v>
      </c>
      <c r="N10292">
        <f t="shared" si="321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f t="shared" si="320"/>
        <v>1135.1586</v>
      </c>
      <c r="N10293">
        <f t="shared" si="321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f t="shared" si="320"/>
        <v>477.00600000000009</v>
      </c>
      <c r="N10294">
        <f t="shared" si="321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f t="shared" si="320"/>
        <v>2019.0411999999999</v>
      </c>
      <c r="N10295">
        <f t="shared" si="321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f t="shared" si="320"/>
        <v>952.97039999999993</v>
      </c>
      <c r="N10296">
        <f t="shared" si="321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f t="shared" si="320"/>
        <v>242.28299999999999</v>
      </c>
      <c r="N10297">
        <f t="shared" si="321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f t="shared" si="320"/>
        <v>379.80400000000003</v>
      </c>
      <c r="N10298">
        <f t="shared" si="321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f t="shared" si="320"/>
        <v>1779.3929000000001</v>
      </c>
      <c r="N10299">
        <f t="shared" si="321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f t="shared" si="320"/>
        <v>640.12800000000004</v>
      </c>
      <c r="N10300">
        <f t="shared" si="321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f t="shared" si="320"/>
        <v>164.73050000000001</v>
      </c>
      <c r="N10301">
        <f t="shared" si="321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f t="shared" si="320"/>
        <v>1227.711</v>
      </c>
      <c r="N10302">
        <f t="shared" si="321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f t="shared" si="320"/>
        <v>328.38160000000005</v>
      </c>
      <c r="N10303">
        <f t="shared" si="321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f t="shared" si="320"/>
        <v>82.912900000000008</v>
      </c>
      <c r="N10304">
        <f t="shared" si="321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f t="shared" si="320"/>
        <v>413.68210000000005</v>
      </c>
      <c r="N10305">
        <f t="shared" si="321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f t="shared" si="320"/>
        <v>1704.8954999999999</v>
      </c>
      <c r="N10306">
        <f t="shared" si="321"/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f t="shared" ref="M10307:M10370" si="322">D10307*E10307</f>
        <v>407.08799999999997</v>
      </c>
      <c r="N10307">
        <f t="shared" ref="N10307:N10370" si="323">D10307-M10307</f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f t="shared" si="322"/>
        <v>1399.4679999999998</v>
      </c>
      <c r="N10308">
        <f t="shared" si="323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f t="shared" si="322"/>
        <v>570.74009999999998</v>
      </c>
      <c r="N10309">
        <f t="shared" si="323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f t="shared" si="322"/>
        <v>47.408000000000001</v>
      </c>
      <c r="N10310">
        <f t="shared" si="323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f t="shared" si="322"/>
        <v>171.54409999999999</v>
      </c>
      <c r="N10311">
        <f t="shared" si="323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f t="shared" si="322"/>
        <v>382.36200000000002</v>
      </c>
      <c r="N10312">
        <f t="shared" si="323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f t="shared" si="322"/>
        <v>627.26600000000008</v>
      </c>
      <c r="N10313">
        <f t="shared" si="323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f t="shared" si="322"/>
        <v>135.82590000000002</v>
      </c>
      <c r="N10314">
        <f t="shared" si="323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f t="shared" si="322"/>
        <v>346.86820000000006</v>
      </c>
      <c r="N10315">
        <f t="shared" si="323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f t="shared" si="322"/>
        <v>723.8728000000001</v>
      </c>
      <c r="N10316">
        <f t="shared" si="323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f t="shared" si="322"/>
        <v>233.16509999999997</v>
      </c>
      <c r="N10317">
        <f t="shared" si="323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f t="shared" si="322"/>
        <v>1625.3520000000001</v>
      </c>
      <c r="N10318">
        <f t="shared" si="323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f t="shared" si="322"/>
        <v>1467.2489999999998</v>
      </c>
      <c r="N10319">
        <f t="shared" si="323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f t="shared" si="322"/>
        <v>366.74420000000003</v>
      </c>
      <c r="N10320">
        <f t="shared" si="323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f t="shared" si="322"/>
        <v>867.60320000000013</v>
      </c>
      <c r="N10321">
        <f t="shared" si="323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f t="shared" si="322"/>
        <v>339.39069999999998</v>
      </c>
      <c r="N10322">
        <f t="shared" si="323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f t="shared" si="322"/>
        <v>263.28379999999999</v>
      </c>
      <c r="N10323">
        <f t="shared" si="323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f t="shared" si="322"/>
        <v>1703.4867999999999</v>
      </c>
      <c r="N10324">
        <f t="shared" si="323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f t="shared" si="322"/>
        <v>73.975499999999997</v>
      </c>
      <c r="N10325">
        <f t="shared" si="323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f t="shared" si="322"/>
        <v>285.36520000000002</v>
      </c>
      <c r="N10326">
        <f t="shared" si="323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f t="shared" si="322"/>
        <v>556.33280000000002</v>
      </c>
      <c r="N10327">
        <f t="shared" si="323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f t="shared" si="322"/>
        <v>877.3596</v>
      </c>
      <c r="N10328">
        <f t="shared" si="323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f t="shared" si="322"/>
        <v>52.398499999999999</v>
      </c>
      <c r="N10329">
        <f t="shared" si="323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f t="shared" si="322"/>
        <v>107.6712</v>
      </c>
      <c r="N10330">
        <f t="shared" si="323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f t="shared" si="322"/>
        <v>14.882000000000001</v>
      </c>
      <c r="N10331">
        <f t="shared" si="323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f t="shared" si="322"/>
        <v>520.00340000000006</v>
      </c>
      <c r="N10332">
        <f t="shared" si="323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f t="shared" si="322"/>
        <v>436.70749999999998</v>
      </c>
      <c r="N10333">
        <f t="shared" si="323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f t="shared" si="322"/>
        <v>1208.5767000000001</v>
      </c>
      <c r="N10334">
        <f t="shared" si="323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f t="shared" si="322"/>
        <v>1334.9175</v>
      </c>
      <c r="N10335">
        <f t="shared" si="323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f t="shared" si="322"/>
        <v>76.469799999999992</v>
      </c>
      <c r="N10336">
        <f t="shared" si="323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f t="shared" si="322"/>
        <v>1490.7884999999999</v>
      </c>
      <c r="N10337">
        <f t="shared" si="323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f t="shared" si="322"/>
        <v>741.8796000000001</v>
      </c>
      <c r="N10338">
        <f t="shared" si="323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f t="shared" si="322"/>
        <v>1049.7564000000002</v>
      </c>
      <c r="N10339">
        <f t="shared" si="323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f t="shared" si="322"/>
        <v>443.0496</v>
      </c>
      <c r="N10340">
        <f t="shared" si="323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f t="shared" si="322"/>
        <v>636.39679999999998</v>
      </c>
      <c r="N10341">
        <f t="shared" si="323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f t="shared" si="322"/>
        <v>715.34080000000006</v>
      </c>
      <c r="N10342">
        <f t="shared" si="323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f t="shared" si="322"/>
        <v>378.77939999999995</v>
      </c>
      <c r="N10343">
        <f t="shared" si="323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f t="shared" si="322"/>
        <v>972.41360000000009</v>
      </c>
      <c r="N10344">
        <f t="shared" si="323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f t="shared" si="322"/>
        <v>253.33750000000001</v>
      </c>
      <c r="N10345">
        <f t="shared" si="323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f t="shared" si="322"/>
        <v>333.45160000000004</v>
      </c>
      <c r="N10346">
        <f t="shared" si="323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f t="shared" si="322"/>
        <v>783.44749999999999</v>
      </c>
      <c r="N10347">
        <f t="shared" si="323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f t="shared" si="322"/>
        <v>481.24079999999998</v>
      </c>
      <c r="N10348">
        <f t="shared" si="323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f t="shared" si="322"/>
        <v>47.823399999999999</v>
      </c>
      <c r="N10349">
        <f t="shared" si="323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f t="shared" si="322"/>
        <v>150.3486</v>
      </c>
      <c r="N10350">
        <f t="shared" si="323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f t="shared" si="322"/>
        <v>60.416999999999994</v>
      </c>
      <c r="N10351">
        <f t="shared" si="323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f t="shared" si="322"/>
        <v>105.46900000000001</v>
      </c>
      <c r="N10352">
        <f t="shared" si="323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f t="shared" si="322"/>
        <v>627.13980000000004</v>
      </c>
      <c r="N10353">
        <f t="shared" si="323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f t="shared" si="322"/>
        <v>16.548000000000002</v>
      </c>
      <c r="N10354">
        <f t="shared" si="323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f t="shared" si="322"/>
        <v>1702.5557999999999</v>
      </c>
      <c r="N10355">
        <f t="shared" si="323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f t="shared" si="322"/>
        <v>171.4528</v>
      </c>
      <c r="N10356">
        <f t="shared" si="323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f t="shared" si="322"/>
        <v>1117.1606000000002</v>
      </c>
      <c r="N10357">
        <f t="shared" si="323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f t="shared" si="322"/>
        <v>1673.9895999999999</v>
      </c>
      <c r="N10358">
        <f t="shared" si="323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f t="shared" si="322"/>
        <v>130.5112</v>
      </c>
      <c r="N10359">
        <f t="shared" si="323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f t="shared" si="322"/>
        <v>832.52340000000004</v>
      </c>
      <c r="N10360">
        <f t="shared" si="323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f t="shared" si="322"/>
        <v>1231.7058</v>
      </c>
      <c r="N10361">
        <f t="shared" si="323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f t="shared" si="322"/>
        <v>1979.8604999999998</v>
      </c>
      <c r="N10362">
        <f t="shared" si="323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f t="shared" si="322"/>
        <v>734.6074000000001</v>
      </c>
      <c r="N10363">
        <f t="shared" si="323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f t="shared" si="322"/>
        <v>1356.54</v>
      </c>
      <c r="N10364">
        <f t="shared" si="323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f t="shared" si="322"/>
        <v>38.833199999999998</v>
      </c>
      <c r="N10365">
        <f t="shared" si="323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f t="shared" si="322"/>
        <v>330.69450000000001</v>
      </c>
      <c r="N10366">
        <f t="shared" si="323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f t="shared" si="322"/>
        <v>546.50750000000005</v>
      </c>
      <c r="N10367">
        <f t="shared" si="323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f t="shared" si="322"/>
        <v>278.09200000000004</v>
      </c>
      <c r="N10368">
        <f t="shared" si="323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f t="shared" si="322"/>
        <v>1443.232</v>
      </c>
      <c r="N10369">
        <f t="shared" si="323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f t="shared" si="322"/>
        <v>1151.5336</v>
      </c>
      <c r="N10370">
        <f t="shared" si="323"/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f t="shared" ref="M10371:M10434" si="324">D10371*E10371</f>
        <v>242.6832</v>
      </c>
      <c r="N10371">
        <f t="shared" ref="N10371:N10434" si="325">D10371-M10371</f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f t="shared" si="324"/>
        <v>64.408699999999996</v>
      </c>
      <c r="N10372">
        <f t="shared" si="325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f t="shared" si="324"/>
        <v>477.43</v>
      </c>
      <c r="N10373">
        <f t="shared" si="325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f t="shared" si="324"/>
        <v>61.06</v>
      </c>
      <c r="N10374">
        <f t="shared" si="325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f t="shared" si="324"/>
        <v>844.82879999999989</v>
      </c>
      <c r="N10375">
        <f t="shared" si="325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f t="shared" si="324"/>
        <v>1312.3866</v>
      </c>
      <c r="N10376">
        <f t="shared" si="325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f t="shared" si="324"/>
        <v>17.026400000000002</v>
      </c>
      <c r="N10377">
        <f t="shared" si="325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f t="shared" si="324"/>
        <v>98.225300000000004</v>
      </c>
      <c r="N10378">
        <f t="shared" si="325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f t="shared" si="324"/>
        <v>1030.7128</v>
      </c>
      <c r="N10379">
        <f t="shared" si="325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f t="shared" si="324"/>
        <v>79.770200000000003</v>
      </c>
      <c r="N10380">
        <f t="shared" si="325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f t="shared" si="324"/>
        <v>25.042000000000002</v>
      </c>
      <c r="N10381">
        <f t="shared" si="325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f t="shared" si="324"/>
        <v>1491.1189999999999</v>
      </c>
      <c r="N10382">
        <f t="shared" si="325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f t="shared" si="324"/>
        <v>931.07469999999989</v>
      </c>
      <c r="N10383">
        <f t="shared" si="325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f t="shared" si="324"/>
        <v>278.5335</v>
      </c>
      <c r="N10384">
        <f t="shared" si="325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f t="shared" si="324"/>
        <v>403.30360000000002</v>
      </c>
      <c r="N10385">
        <f t="shared" si="325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f t="shared" si="324"/>
        <v>95.331400000000002</v>
      </c>
      <c r="N10386">
        <f t="shared" si="325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f t="shared" si="324"/>
        <v>661.99439999999993</v>
      </c>
      <c r="N10387">
        <f t="shared" si="325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f t="shared" si="324"/>
        <v>173.22550000000001</v>
      </c>
      <c r="N10388">
        <f t="shared" si="325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f t="shared" si="324"/>
        <v>492.05520000000001</v>
      </c>
      <c r="N10389">
        <f t="shared" si="325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f t="shared" si="324"/>
        <v>1285.3664000000001</v>
      </c>
      <c r="N10390">
        <f t="shared" si="325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f t="shared" si="324"/>
        <v>114.57</v>
      </c>
      <c r="N10391">
        <f t="shared" si="325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f t="shared" si="324"/>
        <v>708.86720000000003</v>
      </c>
      <c r="N10392">
        <f t="shared" si="325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f t="shared" si="324"/>
        <v>2186.058</v>
      </c>
      <c r="N10393">
        <f t="shared" si="325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f t="shared" si="324"/>
        <v>353.32</v>
      </c>
      <c r="N10394">
        <f t="shared" si="325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f t="shared" si="324"/>
        <v>1007.6567999999999</v>
      </c>
      <c r="N10395">
        <f t="shared" si="325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f t="shared" si="324"/>
        <v>718.96510000000001</v>
      </c>
      <c r="N10396">
        <f t="shared" si="325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f t="shared" si="324"/>
        <v>266.15039999999999</v>
      </c>
      <c r="N10397">
        <f t="shared" si="325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f t="shared" si="324"/>
        <v>1194.7494999999999</v>
      </c>
      <c r="N10398">
        <f t="shared" si="325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f t="shared" si="324"/>
        <v>1080.0654000000002</v>
      </c>
      <c r="N10399">
        <f t="shared" si="325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f t="shared" si="324"/>
        <v>1211.4684000000002</v>
      </c>
      <c r="N10400">
        <f t="shared" si="325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f t="shared" si="324"/>
        <v>1901.0433000000003</v>
      </c>
      <c r="N10401">
        <f t="shared" si="325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f t="shared" si="324"/>
        <v>123.51089999999999</v>
      </c>
      <c r="N10402">
        <f t="shared" si="325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f t="shared" si="324"/>
        <v>397.13040000000001</v>
      </c>
      <c r="N10403">
        <f t="shared" si="325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f t="shared" si="324"/>
        <v>415.6146</v>
      </c>
      <c r="N10404">
        <f t="shared" si="325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f t="shared" si="324"/>
        <v>2065.0320000000002</v>
      </c>
      <c r="N10405">
        <f t="shared" si="325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f t="shared" si="324"/>
        <v>463.50090000000006</v>
      </c>
      <c r="N10406">
        <f t="shared" si="325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f t="shared" si="324"/>
        <v>149.2458</v>
      </c>
      <c r="N10407">
        <f t="shared" si="325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f t="shared" si="324"/>
        <v>943.41899999999998</v>
      </c>
      <c r="N10408">
        <f t="shared" si="325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f t="shared" si="324"/>
        <v>139.7664</v>
      </c>
      <c r="N10409">
        <f t="shared" si="325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f t="shared" si="324"/>
        <v>1523.3889000000001</v>
      </c>
      <c r="N10410">
        <f t="shared" si="325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f t="shared" si="324"/>
        <v>125.58750000000001</v>
      </c>
      <c r="N10411">
        <f t="shared" si="325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f t="shared" si="324"/>
        <v>1347.1659999999997</v>
      </c>
      <c r="N10412">
        <f t="shared" si="325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f t="shared" si="324"/>
        <v>174.7116</v>
      </c>
      <c r="N10413">
        <f t="shared" si="325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f t="shared" si="324"/>
        <v>875.59710000000007</v>
      </c>
      <c r="N10414">
        <f t="shared" si="325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f t="shared" si="324"/>
        <v>1757.0436</v>
      </c>
      <c r="N10415">
        <f t="shared" si="325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f t="shared" si="324"/>
        <v>290.2312</v>
      </c>
      <c r="N10416">
        <f t="shared" si="325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f t="shared" si="324"/>
        <v>165.61529999999999</v>
      </c>
      <c r="N10417">
        <f t="shared" si="325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f t="shared" si="324"/>
        <v>1024.5092</v>
      </c>
      <c r="N10418">
        <f t="shared" si="325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f t="shared" si="324"/>
        <v>1160.0305000000001</v>
      </c>
      <c r="N10419">
        <f t="shared" si="325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f t="shared" si="324"/>
        <v>720.90000000000009</v>
      </c>
      <c r="N10420">
        <f t="shared" si="325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f t="shared" si="324"/>
        <v>1290.7185999999999</v>
      </c>
      <c r="N10421">
        <f t="shared" si="325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f t="shared" si="324"/>
        <v>305.00749999999999</v>
      </c>
      <c r="N10422">
        <f t="shared" si="325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f t="shared" si="324"/>
        <v>162.37260000000001</v>
      </c>
      <c r="N10423">
        <f t="shared" si="325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f t="shared" si="324"/>
        <v>890.32569999999987</v>
      </c>
      <c r="N10424">
        <f t="shared" si="325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f t="shared" si="324"/>
        <v>1354.4942999999998</v>
      </c>
      <c r="N10425">
        <f t="shared" si="325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f t="shared" si="324"/>
        <v>862.62399999999991</v>
      </c>
      <c r="N10426">
        <f t="shared" si="325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f t="shared" si="324"/>
        <v>1168.9145999999998</v>
      </c>
      <c r="N10427">
        <f t="shared" si="325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f t="shared" si="324"/>
        <v>1139.6463000000001</v>
      </c>
      <c r="N10428">
        <f t="shared" si="325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f t="shared" si="324"/>
        <v>671.12360000000001</v>
      </c>
      <c r="N10429">
        <f t="shared" si="325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f t="shared" si="324"/>
        <v>745.02869999999996</v>
      </c>
      <c r="N10430">
        <f t="shared" si="325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f t="shared" si="324"/>
        <v>136.63800000000001</v>
      </c>
      <c r="N10431">
        <f t="shared" si="325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f t="shared" si="324"/>
        <v>1177.5840000000001</v>
      </c>
      <c r="N10432">
        <f t="shared" si="325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f t="shared" si="324"/>
        <v>71.134799999999998</v>
      </c>
      <c r="N10433">
        <f t="shared" si="325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f t="shared" si="324"/>
        <v>1047.1188</v>
      </c>
      <c r="N10434">
        <f t="shared" si="325"/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f t="shared" ref="M10435:M10498" si="326">D10435*E10435</f>
        <v>118.95240000000001</v>
      </c>
      <c r="N10435">
        <f t="shared" ref="N10435:N10498" si="327">D10435-M10435</f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f t="shared" si="326"/>
        <v>490.79999999999995</v>
      </c>
      <c r="N10436">
        <f t="shared" si="327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f t="shared" si="326"/>
        <v>98.52600000000001</v>
      </c>
      <c r="N10437">
        <f t="shared" si="327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f t="shared" si="326"/>
        <v>1211.1804</v>
      </c>
      <c r="N10438">
        <f t="shared" si="327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f t="shared" si="326"/>
        <v>528.57719999999995</v>
      </c>
      <c r="N10439">
        <f t="shared" si="327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f t="shared" si="326"/>
        <v>830.16899999999987</v>
      </c>
      <c r="N10440">
        <f t="shared" si="327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f t="shared" si="326"/>
        <v>713.57</v>
      </c>
      <c r="N10441">
        <f t="shared" si="327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f t="shared" si="326"/>
        <v>194.9838</v>
      </c>
      <c r="N10442">
        <f t="shared" si="327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f t="shared" si="326"/>
        <v>140.38480000000001</v>
      </c>
      <c r="N10443">
        <f t="shared" si="327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f t="shared" si="326"/>
        <v>1774.9679999999998</v>
      </c>
      <c r="N10444">
        <f t="shared" si="327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f t="shared" si="326"/>
        <v>0</v>
      </c>
      <c r="N10445">
        <f t="shared" si="327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f t="shared" si="326"/>
        <v>670.00849999999991</v>
      </c>
      <c r="N10446">
        <f t="shared" si="327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f t="shared" si="326"/>
        <v>154.38360000000003</v>
      </c>
      <c r="N10447">
        <f t="shared" si="327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f t="shared" si="326"/>
        <v>648.87420000000009</v>
      </c>
      <c r="N10448">
        <f t="shared" si="327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f t="shared" si="326"/>
        <v>962.36160000000007</v>
      </c>
      <c r="N10449">
        <f t="shared" si="327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f t="shared" si="326"/>
        <v>809.92079999999999</v>
      </c>
      <c r="N10450">
        <f t="shared" si="327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f t="shared" si="326"/>
        <v>876.41899999999987</v>
      </c>
      <c r="N10451">
        <f t="shared" si="327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f t="shared" si="326"/>
        <v>48.273900000000005</v>
      </c>
      <c r="N10452">
        <f t="shared" si="327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f t="shared" si="326"/>
        <v>1633.3120999999999</v>
      </c>
      <c r="N10453">
        <f t="shared" si="327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f t="shared" si="326"/>
        <v>287.19329999999997</v>
      </c>
      <c r="N10454">
        <f t="shared" si="327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f t="shared" si="326"/>
        <v>436.2362</v>
      </c>
      <c r="N10455">
        <f t="shared" si="327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f t="shared" si="326"/>
        <v>1129.1324</v>
      </c>
      <c r="N10456">
        <f t="shared" si="327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f t="shared" si="326"/>
        <v>195.6978</v>
      </c>
      <c r="N10457">
        <f t="shared" si="327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f t="shared" si="326"/>
        <v>194.0052</v>
      </c>
      <c r="N10458">
        <f t="shared" si="327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f t="shared" si="326"/>
        <v>198.2784</v>
      </c>
      <c r="N10459">
        <f t="shared" si="327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f t="shared" si="326"/>
        <v>2061.2327999999998</v>
      </c>
      <c r="N10460">
        <f t="shared" si="327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f t="shared" si="326"/>
        <v>612.77449999999999</v>
      </c>
      <c r="N10461">
        <f t="shared" si="327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f t="shared" si="326"/>
        <v>275.72399999999999</v>
      </c>
      <c r="N10462">
        <f t="shared" si="327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f t="shared" si="326"/>
        <v>174.69900000000001</v>
      </c>
      <c r="N10463">
        <f t="shared" si="327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f t="shared" si="326"/>
        <v>158.62910000000002</v>
      </c>
      <c r="N10464">
        <f t="shared" si="327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f t="shared" si="326"/>
        <v>208.87150000000003</v>
      </c>
      <c r="N10465">
        <f t="shared" si="327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f t="shared" si="326"/>
        <v>1595.4934999999998</v>
      </c>
      <c r="N10466">
        <f t="shared" si="327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f t="shared" si="326"/>
        <v>255.80219999999997</v>
      </c>
      <c r="N10467">
        <f t="shared" si="327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f t="shared" si="326"/>
        <v>184.46959999999999</v>
      </c>
      <c r="N10468">
        <f t="shared" si="327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f t="shared" si="326"/>
        <v>0</v>
      </c>
      <c r="N10469">
        <f t="shared" si="327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f t="shared" si="326"/>
        <v>248.88060000000002</v>
      </c>
      <c r="N10470">
        <f t="shared" si="327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f t="shared" si="326"/>
        <v>704.37959999999998</v>
      </c>
      <c r="N10471">
        <f t="shared" si="327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f t="shared" si="326"/>
        <v>822.2355</v>
      </c>
      <c r="N10472">
        <f t="shared" si="327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f t="shared" si="326"/>
        <v>95.104199999999992</v>
      </c>
      <c r="N10473">
        <f t="shared" si="327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f t="shared" si="326"/>
        <v>13.2058</v>
      </c>
      <c r="N10474">
        <f t="shared" si="327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f t="shared" si="326"/>
        <v>1439.1284000000001</v>
      </c>
      <c r="N10475">
        <f t="shared" si="327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f t="shared" si="326"/>
        <v>39.984000000000002</v>
      </c>
      <c r="N10476">
        <f t="shared" si="327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f t="shared" si="326"/>
        <v>1541.0346</v>
      </c>
      <c r="N10477">
        <f t="shared" si="327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f t="shared" si="326"/>
        <v>454.9006</v>
      </c>
      <c r="N10478">
        <f t="shared" si="327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f t="shared" si="326"/>
        <v>105.905</v>
      </c>
      <c r="N10479">
        <f t="shared" si="327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f t="shared" si="326"/>
        <v>8.0609999999999999</v>
      </c>
      <c r="N10480">
        <f t="shared" si="327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f t="shared" si="326"/>
        <v>674.44650000000001</v>
      </c>
      <c r="N10481">
        <f t="shared" si="327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f t="shared" si="326"/>
        <v>100.863</v>
      </c>
      <c r="N10482">
        <f t="shared" si="327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f t="shared" si="326"/>
        <v>442.13399999999996</v>
      </c>
      <c r="N10483">
        <f t="shared" si="327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f t="shared" si="326"/>
        <v>818.33039999999994</v>
      </c>
      <c r="N10484">
        <f t="shared" si="327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f t="shared" si="326"/>
        <v>449.02200000000005</v>
      </c>
      <c r="N10485">
        <f t="shared" si="327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f t="shared" si="326"/>
        <v>37.020000000000003</v>
      </c>
      <c r="N10486">
        <f t="shared" si="327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f t="shared" si="326"/>
        <v>25.421500000000002</v>
      </c>
      <c r="N10487">
        <f t="shared" si="327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f t="shared" si="326"/>
        <v>1553.2608</v>
      </c>
      <c r="N10488">
        <f t="shared" si="327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f t="shared" si="326"/>
        <v>109.63040000000001</v>
      </c>
      <c r="N10489">
        <f t="shared" si="327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f t="shared" si="326"/>
        <v>208.18369999999999</v>
      </c>
      <c r="N10490">
        <f t="shared" si="327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f t="shared" si="326"/>
        <v>2053.1778000000004</v>
      </c>
      <c r="N10491">
        <f t="shared" si="327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f t="shared" si="326"/>
        <v>746.50800000000004</v>
      </c>
      <c r="N10492">
        <f t="shared" si="327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f t="shared" si="326"/>
        <v>1368.7278000000001</v>
      </c>
      <c r="N10493">
        <f t="shared" si="327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f t="shared" si="326"/>
        <v>438.85050000000001</v>
      </c>
      <c r="N10494">
        <f t="shared" si="327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f t="shared" si="326"/>
        <v>121.61600000000001</v>
      </c>
      <c r="N10495">
        <f t="shared" si="327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f t="shared" si="326"/>
        <v>204.1568</v>
      </c>
      <c r="N10496">
        <f t="shared" si="327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f t="shared" si="326"/>
        <v>1476.1428000000001</v>
      </c>
      <c r="N10497">
        <f t="shared" si="327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f t="shared" si="326"/>
        <v>205.72450000000001</v>
      </c>
      <c r="N10498">
        <f t="shared" si="327"/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f t="shared" ref="M10499:M10562" si="328">D10499*E10499</f>
        <v>80.364000000000004</v>
      </c>
      <c r="N10499">
        <f t="shared" ref="N10499:N10562" si="329">D10499-M10499</f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f t="shared" si="328"/>
        <v>547.04279999999994</v>
      </c>
      <c r="N10500">
        <f t="shared" si="329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f t="shared" si="328"/>
        <v>857.71349999999995</v>
      </c>
      <c r="N10501">
        <f t="shared" si="329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f t="shared" si="328"/>
        <v>153.04500000000002</v>
      </c>
      <c r="N10502">
        <f t="shared" si="329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f t="shared" si="328"/>
        <v>82.890500000000003</v>
      </c>
      <c r="N10503">
        <f t="shared" si="329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f t="shared" si="328"/>
        <v>520.18259999999998</v>
      </c>
      <c r="N10504">
        <f t="shared" si="329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f t="shared" si="328"/>
        <v>722.01480000000004</v>
      </c>
      <c r="N10505">
        <f t="shared" si="329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f t="shared" si="328"/>
        <v>176.96519999999998</v>
      </c>
      <c r="N10506">
        <f t="shared" si="329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f t="shared" si="328"/>
        <v>1431.8837999999998</v>
      </c>
      <c r="N10507">
        <f t="shared" si="329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f t="shared" si="328"/>
        <v>941.00760000000014</v>
      </c>
      <c r="N10508">
        <f t="shared" si="329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f t="shared" si="328"/>
        <v>483.15359999999998</v>
      </c>
      <c r="N10509">
        <f t="shared" si="329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f t="shared" si="328"/>
        <v>918.13009999999997</v>
      </c>
      <c r="N10510">
        <f t="shared" si="329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f t="shared" si="328"/>
        <v>33.5137</v>
      </c>
      <c r="N10511">
        <f t="shared" si="329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f t="shared" si="328"/>
        <v>560.14560000000006</v>
      </c>
      <c r="N10512">
        <f t="shared" si="329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f t="shared" si="328"/>
        <v>1405.7095999999999</v>
      </c>
      <c r="N10513">
        <f t="shared" si="329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f t="shared" si="328"/>
        <v>440.37900000000002</v>
      </c>
      <c r="N10514">
        <f t="shared" si="329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f t="shared" si="328"/>
        <v>196.42859999999999</v>
      </c>
      <c r="N10515">
        <f t="shared" si="329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f t="shared" si="328"/>
        <v>869.26490000000001</v>
      </c>
      <c r="N10516">
        <f t="shared" si="329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f t="shared" si="328"/>
        <v>629.02139999999997</v>
      </c>
      <c r="N10517">
        <f t="shared" si="329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f t="shared" si="328"/>
        <v>723.06</v>
      </c>
      <c r="N10518">
        <f t="shared" si="329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f t="shared" si="328"/>
        <v>100.65100000000001</v>
      </c>
      <c r="N10519">
        <f t="shared" si="329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f t="shared" si="328"/>
        <v>688.5612000000001</v>
      </c>
      <c r="N10520">
        <f t="shared" si="329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f t="shared" si="328"/>
        <v>523.55380000000002</v>
      </c>
      <c r="N10521">
        <f t="shared" si="329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f t="shared" si="328"/>
        <v>932.51220000000001</v>
      </c>
      <c r="N10522">
        <f t="shared" si="329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f t="shared" si="328"/>
        <v>451.55279999999999</v>
      </c>
      <c r="N10523">
        <f t="shared" si="329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f t="shared" si="328"/>
        <v>297.1404</v>
      </c>
      <c r="N10524">
        <f t="shared" si="329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f t="shared" si="328"/>
        <v>1097.0309999999999</v>
      </c>
      <c r="N10525">
        <f t="shared" si="329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f t="shared" si="328"/>
        <v>52.362099999999998</v>
      </c>
      <c r="N10526">
        <f t="shared" si="329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f t="shared" si="328"/>
        <v>33.849899999999998</v>
      </c>
      <c r="N10527">
        <f t="shared" si="329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f t="shared" si="328"/>
        <v>158.28049999999999</v>
      </c>
      <c r="N10528">
        <f t="shared" si="329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f t="shared" si="328"/>
        <v>184.702</v>
      </c>
      <c r="N10529">
        <f t="shared" si="329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f t="shared" si="328"/>
        <v>296.77550000000002</v>
      </c>
      <c r="N10530">
        <f t="shared" si="329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f t="shared" si="328"/>
        <v>681.14400000000001</v>
      </c>
      <c r="N10531">
        <f t="shared" si="329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f t="shared" si="328"/>
        <v>444.75979999999998</v>
      </c>
      <c r="N10532">
        <f t="shared" si="329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f t="shared" si="328"/>
        <v>270.32939999999996</v>
      </c>
      <c r="N10533">
        <f t="shared" si="329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f t="shared" si="328"/>
        <v>290.89389999999997</v>
      </c>
      <c r="N10534">
        <f t="shared" si="329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f t="shared" si="328"/>
        <v>211.345</v>
      </c>
      <c r="N10535">
        <f t="shared" si="329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f t="shared" si="328"/>
        <v>2268.27</v>
      </c>
      <c r="N10536">
        <f t="shared" si="329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f t="shared" si="328"/>
        <v>414.95740000000001</v>
      </c>
      <c r="N10537">
        <f t="shared" si="329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f t="shared" si="328"/>
        <v>109.56529999999999</v>
      </c>
      <c r="N10538">
        <f t="shared" si="329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f t="shared" si="328"/>
        <v>57.936000000000007</v>
      </c>
      <c r="N10539">
        <f t="shared" si="329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f t="shared" si="328"/>
        <v>262.07650000000001</v>
      </c>
      <c r="N10540">
        <f t="shared" si="329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f t="shared" si="328"/>
        <v>155.85599999999999</v>
      </c>
      <c r="N10541">
        <f t="shared" si="329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f t="shared" si="328"/>
        <v>1640.9951999999998</v>
      </c>
      <c r="N10542">
        <f t="shared" si="329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f t="shared" si="328"/>
        <v>23.6419</v>
      </c>
      <c r="N10543">
        <f t="shared" si="329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f t="shared" si="328"/>
        <v>1743.8147999999999</v>
      </c>
      <c r="N10544">
        <f t="shared" si="329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f t="shared" si="328"/>
        <v>347.08819999999997</v>
      </c>
      <c r="N10545">
        <f t="shared" si="329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f t="shared" si="328"/>
        <v>44.2468</v>
      </c>
      <c r="N10546">
        <f t="shared" si="329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f t="shared" si="328"/>
        <v>109.73039999999999</v>
      </c>
      <c r="N10547">
        <f t="shared" si="329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f t="shared" si="328"/>
        <v>284.25</v>
      </c>
      <c r="N10548">
        <f t="shared" si="329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f t="shared" si="328"/>
        <v>675.33479999999997</v>
      </c>
      <c r="N10549">
        <f t="shared" si="329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f t="shared" si="328"/>
        <v>1184.4729</v>
      </c>
      <c r="N10550">
        <f t="shared" si="329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f t="shared" si="328"/>
        <v>84.327600000000004</v>
      </c>
      <c r="N10551">
        <f t="shared" si="329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f t="shared" si="328"/>
        <v>1007.0412</v>
      </c>
      <c r="N10552">
        <f t="shared" si="329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f t="shared" si="328"/>
        <v>405.65139999999997</v>
      </c>
      <c r="N10553">
        <f t="shared" si="329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f t="shared" si="328"/>
        <v>850.21199999999999</v>
      </c>
      <c r="N10554">
        <f t="shared" si="329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f t="shared" si="328"/>
        <v>0</v>
      </c>
      <c r="N10555">
        <f t="shared" si="329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f t="shared" si="328"/>
        <v>605.15099999999995</v>
      </c>
      <c r="N10556">
        <f t="shared" si="329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f t="shared" si="328"/>
        <v>227.33729999999997</v>
      </c>
      <c r="N10557">
        <f t="shared" si="329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f t="shared" si="328"/>
        <v>909.54499999999996</v>
      </c>
      <c r="N10558">
        <f t="shared" si="329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f t="shared" si="328"/>
        <v>350.93120000000005</v>
      </c>
      <c r="N10559">
        <f t="shared" si="329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f t="shared" si="328"/>
        <v>108.29700000000001</v>
      </c>
      <c r="N10560">
        <f t="shared" si="329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f t="shared" si="328"/>
        <v>1222.5355999999999</v>
      </c>
      <c r="N10561">
        <f t="shared" si="329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f t="shared" si="328"/>
        <v>2078.1473999999998</v>
      </c>
      <c r="N10562">
        <f t="shared" si="329"/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f t="shared" ref="M10563:M10626" si="330">D10563*E10563</f>
        <v>1240.4349999999999</v>
      </c>
      <c r="N10563">
        <f t="shared" ref="N10563:N10626" si="331">D10563-M10563</f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f t="shared" si="330"/>
        <v>1994.1414000000002</v>
      </c>
      <c r="N10564">
        <f t="shared" si="331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f t="shared" si="330"/>
        <v>141.5274</v>
      </c>
      <c r="N10565">
        <f t="shared" si="331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f t="shared" si="330"/>
        <v>489.76160000000004</v>
      </c>
      <c r="N10566">
        <f t="shared" si="331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f t="shared" si="330"/>
        <v>1178.4150000000002</v>
      </c>
      <c r="N10567">
        <f t="shared" si="331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f t="shared" si="330"/>
        <v>420.75690000000003</v>
      </c>
      <c r="N10568">
        <f t="shared" si="331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f t="shared" si="330"/>
        <v>1192.7711999999999</v>
      </c>
      <c r="N10569">
        <f t="shared" si="331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f t="shared" si="330"/>
        <v>85.321300000000008</v>
      </c>
      <c r="N10570">
        <f t="shared" si="331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f t="shared" si="330"/>
        <v>113.45679999999999</v>
      </c>
      <c r="N10571">
        <f t="shared" si="331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f t="shared" si="330"/>
        <v>695.03429999999992</v>
      </c>
      <c r="N10572">
        <f t="shared" si="331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f t="shared" si="330"/>
        <v>2031.8543999999997</v>
      </c>
      <c r="N10573">
        <f t="shared" si="331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f t="shared" si="330"/>
        <v>1725.4912999999999</v>
      </c>
      <c r="N10574">
        <f t="shared" si="331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f t="shared" si="330"/>
        <v>499.11</v>
      </c>
      <c r="N10575">
        <f t="shared" si="331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f t="shared" si="330"/>
        <v>414.93500000000006</v>
      </c>
      <c r="N10576">
        <f t="shared" si="331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f t="shared" si="330"/>
        <v>1591.3397</v>
      </c>
      <c r="N10577">
        <f t="shared" si="331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f t="shared" si="330"/>
        <v>1627.1488000000002</v>
      </c>
      <c r="N10578">
        <f t="shared" si="331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f t="shared" si="330"/>
        <v>1624.6692</v>
      </c>
      <c r="N10579">
        <f t="shared" si="331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f t="shared" si="330"/>
        <v>953.11260000000004</v>
      </c>
      <c r="N10580">
        <f t="shared" si="331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f t="shared" si="330"/>
        <v>375.024</v>
      </c>
      <c r="N10581">
        <f t="shared" si="331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f t="shared" si="330"/>
        <v>219.95</v>
      </c>
      <c r="N10582">
        <f t="shared" si="331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f t="shared" si="330"/>
        <v>1947.962</v>
      </c>
      <c r="N10583">
        <f t="shared" si="331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f t="shared" si="330"/>
        <v>22.302700000000002</v>
      </c>
      <c r="N10584">
        <f t="shared" si="331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f t="shared" si="330"/>
        <v>352.62</v>
      </c>
      <c r="N10585">
        <f t="shared" si="331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f t="shared" si="330"/>
        <v>476.56619999999998</v>
      </c>
      <c r="N10586">
        <f t="shared" si="331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f t="shared" si="330"/>
        <v>1652.6822000000002</v>
      </c>
      <c r="N10587">
        <f t="shared" si="331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f t="shared" si="330"/>
        <v>1264.4064000000001</v>
      </c>
      <c r="N10588">
        <f t="shared" si="331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f t="shared" si="330"/>
        <v>533.81720000000007</v>
      </c>
      <c r="N10589">
        <f t="shared" si="331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f t="shared" si="330"/>
        <v>503.76900000000006</v>
      </c>
      <c r="N10590">
        <f t="shared" si="331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f t="shared" si="330"/>
        <v>373.09680000000003</v>
      </c>
      <c r="N10591">
        <f t="shared" si="331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f t="shared" si="330"/>
        <v>1068.8067000000001</v>
      </c>
      <c r="N10592">
        <f t="shared" si="331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f t="shared" si="330"/>
        <v>1181.7550000000001</v>
      </c>
      <c r="N10593">
        <f t="shared" si="331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f t="shared" si="330"/>
        <v>224.77360000000002</v>
      </c>
      <c r="N10594">
        <f t="shared" si="331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f t="shared" si="330"/>
        <v>65.06</v>
      </c>
      <c r="N10595">
        <f t="shared" si="331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f t="shared" si="330"/>
        <v>1682.0237</v>
      </c>
      <c r="N10596">
        <f t="shared" si="331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f t="shared" si="330"/>
        <v>681.13560000000007</v>
      </c>
      <c r="N10597">
        <f t="shared" si="331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f t="shared" si="330"/>
        <v>391.25569999999999</v>
      </c>
      <c r="N10598">
        <f t="shared" si="331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f t="shared" si="330"/>
        <v>776.50300000000004</v>
      </c>
      <c r="N10599">
        <f t="shared" si="331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f t="shared" si="330"/>
        <v>1649.1462000000001</v>
      </c>
      <c r="N10600">
        <f t="shared" si="331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f t="shared" si="330"/>
        <v>171.46360000000001</v>
      </c>
      <c r="N10601">
        <f t="shared" si="331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f t="shared" si="330"/>
        <v>743.68</v>
      </c>
      <c r="N10602">
        <f t="shared" si="331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f t="shared" si="330"/>
        <v>205.83680000000001</v>
      </c>
      <c r="N10603">
        <f t="shared" si="331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f t="shared" si="330"/>
        <v>597.55200000000002</v>
      </c>
      <c r="N10604">
        <f t="shared" si="331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f t="shared" si="330"/>
        <v>841.40699999999993</v>
      </c>
      <c r="N10605">
        <f t="shared" si="331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f t="shared" si="330"/>
        <v>1119.5681999999999</v>
      </c>
      <c r="N10606">
        <f t="shared" si="331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f t="shared" si="330"/>
        <v>1449.6768</v>
      </c>
      <c r="N10607">
        <f t="shared" si="331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f t="shared" si="330"/>
        <v>289.5856</v>
      </c>
      <c r="N10608">
        <f t="shared" si="331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f t="shared" si="330"/>
        <v>17.688600000000001</v>
      </c>
      <c r="N10609">
        <f t="shared" si="331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f t="shared" si="330"/>
        <v>174.56659999999999</v>
      </c>
      <c r="N10610">
        <f t="shared" si="331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f t="shared" si="330"/>
        <v>118.5236</v>
      </c>
      <c r="N10611">
        <f t="shared" si="331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f t="shared" si="330"/>
        <v>1306.6784</v>
      </c>
      <c r="N10612">
        <f t="shared" si="331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f t="shared" si="330"/>
        <v>1446.0562</v>
      </c>
      <c r="N10613">
        <f t="shared" si="331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f t="shared" si="330"/>
        <v>205.69289999999998</v>
      </c>
      <c r="N10614">
        <f t="shared" si="331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f t="shared" si="330"/>
        <v>169.00319999999999</v>
      </c>
      <c r="N10615">
        <f t="shared" si="331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f t="shared" si="330"/>
        <v>1536.3863999999999</v>
      </c>
      <c r="N10616">
        <f t="shared" si="331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f t="shared" si="330"/>
        <v>89.374099999999999</v>
      </c>
      <c r="N10617">
        <f t="shared" si="331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f t="shared" si="330"/>
        <v>101.36150000000001</v>
      </c>
      <c r="N10618">
        <f t="shared" si="331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f t="shared" si="330"/>
        <v>140.42750000000001</v>
      </c>
      <c r="N10619">
        <f t="shared" si="331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f t="shared" si="330"/>
        <v>715.96</v>
      </c>
      <c r="N10620">
        <f t="shared" si="331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f t="shared" si="330"/>
        <v>526.49800000000005</v>
      </c>
      <c r="N10621">
        <f t="shared" si="331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f t="shared" si="330"/>
        <v>371.35480000000001</v>
      </c>
      <c r="N10622">
        <f t="shared" si="331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f t="shared" si="330"/>
        <v>392.12160000000006</v>
      </c>
      <c r="N10623">
        <f t="shared" si="331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f t="shared" si="330"/>
        <v>0</v>
      </c>
      <c r="N10624">
        <f t="shared" si="331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f t="shared" si="330"/>
        <v>376.07659999999998</v>
      </c>
      <c r="N10625">
        <f t="shared" si="331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f t="shared" si="330"/>
        <v>1447.4721999999999</v>
      </c>
      <c r="N10626">
        <f t="shared" si="331"/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f t="shared" ref="M10627:M10690" si="332">D10627*E10627</f>
        <v>1932.1656</v>
      </c>
      <c r="N10627">
        <f t="shared" ref="N10627:N10690" si="333">D10627-M10627</f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f t="shared" si="332"/>
        <v>691.84319999999991</v>
      </c>
      <c r="N10628">
        <f t="shared" si="333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f t="shared" si="332"/>
        <v>81.078400000000002</v>
      </c>
      <c r="N10629">
        <f t="shared" si="333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f t="shared" si="332"/>
        <v>84.371399999999994</v>
      </c>
      <c r="N10630">
        <f t="shared" si="333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f t="shared" si="332"/>
        <v>1155.2895999999998</v>
      </c>
      <c r="N10631">
        <f t="shared" si="333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f t="shared" si="332"/>
        <v>1961.4697999999999</v>
      </c>
      <c r="N10632">
        <f t="shared" si="333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f t="shared" si="332"/>
        <v>13.288699999999999</v>
      </c>
      <c r="N10633">
        <f t="shared" si="333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f t="shared" si="332"/>
        <v>447.85470000000004</v>
      </c>
      <c r="N10634">
        <f t="shared" si="333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f t="shared" si="332"/>
        <v>53.276400000000002</v>
      </c>
      <c r="N10635">
        <f t="shared" si="333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f t="shared" si="332"/>
        <v>811.42619999999999</v>
      </c>
      <c r="N10636">
        <f t="shared" si="333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f t="shared" si="332"/>
        <v>65.001599999999996</v>
      </c>
      <c r="N10637">
        <f t="shared" si="333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f t="shared" si="332"/>
        <v>1733.7765999999999</v>
      </c>
      <c r="N10638">
        <f t="shared" si="333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f t="shared" si="332"/>
        <v>683.04</v>
      </c>
      <c r="N10639">
        <f t="shared" si="333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f t="shared" si="332"/>
        <v>346.15800000000002</v>
      </c>
      <c r="N10640">
        <f t="shared" si="333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f t="shared" si="332"/>
        <v>574.32309999999995</v>
      </c>
      <c r="N10641">
        <f t="shared" si="333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f t="shared" si="332"/>
        <v>179.34479999999999</v>
      </c>
      <c r="N10642">
        <f t="shared" si="333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f t="shared" si="332"/>
        <v>238.042</v>
      </c>
      <c r="N10643">
        <f t="shared" si="333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f t="shared" si="332"/>
        <v>94.37700000000001</v>
      </c>
      <c r="N10644">
        <f t="shared" si="333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f t="shared" si="332"/>
        <v>258.2688</v>
      </c>
      <c r="N10645">
        <f t="shared" si="333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f t="shared" si="332"/>
        <v>1827.6453000000001</v>
      </c>
      <c r="N10646">
        <f t="shared" si="333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f t="shared" si="332"/>
        <v>612.61700000000008</v>
      </c>
      <c r="N10647">
        <f t="shared" si="333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f t="shared" si="332"/>
        <v>2304.0387000000001</v>
      </c>
      <c r="N10648">
        <f t="shared" si="333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f t="shared" si="332"/>
        <v>644.60600000000011</v>
      </c>
      <c r="N10649">
        <f t="shared" si="333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f t="shared" si="332"/>
        <v>259.08539999999999</v>
      </c>
      <c r="N10650">
        <f t="shared" si="333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f t="shared" si="332"/>
        <v>1753.1271999999999</v>
      </c>
      <c r="N10651">
        <f t="shared" si="333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f t="shared" si="332"/>
        <v>0</v>
      </c>
      <c r="N10652">
        <f t="shared" si="333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f t="shared" si="332"/>
        <v>698.35400000000004</v>
      </c>
      <c r="N10653">
        <f t="shared" si="333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f t="shared" si="332"/>
        <v>357.28000000000003</v>
      </c>
      <c r="N10654">
        <f t="shared" si="333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f t="shared" si="332"/>
        <v>856.28399999999999</v>
      </c>
      <c r="N10655">
        <f t="shared" si="333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f t="shared" si="332"/>
        <v>885.14350000000002</v>
      </c>
      <c r="N10656">
        <f t="shared" si="333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f t="shared" si="332"/>
        <v>1817.0820000000001</v>
      </c>
      <c r="N10657">
        <f t="shared" si="333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f t="shared" si="332"/>
        <v>377.22599999999994</v>
      </c>
      <c r="N10658">
        <f t="shared" si="333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f t="shared" si="332"/>
        <v>382.62599999999998</v>
      </c>
      <c r="N10659">
        <f t="shared" si="333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f t="shared" si="332"/>
        <v>106.08050000000001</v>
      </c>
      <c r="N10660">
        <f t="shared" si="333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f t="shared" si="332"/>
        <v>1649.1714000000002</v>
      </c>
      <c r="N10661">
        <f t="shared" si="333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f t="shared" si="332"/>
        <v>1667.9324000000001</v>
      </c>
      <c r="N10662">
        <f t="shared" si="333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f t="shared" si="332"/>
        <v>757.97280000000001</v>
      </c>
      <c r="N10663">
        <f t="shared" si="333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f t="shared" si="332"/>
        <v>148.41119999999998</v>
      </c>
      <c r="N10664">
        <f t="shared" si="333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f t="shared" si="332"/>
        <v>53.634399999999999</v>
      </c>
      <c r="N10665">
        <f t="shared" si="333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f t="shared" si="332"/>
        <v>95.792000000000002</v>
      </c>
      <c r="N10666">
        <f t="shared" si="333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f t="shared" si="332"/>
        <v>1215.624</v>
      </c>
      <c r="N10667">
        <f t="shared" si="333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f t="shared" si="332"/>
        <v>73.204599999999999</v>
      </c>
      <c r="N10668">
        <f t="shared" si="333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f t="shared" si="332"/>
        <v>1237.4235000000001</v>
      </c>
      <c r="N10669">
        <f t="shared" si="333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f t="shared" si="332"/>
        <v>344.49199999999996</v>
      </c>
      <c r="N10670">
        <f t="shared" si="333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f t="shared" si="332"/>
        <v>90.738199999999992</v>
      </c>
      <c r="N10671">
        <f t="shared" si="333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f t="shared" si="332"/>
        <v>799.61880000000008</v>
      </c>
      <c r="N10672">
        <f t="shared" si="333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f t="shared" si="332"/>
        <v>2103.9512999999997</v>
      </c>
      <c r="N10673">
        <f t="shared" si="333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f t="shared" si="332"/>
        <v>789.21460000000002</v>
      </c>
      <c r="N10674">
        <f t="shared" si="333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f t="shared" si="332"/>
        <v>1890.0672</v>
      </c>
      <c r="N10675">
        <f t="shared" si="333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f t="shared" si="332"/>
        <v>289.26400000000001</v>
      </c>
      <c r="N10676">
        <f t="shared" si="333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f t="shared" si="332"/>
        <v>194.35150000000002</v>
      </c>
      <c r="N10677">
        <f t="shared" si="333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f t="shared" si="332"/>
        <v>73.783799999999999</v>
      </c>
      <c r="N10678">
        <f t="shared" si="333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f t="shared" si="332"/>
        <v>1596.6758</v>
      </c>
      <c r="N10679">
        <f t="shared" si="333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f t="shared" si="332"/>
        <v>513.79650000000004</v>
      </c>
      <c r="N10680">
        <f t="shared" si="333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f t="shared" si="332"/>
        <v>271.6816</v>
      </c>
      <c r="N10681">
        <f t="shared" si="333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f t="shared" si="332"/>
        <v>1857.4305999999999</v>
      </c>
      <c r="N10682">
        <f t="shared" si="333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f t="shared" si="332"/>
        <v>338.58510000000001</v>
      </c>
      <c r="N10683">
        <f t="shared" si="333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f t="shared" si="332"/>
        <v>246.57659999999998</v>
      </c>
      <c r="N10684">
        <f t="shared" si="333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f t="shared" si="332"/>
        <v>383.53040000000004</v>
      </c>
      <c r="N10685">
        <f t="shared" si="333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f t="shared" si="332"/>
        <v>93.563699999999997</v>
      </c>
      <c r="N10686">
        <f t="shared" si="333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f t="shared" si="332"/>
        <v>276.20390000000003</v>
      </c>
      <c r="N10687">
        <f t="shared" si="333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f t="shared" si="332"/>
        <v>1002.5741999999999</v>
      </c>
      <c r="N10688">
        <f t="shared" si="333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f t="shared" si="332"/>
        <v>333.37810000000002</v>
      </c>
      <c r="N10689">
        <f t="shared" si="333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f t="shared" si="332"/>
        <v>46.320400000000006</v>
      </c>
      <c r="N10690">
        <f t="shared" si="333"/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f t="shared" ref="M10691:M10754" si="334">D10691*E10691</f>
        <v>960.84360000000004</v>
      </c>
      <c r="N10691">
        <f t="shared" ref="N10691:N10754" si="335">D10691-M10691</f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f t="shared" si="334"/>
        <v>1314.1170000000002</v>
      </c>
      <c r="N10692">
        <f t="shared" si="335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f t="shared" si="334"/>
        <v>981.13669999999991</v>
      </c>
      <c r="N10693">
        <f t="shared" si="335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f t="shared" si="334"/>
        <v>260.40280000000001</v>
      </c>
      <c r="N10694">
        <f t="shared" si="335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f t="shared" si="334"/>
        <v>590.05580000000009</v>
      </c>
      <c r="N10695">
        <f t="shared" si="335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f t="shared" si="334"/>
        <v>570.66300000000001</v>
      </c>
      <c r="N10696">
        <f t="shared" si="335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f t="shared" si="334"/>
        <v>92.143000000000001</v>
      </c>
      <c r="N10697">
        <f t="shared" si="335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f t="shared" si="334"/>
        <v>940.95320000000004</v>
      </c>
      <c r="N10698">
        <f t="shared" si="335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f t="shared" si="334"/>
        <v>53.096000000000004</v>
      </c>
      <c r="N10699">
        <f t="shared" si="335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f t="shared" si="334"/>
        <v>249.42599999999999</v>
      </c>
      <c r="N10700">
        <f t="shared" si="335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f t="shared" si="334"/>
        <v>1036.4907000000001</v>
      </c>
      <c r="N10701">
        <f t="shared" si="335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f t="shared" si="334"/>
        <v>769.49819999999988</v>
      </c>
      <c r="N10702">
        <f t="shared" si="335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f t="shared" si="334"/>
        <v>497.14699999999999</v>
      </c>
      <c r="N10703">
        <f t="shared" si="335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f t="shared" si="334"/>
        <v>95.31</v>
      </c>
      <c r="N10704">
        <f t="shared" si="335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f t="shared" si="334"/>
        <v>1104.3119999999999</v>
      </c>
      <c r="N10705">
        <f t="shared" si="335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f t="shared" si="334"/>
        <v>1800.6599999999999</v>
      </c>
      <c r="N10706">
        <f t="shared" si="335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f t="shared" si="334"/>
        <v>301.44060000000002</v>
      </c>
      <c r="N10707">
        <f t="shared" si="335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f t="shared" si="334"/>
        <v>1332.2976000000001</v>
      </c>
      <c r="N10708">
        <f t="shared" si="335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f t="shared" si="334"/>
        <v>186.99359999999999</v>
      </c>
      <c r="N10709">
        <f t="shared" si="335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f t="shared" si="334"/>
        <v>552.928</v>
      </c>
      <c r="N10710">
        <f t="shared" si="335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f t="shared" si="334"/>
        <v>11.248200000000001</v>
      </c>
      <c r="N10711">
        <f t="shared" si="335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f t="shared" si="334"/>
        <v>1248.2725</v>
      </c>
      <c r="N10712">
        <f t="shared" si="335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f t="shared" si="334"/>
        <v>1110.5173</v>
      </c>
      <c r="N10713">
        <f t="shared" si="335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f t="shared" si="334"/>
        <v>411.03680000000003</v>
      </c>
      <c r="N10714">
        <f t="shared" si="335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f t="shared" si="334"/>
        <v>1518.2596000000001</v>
      </c>
      <c r="N10715">
        <f t="shared" si="335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f t="shared" si="334"/>
        <v>46.116300000000003</v>
      </c>
      <c r="N10716">
        <f t="shared" si="335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f t="shared" si="334"/>
        <v>102.28270000000001</v>
      </c>
      <c r="N10717">
        <f t="shared" si="335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f t="shared" si="334"/>
        <v>655.20600000000002</v>
      </c>
      <c r="N10718">
        <f t="shared" si="335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f t="shared" si="334"/>
        <v>901.09379999999987</v>
      </c>
      <c r="N10719">
        <f t="shared" si="335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f t="shared" si="334"/>
        <v>5.3990999999999998</v>
      </c>
      <c r="N10720">
        <f t="shared" si="335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f t="shared" si="334"/>
        <v>237.61709999999999</v>
      </c>
      <c r="N10721">
        <f t="shared" si="335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f t="shared" si="334"/>
        <v>1101.5886</v>
      </c>
      <c r="N10722">
        <f t="shared" si="335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f t="shared" si="334"/>
        <v>826.89360000000011</v>
      </c>
      <c r="N10723">
        <f t="shared" si="335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f t="shared" si="334"/>
        <v>272.7396</v>
      </c>
      <c r="N10724">
        <f t="shared" si="335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f t="shared" si="334"/>
        <v>90.512999999999991</v>
      </c>
      <c r="N10725">
        <f t="shared" si="335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f t="shared" si="334"/>
        <v>67.671999999999997</v>
      </c>
      <c r="N10726">
        <f t="shared" si="335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f t="shared" si="334"/>
        <v>944.40300000000013</v>
      </c>
      <c r="N10727">
        <f t="shared" si="335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f t="shared" si="334"/>
        <v>32.151299999999999</v>
      </c>
      <c r="N10728">
        <f t="shared" si="335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f t="shared" si="334"/>
        <v>1304.1952000000001</v>
      </c>
      <c r="N10729">
        <f t="shared" si="335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f t="shared" si="334"/>
        <v>307.04520000000002</v>
      </c>
      <c r="N10730">
        <f t="shared" si="335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f t="shared" si="334"/>
        <v>1109.7375999999999</v>
      </c>
      <c r="N10731">
        <f t="shared" si="335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f t="shared" si="334"/>
        <v>5.7725999999999997</v>
      </c>
      <c r="N10732">
        <f t="shared" si="335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f t="shared" si="334"/>
        <v>279.19350000000003</v>
      </c>
      <c r="N10733">
        <f t="shared" si="335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f t="shared" si="334"/>
        <v>155.68559999999999</v>
      </c>
      <c r="N10734">
        <f t="shared" si="335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f t="shared" si="334"/>
        <v>285.68400000000003</v>
      </c>
      <c r="N10735">
        <f t="shared" si="335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f t="shared" si="334"/>
        <v>473.76889999999997</v>
      </c>
      <c r="N10736">
        <f t="shared" si="335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f t="shared" si="334"/>
        <v>1160.9902999999999</v>
      </c>
      <c r="N10737">
        <f t="shared" si="335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f t="shared" si="334"/>
        <v>35.045999999999999</v>
      </c>
      <c r="N10738">
        <f t="shared" si="335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f t="shared" si="334"/>
        <v>138.05040000000002</v>
      </c>
      <c r="N10739">
        <f t="shared" si="335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f t="shared" si="334"/>
        <v>579.71479999999997</v>
      </c>
      <c r="N10740">
        <f t="shared" si="335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f t="shared" si="334"/>
        <v>107.0044</v>
      </c>
      <c r="N10741">
        <f t="shared" si="335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f t="shared" si="334"/>
        <v>1594.3719000000001</v>
      </c>
      <c r="N10742">
        <f t="shared" si="335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f t="shared" si="334"/>
        <v>33.916400000000003</v>
      </c>
      <c r="N10743">
        <f t="shared" si="335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f t="shared" si="334"/>
        <v>822.28400000000011</v>
      </c>
      <c r="N10744">
        <f t="shared" si="335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f t="shared" si="334"/>
        <v>800.68520000000001</v>
      </c>
      <c r="N10745">
        <f t="shared" si="335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f t="shared" si="334"/>
        <v>854.67200000000003</v>
      </c>
      <c r="N10746">
        <f t="shared" si="335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f t="shared" si="334"/>
        <v>1539.1464000000001</v>
      </c>
      <c r="N10747">
        <f t="shared" si="335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f t="shared" si="334"/>
        <v>464.17979999999994</v>
      </c>
      <c r="N10748">
        <f t="shared" si="335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f t="shared" si="334"/>
        <v>945.74019999999996</v>
      </c>
      <c r="N10749">
        <f t="shared" si="335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f t="shared" si="334"/>
        <v>163.6011</v>
      </c>
      <c r="N10750">
        <f t="shared" si="335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f t="shared" si="334"/>
        <v>69.555199999999999</v>
      </c>
      <c r="N10751">
        <f t="shared" si="335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f t="shared" si="334"/>
        <v>1520.3915999999999</v>
      </c>
      <c r="N10752">
        <f t="shared" si="335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f t="shared" si="334"/>
        <v>335.15019999999998</v>
      </c>
      <c r="N10753">
        <f t="shared" si="335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f t="shared" si="334"/>
        <v>236.196</v>
      </c>
      <c r="N10754">
        <f t="shared" si="335"/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f t="shared" ref="M10755:M10818" si="336">D10755*E10755</f>
        <v>590.78399999999999</v>
      </c>
      <c r="N10755">
        <f t="shared" ref="N10755:N10818" si="337">D10755-M10755</f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f t="shared" si="336"/>
        <v>795.66200000000003</v>
      </c>
      <c r="N10756">
        <f t="shared" si="337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f t="shared" si="336"/>
        <v>1146.6912</v>
      </c>
      <c r="N10757">
        <f t="shared" si="337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f t="shared" si="336"/>
        <v>1428.8075999999999</v>
      </c>
      <c r="N10758">
        <f t="shared" si="337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f t="shared" si="336"/>
        <v>296.67470000000003</v>
      </c>
      <c r="N10759">
        <f t="shared" si="337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f t="shared" si="336"/>
        <v>712.79099999999994</v>
      </c>
      <c r="N10760">
        <f t="shared" si="337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f t="shared" si="336"/>
        <v>759.52890000000014</v>
      </c>
      <c r="N10761">
        <f t="shared" si="337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f t="shared" si="336"/>
        <v>517.01779999999997</v>
      </c>
      <c r="N10762">
        <f t="shared" si="337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f t="shared" si="336"/>
        <v>1034.6130000000001</v>
      </c>
      <c r="N10763">
        <f t="shared" si="337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f t="shared" si="336"/>
        <v>198.297</v>
      </c>
      <c r="N10764">
        <f t="shared" si="337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f t="shared" si="336"/>
        <v>156.36239999999998</v>
      </c>
      <c r="N10765">
        <f t="shared" si="337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f t="shared" si="336"/>
        <v>394.81200000000001</v>
      </c>
      <c r="N10766">
        <f t="shared" si="337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f t="shared" si="336"/>
        <v>666.16060000000004</v>
      </c>
      <c r="N10767">
        <f t="shared" si="337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f t="shared" si="336"/>
        <v>498.95779999999996</v>
      </c>
      <c r="N10768">
        <f t="shared" si="337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f t="shared" si="336"/>
        <v>311.34249999999997</v>
      </c>
      <c r="N10769">
        <f t="shared" si="337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f t="shared" si="336"/>
        <v>101.41600000000001</v>
      </c>
      <c r="N10770">
        <f t="shared" si="337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f t="shared" si="336"/>
        <v>121.6356</v>
      </c>
      <c r="N10771">
        <f t="shared" si="337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f t="shared" si="336"/>
        <v>750.79679999999996</v>
      </c>
      <c r="N10772">
        <f t="shared" si="337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f t="shared" si="336"/>
        <v>413.08800000000002</v>
      </c>
      <c r="N10773">
        <f t="shared" si="337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f t="shared" si="336"/>
        <v>458.98079999999999</v>
      </c>
      <c r="N10774">
        <f t="shared" si="337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f t="shared" si="336"/>
        <v>942.89279999999997</v>
      </c>
      <c r="N10775">
        <f t="shared" si="337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f t="shared" si="336"/>
        <v>1481.2168000000001</v>
      </c>
      <c r="N10776">
        <f t="shared" si="337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f t="shared" si="336"/>
        <v>1323.1296</v>
      </c>
      <c r="N10777">
        <f t="shared" si="337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f t="shared" si="336"/>
        <v>122.8854</v>
      </c>
      <c r="N10778">
        <f t="shared" si="337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f t="shared" si="336"/>
        <v>235.6317</v>
      </c>
      <c r="N10779">
        <f t="shared" si="337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f t="shared" si="336"/>
        <v>136.83750000000001</v>
      </c>
      <c r="N10780">
        <f t="shared" si="337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f t="shared" si="336"/>
        <v>1916.692</v>
      </c>
      <c r="N10781">
        <f t="shared" si="337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f t="shared" si="336"/>
        <v>506.5086</v>
      </c>
      <c r="N10782">
        <f t="shared" si="337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f t="shared" si="336"/>
        <v>2101.4280000000003</v>
      </c>
      <c r="N10783">
        <f t="shared" si="337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f t="shared" si="336"/>
        <v>1883.9880000000003</v>
      </c>
      <c r="N10784">
        <f t="shared" si="337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f t="shared" si="336"/>
        <v>364.21970000000005</v>
      </c>
      <c r="N10785">
        <f t="shared" si="337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f t="shared" si="336"/>
        <v>629.24040000000002</v>
      </c>
      <c r="N10786">
        <f t="shared" si="337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f t="shared" si="336"/>
        <v>1420.3001999999999</v>
      </c>
      <c r="N10787">
        <f t="shared" si="337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f t="shared" si="336"/>
        <v>373.40159999999997</v>
      </c>
      <c r="N10788">
        <f t="shared" si="337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f t="shared" si="336"/>
        <v>88.368299999999991</v>
      </c>
      <c r="N10789">
        <f t="shared" si="337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f t="shared" si="336"/>
        <v>444.42180000000002</v>
      </c>
      <c r="N10790">
        <f t="shared" si="337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f t="shared" si="336"/>
        <v>636.02909999999997</v>
      </c>
      <c r="N10791">
        <f t="shared" si="337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f t="shared" si="336"/>
        <v>328.03800000000001</v>
      </c>
      <c r="N10792">
        <f t="shared" si="337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f t="shared" si="336"/>
        <v>98.939799999999991</v>
      </c>
      <c r="N10793">
        <f t="shared" si="337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f t="shared" si="336"/>
        <v>506.90399999999994</v>
      </c>
      <c r="N10794">
        <f t="shared" si="337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f t="shared" si="336"/>
        <v>1376.1466</v>
      </c>
      <c r="N10795">
        <f t="shared" si="337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f t="shared" si="336"/>
        <v>170.88</v>
      </c>
      <c r="N10796">
        <f t="shared" si="337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f t="shared" si="336"/>
        <v>238.14570000000003</v>
      </c>
      <c r="N10797">
        <f t="shared" si="337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f t="shared" si="336"/>
        <v>427.16520000000003</v>
      </c>
      <c r="N10798">
        <f t="shared" si="337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f t="shared" si="336"/>
        <v>2296.6549999999997</v>
      </c>
      <c r="N10799">
        <f t="shared" si="337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f t="shared" si="336"/>
        <v>18.086400000000001</v>
      </c>
      <c r="N10800">
        <f t="shared" si="337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f t="shared" si="336"/>
        <v>1781.7281999999998</v>
      </c>
      <c r="N10801">
        <f t="shared" si="337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f t="shared" si="336"/>
        <v>275.90639999999996</v>
      </c>
      <c r="N10802">
        <f t="shared" si="337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f t="shared" si="336"/>
        <v>1996.8088</v>
      </c>
      <c r="N10803">
        <f t="shared" si="337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f t="shared" si="336"/>
        <v>520</v>
      </c>
      <c r="N10804">
        <f t="shared" si="337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f t="shared" si="336"/>
        <v>162.83040000000003</v>
      </c>
      <c r="N10805">
        <f t="shared" si="337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f t="shared" si="336"/>
        <v>664.221</v>
      </c>
      <c r="N10806">
        <f t="shared" si="337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f t="shared" si="336"/>
        <v>204.31950000000001</v>
      </c>
      <c r="N10807">
        <f t="shared" si="337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f t="shared" si="336"/>
        <v>421.4606</v>
      </c>
      <c r="N10808">
        <f t="shared" si="337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f t="shared" si="336"/>
        <v>238.2432</v>
      </c>
      <c r="N10809">
        <f t="shared" si="337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f t="shared" si="336"/>
        <v>36.505300000000005</v>
      </c>
      <c r="N10810">
        <f t="shared" si="337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f t="shared" si="336"/>
        <v>1004.88</v>
      </c>
      <c r="N10811">
        <f t="shared" si="337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f t="shared" si="336"/>
        <v>299.75920000000002</v>
      </c>
      <c r="N10812">
        <f t="shared" si="337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f t="shared" si="336"/>
        <v>1754.8953999999999</v>
      </c>
      <c r="N10813">
        <f t="shared" si="337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f t="shared" si="336"/>
        <v>218.32920000000001</v>
      </c>
      <c r="N10814">
        <f t="shared" si="337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f t="shared" si="336"/>
        <v>699.98879999999997</v>
      </c>
      <c r="N10815">
        <f t="shared" si="337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f t="shared" si="336"/>
        <v>276.90119999999996</v>
      </c>
      <c r="N10816">
        <f t="shared" si="337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f t="shared" si="336"/>
        <v>1211.2672</v>
      </c>
      <c r="N10817">
        <f t="shared" si="337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f t="shared" si="336"/>
        <v>302.32799999999997</v>
      </c>
      <c r="N10818">
        <f t="shared" si="337"/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f t="shared" ref="M10819:M10882" si="338">D10819*E10819</f>
        <v>1419.6020000000001</v>
      </c>
      <c r="N10819">
        <f t="shared" ref="N10819:N10882" si="339">D10819-M10819</f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f t="shared" si="338"/>
        <v>314.52320000000003</v>
      </c>
      <c r="N10820">
        <f t="shared" si="339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f t="shared" si="338"/>
        <v>536.63739999999996</v>
      </c>
      <c r="N10821">
        <f t="shared" si="339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f t="shared" si="338"/>
        <v>793.27139999999997</v>
      </c>
      <c r="N10822">
        <f t="shared" si="339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f t="shared" si="338"/>
        <v>361.20659999999998</v>
      </c>
      <c r="N10823">
        <f t="shared" si="339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f t="shared" si="338"/>
        <v>70.793999999999997</v>
      </c>
      <c r="N10824">
        <f t="shared" si="339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f t="shared" si="338"/>
        <v>831.73199999999997</v>
      </c>
      <c r="N10825">
        <f t="shared" si="339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f t="shared" si="338"/>
        <v>935.94</v>
      </c>
      <c r="N10826">
        <f t="shared" si="339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f t="shared" si="338"/>
        <v>123.31600000000002</v>
      </c>
      <c r="N10827">
        <f t="shared" si="339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f t="shared" si="338"/>
        <v>340.83749999999998</v>
      </c>
      <c r="N10828">
        <f t="shared" si="339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f t="shared" si="338"/>
        <v>874.63679999999999</v>
      </c>
      <c r="N10829">
        <f t="shared" si="339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f t="shared" si="338"/>
        <v>753.63329999999996</v>
      </c>
      <c r="N10830">
        <f t="shared" si="339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f t="shared" si="338"/>
        <v>183.86410000000001</v>
      </c>
      <c r="N10831">
        <f t="shared" si="339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f t="shared" si="338"/>
        <v>598.75400000000002</v>
      </c>
      <c r="N10832">
        <f t="shared" si="339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f t="shared" si="338"/>
        <v>1047.165</v>
      </c>
      <c r="N10833">
        <f t="shared" si="339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f t="shared" si="338"/>
        <v>37.233899999999998</v>
      </c>
      <c r="N10834">
        <f t="shared" si="339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f t="shared" si="338"/>
        <v>1020.4731000000002</v>
      </c>
      <c r="N10835">
        <f t="shared" si="339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f t="shared" si="338"/>
        <v>1242.8052000000002</v>
      </c>
      <c r="N10836">
        <f t="shared" si="339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f t="shared" si="338"/>
        <v>14.576000000000001</v>
      </c>
      <c r="N10837">
        <f t="shared" si="339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f t="shared" si="338"/>
        <v>503.56319999999994</v>
      </c>
      <c r="N10838">
        <f t="shared" si="339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f t="shared" si="338"/>
        <v>331.57080000000002</v>
      </c>
      <c r="N10839">
        <f t="shared" si="339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f t="shared" si="338"/>
        <v>58.422000000000004</v>
      </c>
      <c r="N10840">
        <f t="shared" si="339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f t="shared" si="338"/>
        <v>884.73410000000001</v>
      </c>
      <c r="N10841">
        <f t="shared" si="339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f t="shared" si="338"/>
        <v>554.01640000000009</v>
      </c>
      <c r="N10842">
        <f t="shared" si="339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f t="shared" si="338"/>
        <v>153.876</v>
      </c>
      <c r="N10843">
        <f t="shared" si="339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f t="shared" si="338"/>
        <v>9.4077000000000002</v>
      </c>
      <c r="N10844">
        <f t="shared" si="339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f t="shared" si="338"/>
        <v>185.07059999999998</v>
      </c>
      <c r="N10845">
        <f t="shared" si="339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f t="shared" si="338"/>
        <v>174.98849999999999</v>
      </c>
      <c r="N10846">
        <f t="shared" si="339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f t="shared" si="338"/>
        <v>213.82560000000001</v>
      </c>
      <c r="N10847">
        <f t="shared" si="339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f t="shared" si="338"/>
        <v>197.64479999999998</v>
      </c>
      <c r="N10848">
        <f t="shared" si="339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f t="shared" si="338"/>
        <v>30.137800000000002</v>
      </c>
      <c r="N10849">
        <f t="shared" si="339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f t="shared" si="338"/>
        <v>50.793199999999999</v>
      </c>
      <c r="N10850">
        <f t="shared" si="339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f t="shared" si="338"/>
        <v>1503.2087999999999</v>
      </c>
      <c r="N10851">
        <f t="shared" si="339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f t="shared" si="338"/>
        <v>313.80929999999995</v>
      </c>
      <c r="N10852">
        <f t="shared" si="339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f t="shared" si="338"/>
        <v>203.98679999999999</v>
      </c>
      <c r="N10853">
        <f t="shared" si="339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f t="shared" si="338"/>
        <v>3.7807999999999997</v>
      </c>
      <c r="N10854">
        <f t="shared" si="339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f t="shared" si="338"/>
        <v>558.83100000000002</v>
      </c>
      <c r="N10855">
        <f t="shared" si="339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f t="shared" si="338"/>
        <v>1061.9902</v>
      </c>
      <c r="N10856">
        <f t="shared" si="339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f t="shared" si="338"/>
        <v>111.7818</v>
      </c>
      <c r="N10857">
        <f t="shared" si="339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f t="shared" si="338"/>
        <v>568.57920000000001</v>
      </c>
      <c r="N10858">
        <f t="shared" si="339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f t="shared" si="338"/>
        <v>948.80680000000007</v>
      </c>
      <c r="N10859">
        <f t="shared" si="339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f t="shared" si="338"/>
        <v>931.39420000000007</v>
      </c>
      <c r="N10860">
        <f t="shared" si="339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f t="shared" si="338"/>
        <v>725.74400000000003</v>
      </c>
      <c r="N10861">
        <f t="shared" si="339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f t="shared" si="338"/>
        <v>1351.6748</v>
      </c>
      <c r="N10862">
        <f t="shared" si="339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f t="shared" si="338"/>
        <v>406.31119999999999</v>
      </c>
      <c r="N10863">
        <f t="shared" si="339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f t="shared" si="338"/>
        <v>16.698599999999999</v>
      </c>
      <c r="N10864">
        <f t="shared" si="339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f t="shared" si="338"/>
        <v>1018.0352</v>
      </c>
      <c r="N10865">
        <f t="shared" si="339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f t="shared" si="338"/>
        <v>1083.9690000000001</v>
      </c>
      <c r="N10866">
        <f t="shared" si="339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f t="shared" si="338"/>
        <v>1009.5024</v>
      </c>
      <c r="N10867">
        <f t="shared" si="339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f t="shared" si="338"/>
        <v>891.42899999999986</v>
      </c>
      <c r="N10868">
        <f t="shared" si="339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f t="shared" si="338"/>
        <v>136.011</v>
      </c>
      <c r="N10869">
        <f t="shared" si="339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f t="shared" si="338"/>
        <v>138.44159999999999</v>
      </c>
      <c r="N10870">
        <f t="shared" si="339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f t="shared" si="338"/>
        <v>13.710899999999999</v>
      </c>
      <c r="N10871">
        <f t="shared" si="339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f t="shared" si="338"/>
        <v>496.16489999999999</v>
      </c>
      <c r="N10872">
        <f t="shared" si="339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f t="shared" si="338"/>
        <v>121.38</v>
      </c>
      <c r="N10873">
        <f t="shared" si="339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f t="shared" si="338"/>
        <v>376.77900000000005</v>
      </c>
      <c r="N10874">
        <f t="shared" si="339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f t="shared" si="338"/>
        <v>331.57439999999997</v>
      </c>
      <c r="N10875">
        <f t="shared" si="339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f t="shared" si="338"/>
        <v>216.49800000000002</v>
      </c>
      <c r="N10876">
        <f t="shared" si="339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f t="shared" si="338"/>
        <v>2016.2340000000002</v>
      </c>
      <c r="N10877">
        <f t="shared" si="339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f t="shared" si="338"/>
        <v>1299.7608</v>
      </c>
      <c r="N10878">
        <f t="shared" si="339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f t="shared" si="338"/>
        <v>1146.4583999999998</v>
      </c>
      <c r="N10879">
        <f t="shared" si="339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f t="shared" si="338"/>
        <v>721.34440000000006</v>
      </c>
      <c r="N10880">
        <f t="shared" si="339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f t="shared" si="338"/>
        <v>2003.7049999999999</v>
      </c>
      <c r="N10881">
        <f t="shared" si="339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f t="shared" si="338"/>
        <v>1123.5455999999999</v>
      </c>
      <c r="N10882">
        <f t="shared" si="339"/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f t="shared" ref="M10883:M10946" si="340">D10883*E10883</f>
        <v>79.527200000000008</v>
      </c>
      <c r="N10883">
        <f t="shared" ref="N10883:N10946" si="341">D10883-M10883</f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f t="shared" si="340"/>
        <v>0</v>
      </c>
      <c r="N10884">
        <f t="shared" si="341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f t="shared" si="340"/>
        <v>1252.1522000000002</v>
      </c>
      <c r="N10885">
        <f t="shared" si="341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f t="shared" si="340"/>
        <v>633.28060000000005</v>
      </c>
      <c r="N10886">
        <f t="shared" si="341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f t="shared" si="340"/>
        <v>48.146000000000001</v>
      </c>
      <c r="N10887">
        <f t="shared" si="341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f t="shared" si="340"/>
        <v>1371.5752</v>
      </c>
      <c r="N10888">
        <f t="shared" si="341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f t="shared" si="340"/>
        <v>118.17849999999999</v>
      </c>
      <c r="N10889">
        <f t="shared" si="341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f t="shared" si="340"/>
        <v>550.55200000000002</v>
      </c>
      <c r="N10890">
        <f t="shared" si="341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f t="shared" si="340"/>
        <v>451.185</v>
      </c>
      <c r="N10891">
        <f t="shared" si="341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f t="shared" si="340"/>
        <v>53.563200000000002</v>
      </c>
      <c r="N10892">
        <f t="shared" si="341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f t="shared" si="340"/>
        <v>170.512</v>
      </c>
      <c r="N10893">
        <f t="shared" si="341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f t="shared" si="340"/>
        <v>711.16460000000006</v>
      </c>
      <c r="N10894">
        <f t="shared" si="341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f t="shared" si="340"/>
        <v>1969.4269000000002</v>
      </c>
      <c r="N10895">
        <f t="shared" si="341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f t="shared" si="340"/>
        <v>705.39560000000006</v>
      </c>
      <c r="N10896">
        <f t="shared" si="341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f t="shared" si="340"/>
        <v>1005.4268000000001</v>
      </c>
      <c r="N10897">
        <f t="shared" si="341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f t="shared" si="340"/>
        <v>717.39530000000002</v>
      </c>
      <c r="N10898">
        <f t="shared" si="341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f t="shared" si="340"/>
        <v>364.32690000000002</v>
      </c>
      <c r="N10899">
        <f t="shared" si="341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f t="shared" si="340"/>
        <v>1038.6366</v>
      </c>
      <c r="N10900">
        <f t="shared" si="341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f t="shared" si="340"/>
        <v>639.37240000000008</v>
      </c>
      <c r="N10901">
        <f t="shared" si="341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f t="shared" si="340"/>
        <v>334.0652</v>
      </c>
      <c r="N10902">
        <f t="shared" si="341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f t="shared" si="340"/>
        <v>619.67500000000007</v>
      </c>
      <c r="N10903">
        <f t="shared" si="341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f t="shared" si="340"/>
        <v>205.32400000000001</v>
      </c>
      <c r="N10904">
        <f t="shared" si="341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f t="shared" si="340"/>
        <v>60.455999999999996</v>
      </c>
      <c r="N10905">
        <f t="shared" si="341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f t="shared" si="340"/>
        <v>618.0551999999999</v>
      </c>
      <c r="N10906">
        <f t="shared" si="341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f t="shared" si="340"/>
        <v>112.5531</v>
      </c>
      <c r="N10907">
        <f t="shared" si="341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f t="shared" si="340"/>
        <v>126.63040000000001</v>
      </c>
      <c r="N10908">
        <f t="shared" si="341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f t="shared" si="340"/>
        <v>140.86240000000001</v>
      </c>
      <c r="N10909">
        <f t="shared" si="341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f t="shared" si="340"/>
        <v>328.20479999999998</v>
      </c>
      <c r="N10910">
        <f t="shared" si="341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f t="shared" si="340"/>
        <v>847.9624</v>
      </c>
      <c r="N10911">
        <f t="shared" si="341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f t="shared" si="340"/>
        <v>1216.6769999999999</v>
      </c>
      <c r="N10912">
        <f t="shared" si="341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f t="shared" si="340"/>
        <v>793.95360000000005</v>
      </c>
      <c r="N10913">
        <f t="shared" si="341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f t="shared" si="340"/>
        <v>298.14600000000002</v>
      </c>
      <c r="N10914">
        <f t="shared" si="341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f t="shared" si="340"/>
        <v>167.6337</v>
      </c>
      <c r="N10915">
        <f t="shared" si="341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f t="shared" si="340"/>
        <v>204.31180000000001</v>
      </c>
      <c r="N10916">
        <f t="shared" si="341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f t="shared" si="340"/>
        <v>219.3056</v>
      </c>
      <c r="N10917">
        <f t="shared" si="341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f t="shared" si="340"/>
        <v>1224.2516000000001</v>
      </c>
      <c r="N10918">
        <f t="shared" si="341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f t="shared" si="340"/>
        <v>369.99450000000002</v>
      </c>
      <c r="N10919">
        <f t="shared" si="341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f t="shared" si="340"/>
        <v>1732.7380000000001</v>
      </c>
      <c r="N10920">
        <f t="shared" si="341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f t="shared" si="340"/>
        <v>64.544099999999986</v>
      </c>
      <c r="N10921">
        <f t="shared" si="341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f t="shared" si="340"/>
        <v>1143.0048000000002</v>
      </c>
      <c r="N10922">
        <f t="shared" si="341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f t="shared" si="340"/>
        <v>425.95410000000004</v>
      </c>
      <c r="N10923">
        <f t="shared" si="341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f t="shared" si="340"/>
        <v>560.89440000000002</v>
      </c>
      <c r="N10924">
        <f t="shared" si="341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f t="shared" si="340"/>
        <v>1234.1901</v>
      </c>
      <c r="N10925">
        <f t="shared" si="341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f t="shared" si="340"/>
        <v>235.83759999999998</v>
      </c>
      <c r="N10926">
        <f t="shared" si="341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f t="shared" si="340"/>
        <v>527.83680000000004</v>
      </c>
      <c r="N10927">
        <f t="shared" si="341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f t="shared" si="340"/>
        <v>1265.1776</v>
      </c>
      <c r="N10928">
        <f t="shared" si="341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f t="shared" si="340"/>
        <v>1441.3824</v>
      </c>
      <c r="N10929">
        <f t="shared" si="341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f t="shared" si="340"/>
        <v>28.147800000000004</v>
      </c>
      <c r="N10930">
        <f t="shared" si="341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f t="shared" si="340"/>
        <v>43.373999999999995</v>
      </c>
      <c r="N10931">
        <f t="shared" si="341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f t="shared" si="340"/>
        <v>88.542300000000012</v>
      </c>
      <c r="N10932">
        <f t="shared" si="341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f t="shared" si="340"/>
        <v>918.42719999999997</v>
      </c>
      <c r="N10933">
        <f t="shared" si="341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f t="shared" si="340"/>
        <v>2123.1550000000002</v>
      </c>
      <c r="N10934">
        <f t="shared" si="341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f t="shared" si="340"/>
        <v>216.727</v>
      </c>
      <c r="N10935">
        <f t="shared" si="341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f t="shared" si="340"/>
        <v>492.97499999999997</v>
      </c>
      <c r="N10936">
        <f t="shared" si="341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f t="shared" si="340"/>
        <v>420.53519999999997</v>
      </c>
      <c r="N10937">
        <f t="shared" si="341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f t="shared" si="340"/>
        <v>210.029</v>
      </c>
      <c r="N10938">
        <f t="shared" si="341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f t="shared" si="340"/>
        <v>473.40960000000001</v>
      </c>
      <c r="N10939">
        <f t="shared" si="341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f t="shared" si="340"/>
        <v>141.81580000000002</v>
      </c>
      <c r="N10940">
        <f t="shared" si="341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f t="shared" si="340"/>
        <v>1399.6066999999998</v>
      </c>
      <c r="N10941">
        <f t="shared" si="341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f t="shared" si="340"/>
        <v>101.48219999999999</v>
      </c>
      <c r="N10942">
        <f t="shared" si="341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f t="shared" si="340"/>
        <v>464.17199999999997</v>
      </c>
      <c r="N10943">
        <f t="shared" si="341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f t="shared" si="340"/>
        <v>162.48339999999999</v>
      </c>
      <c r="N10944">
        <f t="shared" si="341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f t="shared" si="340"/>
        <v>128.44</v>
      </c>
      <c r="N10945">
        <f t="shared" si="341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f t="shared" si="340"/>
        <v>810.22680000000003</v>
      </c>
      <c r="N10946">
        <f t="shared" si="341"/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f t="shared" ref="M10947:M11010" si="342">D10947*E10947</f>
        <v>1137.021</v>
      </c>
      <c r="N10947">
        <f t="shared" ref="N10947:N11010" si="343">D10947-M10947</f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f t="shared" si="342"/>
        <v>113.4594</v>
      </c>
      <c r="N10948">
        <f t="shared" si="343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f t="shared" si="342"/>
        <v>1259.6025</v>
      </c>
      <c r="N10949">
        <f t="shared" si="343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f t="shared" si="342"/>
        <v>1123.4448</v>
      </c>
      <c r="N10950">
        <f t="shared" si="343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f t="shared" si="342"/>
        <v>106.51</v>
      </c>
      <c r="N10951">
        <f t="shared" si="343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f t="shared" si="342"/>
        <v>1017.3884000000002</v>
      </c>
      <c r="N10952">
        <f t="shared" si="343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f t="shared" si="342"/>
        <v>729.59050000000002</v>
      </c>
      <c r="N10953">
        <f t="shared" si="343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f t="shared" si="342"/>
        <v>2123.2656000000002</v>
      </c>
      <c r="N10954">
        <f t="shared" si="343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f t="shared" si="342"/>
        <v>192.4384</v>
      </c>
      <c r="N10955">
        <f t="shared" si="343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f t="shared" si="342"/>
        <v>1393.3358000000001</v>
      </c>
      <c r="N10956">
        <f t="shared" si="343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f t="shared" si="342"/>
        <v>741.32849999999996</v>
      </c>
      <c r="N10957">
        <f t="shared" si="343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f t="shared" si="342"/>
        <v>665.06400000000008</v>
      </c>
      <c r="N10958">
        <f t="shared" si="343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f t="shared" si="342"/>
        <v>1016.3183999999999</v>
      </c>
      <c r="N10959">
        <f t="shared" si="343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f t="shared" si="342"/>
        <v>1141.8975</v>
      </c>
      <c r="N10960">
        <f t="shared" si="343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f t="shared" si="342"/>
        <v>126.62160000000002</v>
      </c>
      <c r="N10961">
        <f t="shared" si="343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f t="shared" si="342"/>
        <v>513.88350000000003</v>
      </c>
      <c r="N10962">
        <f t="shared" si="343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f t="shared" si="342"/>
        <v>1289.5385999999999</v>
      </c>
      <c r="N10963">
        <f t="shared" si="343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f t="shared" si="342"/>
        <v>227.7252</v>
      </c>
      <c r="N10964">
        <f t="shared" si="343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f t="shared" si="342"/>
        <v>1877.4588000000001</v>
      </c>
      <c r="N10965">
        <f t="shared" si="343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f t="shared" si="342"/>
        <v>122.64019999999999</v>
      </c>
      <c r="N10966">
        <f t="shared" si="343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f t="shared" si="342"/>
        <v>1824.4944</v>
      </c>
      <c r="N10967">
        <f t="shared" si="343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f t="shared" si="342"/>
        <v>560.06829999999991</v>
      </c>
      <c r="N10968">
        <f t="shared" si="343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f t="shared" si="342"/>
        <v>66.634900000000002</v>
      </c>
      <c r="N10969">
        <f t="shared" si="343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f t="shared" si="342"/>
        <v>1438.3190000000002</v>
      </c>
      <c r="N10970">
        <f t="shared" si="343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f t="shared" si="342"/>
        <v>97.147800000000004</v>
      </c>
      <c r="N10971">
        <f t="shared" si="343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f t="shared" si="342"/>
        <v>35.852499999999999</v>
      </c>
      <c r="N10972">
        <f t="shared" si="343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f t="shared" si="342"/>
        <v>550.25490000000002</v>
      </c>
      <c r="N10973">
        <f t="shared" si="343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f t="shared" si="342"/>
        <v>146.0016</v>
      </c>
      <c r="N10974">
        <f t="shared" si="343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f t="shared" si="342"/>
        <v>336.12600000000003</v>
      </c>
      <c r="N10975">
        <f t="shared" si="343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f t="shared" si="342"/>
        <v>457.53840000000002</v>
      </c>
      <c r="N10976">
        <f t="shared" si="343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f t="shared" si="342"/>
        <v>455.8261</v>
      </c>
      <c r="N10977">
        <f t="shared" si="343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f t="shared" si="342"/>
        <v>674.54970000000003</v>
      </c>
      <c r="N10978">
        <f t="shared" si="343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f t="shared" si="342"/>
        <v>431.41750000000002</v>
      </c>
      <c r="N10979">
        <f t="shared" si="343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f t="shared" si="342"/>
        <v>1028.644</v>
      </c>
      <c r="N10980">
        <f t="shared" si="343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f t="shared" si="342"/>
        <v>7.9416000000000002</v>
      </c>
      <c r="N10981">
        <f t="shared" si="343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f t="shared" si="342"/>
        <v>750.14269999999999</v>
      </c>
      <c r="N10982">
        <f t="shared" si="343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f t="shared" si="342"/>
        <v>30.693100000000001</v>
      </c>
      <c r="N10983">
        <f t="shared" si="343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f t="shared" si="342"/>
        <v>161.49980000000002</v>
      </c>
      <c r="N10984">
        <f t="shared" si="343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f t="shared" si="342"/>
        <v>382.0557</v>
      </c>
      <c r="N10985">
        <f t="shared" si="343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f t="shared" si="342"/>
        <v>22.881500000000003</v>
      </c>
      <c r="N10986">
        <f t="shared" si="343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f t="shared" si="342"/>
        <v>148.899</v>
      </c>
      <c r="N10987">
        <f t="shared" si="343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f t="shared" si="342"/>
        <v>577.52200000000005</v>
      </c>
      <c r="N10988">
        <f t="shared" si="343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f t="shared" si="342"/>
        <v>1058.1714000000002</v>
      </c>
      <c r="N10989">
        <f t="shared" si="343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f t="shared" si="342"/>
        <v>1577.4495999999999</v>
      </c>
      <c r="N10990">
        <f t="shared" si="343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f t="shared" si="342"/>
        <v>1054.7823000000001</v>
      </c>
      <c r="N10991">
        <f t="shared" si="343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f t="shared" si="342"/>
        <v>72.735399999999998</v>
      </c>
      <c r="N10992">
        <f t="shared" si="343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f t="shared" si="342"/>
        <v>182.92400000000001</v>
      </c>
      <c r="N10993">
        <f t="shared" si="343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f t="shared" si="342"/>
        <v>359.94080000000002</v>
      </c>
      <c r="N10994">
        <f t="shared" si="343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f t="shared" si="342"/>
        <v>652.3605</v>
      </c>
      <c r="N10995">
        <f t="shared" si="343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f t="shared" si="342"/>
        <v>1081.2436</v>
      </c>
      <c r="N10996">
        <f t="shared" si="343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f t="shared" si="342"/>
        <v>361.4058</v>
      </c>
      <c r="N10997">
        <f t="shared" si="343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f t="shared" si="342"/>
        <v>907.54440000000011</v>
      </c>
      <c r="N10998">
        <f t="shared" si="343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f t="shared" si="342"/>
        <v>731.10239999999999</v>
      </c>
      <c r="N10999">
        <f t="shared" si="343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f t="shared" si="342"/>
        <v>58.317599999999999</v>
      </c>
      <c r="N11000">
        <f t="shared" si="343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f t="shared" si="342"/>
        <v>1035.1392000000001</v>
      </c>
      <c r="N11001">
        <f t="shared" si="343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f t="shared" si="342"/>
        <v>73.948599999999999</v>
      </c>
      <c r="N11002">
        <f t="shared" si="343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f t="shared" si="342"/>
        <v>404.4572</v>
      </c>
      <c r="N11003">
        <f t="shared" si="343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f t="shared" si="342"/>
        <v>512.43220000000008</v>
      </c>
      <c r="N11004">
        <f t="shared" si="343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f t="shared" si="342"/>
        <v>1418.556</v>
      </c>
      <c r="N11005">
        <f t="shared" si="343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f t="shared" si="342"/>
        <v>737.49109999999996</v>
      </c>
      <c r="N11006">
        <f t="shared" si="343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f t="shared" si="342"/>
        <v>301.26389999999998</v>
      </c>
      <c r="N11007">
        <f t="shared" si="343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f t="shared" si="342"/>
        <v>90.284400000000005</v>
      </c>
      <c r="N11008">
        <f t="shared" si="343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f t="shared" si="342"/>
        <v>51.223500000000001</v>
      </c>
      <c r="N11009">
        <f t="shared" si="343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f t="shared" si="342"/>
        <v>975.20600000000002</v>
      </c>
      <c r="N11010">
        <f t="shared" si="343"/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f t="shared" ref="M11011:M11074" si="344">D11011*E11011</f>
        <v>358.01800000000003</v>
      </c>
      <c r="N11011">
        <f t="shared" ref="N11011:N11074" si="345">D11011-M11011</f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f t="shared" si="344"/>
        <v>323.58690000000001</v>
      </c>
      <c r="N11012">
        <f t="shared" si="345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f t="shared" si="344"/>
        <v>1820.2</v>
      </c>
      <c r="N11013">
        <f t="shared" si="345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f t="shared" si="344"/>
        <v>471.94</v>
      </c>
      <c r="N11014">
        <f t="shared" si="345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f t="shared" si="344"/>
        <v>67.250500000000002</v>
      </c>
      <c r="N11015">
        <f t="shared" si="345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f t="shared" si="344"/>
        <v>193.85450000000003</v>
      </c>
      <c r="N11016">
        <f t="shared" si="345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f t="shared" si="344"/>
        <v>269.26900000000001</v>
      </c>
      <c r="N11017">
        <f t="shared" si="345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f t="shared" si="344"/>
        <v>159.2466</v>
      </c>
      <c r="N11018">
        <f t="shared" si="345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f t="shared" si="344"/>
        <v>179.86640000000003</v>
      </c>
      <c r="N11019">
        <f t="shared" si="345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f t="shared" si="344"/>
        <v>378.30329999999998</v>
      </c>
      <c r="N11020">
        <f t="shared" si="345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f t="shared" si="344"/>
        <v>222.16159999999999</v>
      </c>
      <c r="N11021">
        <f t="shared" si="345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f t="shared" si="344"/>
        <v>312.65849999999995</v>
      </c>
      <c r="N11022">
        <f t="shared" si="345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f t="shared" si="344"/>
        <v>1041.5814</v>
      </c>
      <c r="N11023">
        <f t="shared" si="345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f t="shared" si="344"/>
        <v>2032.5380999999998</v>
      </c>
      <c r="N11024">
        <f t="shared" si="345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f t="shared" si="344"/>
        <v>202.28399999999999</v>
      </c>
      <c r="N11025">
        <f t="shared" si="345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f t="shared" si="344"/>
        <v>629.01020000000005</v>
      </c>
      <c r="N11026">
        <f t="shared" si="345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f t="shared" si="344"/>
        <v>137.72579999999999</v>
      </c>
      <c r="N11027">
        <f t="shared" si="345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f t="shared" si="344"/>
        <v>220.517</v>
      </c>
      <c r="N11028">
        <f t="shared" si="345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f t="shared" si="344"/>
        <v>586.97460000000001</v>
      </c>
      <c r="N11029">
        <f t="shared" si="345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f t="shared" si="344"/>
        <v>766.72050000000002</v>
      </c>
      <c r="N11030">
        <f t="shared" si="345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f t="shared" si="344"/>
        <v>41.069000000000003</v>
      </c>
      <c r="N11031">
        <f t="shared" si="345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f t="shared" si="344"/>
        <v>761.98199999999997</v>
      </c>
      <c r="N11032">
        <f t="shared" si="345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f t="shared" si="344"/>
        <v>1553.5476000000001</v>
      </c>
      <c r="N11033">
        <f t="shared" si="345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f t="shared" si="344"/>
        <v>501.48059999999998</v>
      </c>
      <c r="N11034">
        <f t="shared" si="345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f t="shared" si="344"/>
        <v>393.58080000000001</v>
      </c>
      <c r="N11035">
        <f t="shared" si="345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f t="shared" si="344"/>
        <v>304.3485</v>
      </c>
      <c r="N11036">
        <f t="shared" si="345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f t="shared" si="344"/>
        <v>0</v>
      </c>
      <c r="N11037">
        <f t="shared" si="345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f t="shared" si="344"/>
        <v>151.85219999999998</v>
      </c>
      <c r="N11038">
        <f t="shared" si="345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f t="shared" si="344"/>
        <v>57.097900000000003</v>
      </c>
      <c r="N11039">
        <f t="shared" si="345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f t="shared" si="344"/>
        <v>1345.0876000000001</v>
      </c>
      <c r="N11040">
        <f t="shared" si="345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f t="shared" si="344"/>
        <v>423.36599999999999</v>
      </c>
      <c r="N11041">
        <f t="shared" si="345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f t="shared" si="344"/>
        <v>146.05959999999999</v>
      </c>
      <c r="N11042">
        <f t="shared" si="345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f t="shared" si="344"/>
        <v>265.5675</v>
      </c>
      <c r="N11043">
        <f t="shared" si="345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f t="shared" si="344"/>
        <v>835.87519999999995</v>
      </c>
      <c r="N11044">
        <f t="shared" si="345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f t="shared" si="344"/>
        <v>553.00959999999998</v>
      </c>
      <c r="N11045">
        <f t="shared" si="345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f t="shared" si="344"/>
        <v>642.62559999999996</v>
      </c>
      <c r="N11046">
        <f t="shared" si="345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f t="shared" si="344"/>
        <v>941.13209999999992</v>
      </c>
      <c r="N11047">
        <f t="shared" si="345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f t="shared" si="344"/>
        <v>827.55899999999997</v>
      </c>
      <c r="N11048">
        <f t="shared" si="345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f t="shared" si="344"/>
        <v>305.02920000000006</v>
      </c>
      <c r="N11049">
        <f t="shared" si="345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f t="shared" si="344"/>
        <v>1188.4286999999999</v>
      </c>
      <c r="N11050">
        <f t="shared" si="345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f t="shared" si="344"/>
        <v>540.53859999999997</v>
      </c>
      <c r="N11051">
        <f t="shared" si="345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f t="shared" si="344"/>
        <v>197.5436</v>
      </c>
      <c r="N11052">
        <f t="shared" si="345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f t="shared" si="344"/>
        <v>405.31889999999999</v>
      </c>
      <c r="N11053">
        <f t="shared" si="345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f t="shared" si="344"/>
        <v>1591.6092000000001</v>
      </c>
      <c r="N11054">
        <f t="shared" si="345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f t="shared" si="344"/>
        <v>1071.6188000000002</v>
      </c>
      <c r="N11055">
        <f t="shared" si="345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f t="shared" si="344"/>
        <v>806.03750000000002</v>
      </c>
      <c r="N11056">
        <f t="shared" si="345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f t="shared" si="344"/>
        <v>1150.472</v>
      </c>
      <c r="N11057">
        <f t="shared" si="345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f t="shared" si="344"/>
        <v>218.85640000000001</v>
      </c>
      <c r="N11058">
        <f t="shared" si="345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f t="shared" si="344"/>
        <v>1284.8996000000002</v>
      </c>
      <c r="N11059">
        <f t="shared" si="345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f t="shared" si="344"/>
        <v>285.42140000000001</v>
      </c>
      <c r="N11060">
        <f t="shared" si="345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f t="shared" si="344"/>
        <v>782.49600000000009</v>
      </c>
      <c r="N11061">
        <f t="shared" si="345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f t="shared" si="344"/>
        <v>760.62760000000003</v>
      </c>
      <c r="N11062">
        <f t="shared" si="345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f t="shared" si="344"/>
        <v>158.53079999999997</v>
      </c>
      <c r="N11063">
        <f t="shared" si="345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f t="shared" si="344"/>
        <v>317.77879999999999</v>
      </c>
      <c r="N11064">
        <f t="shared" si="345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f t="shared" si="344"/>
        <v>338.0256</v>
      </c>
      <c r="N11065">
        <f t="shared" si="345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f t="shared" si="344"/>
        <v>148.70160000000001</v>
      </c>
      <c r="N11066">
        <f t="shared" si="345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f t="shared" si="344"/>
        <v>119.81200000000001</v>
      </c>
      <c r="N11067">
        <f t="shared" si="345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f t="shared" si="344"/>
        <v>212.35759999999999</v>
      </c>
      <c r="N11068">
        <f t="shared" si="345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f t="shared" si="344"/>
        <v>759.73140000000001</v>
      </c>
      <c r="N11069">
        <f t="shared" si="345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f t="shared" si="344"/>
        <v>247.05780000000001</v>
      </c>
      <c r="N11070">
        <f t="shared" si="345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f t="shared" si="344"/>
        <v>755.07640000000004</v>
      </c>
      <c r="N11071">
        <f t="shared" si="345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f t="shared" si="344"/>
        <v>663.85199999999998</v>
      </c>
      <c r="N11072">
        <f t="shared" si="345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f t="shared" si="344"/>
        <v>1650.5502000000001</v>
      </c>
      <c r="N11073">
        <f t="shared" si="345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f t="shared" si="344"/>
        <v>798.57799999999997</v>
      </c>
      <c r="N11074">
        <f t="shared" si="345"/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f t="shared" ref="M11075:M11138" si="346">D11075*E11075</f>
        <v>355.14269999999999</v>
      </c>
      <c r="N11075">
        <f t="shared" ref="N11075:N11138" si="347">D11075-M11075</f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f t="shared" si="346"/>
        <v>836.22810000000004</v>
      </c>
      <c r="N11076">
        <f t="shared" si="347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f t="shared" si="346"/>
        <v>168.24280000000002</v>
      </c>
      <c r="N11077">
        <f t="shared" si="347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f t="shared" si="346"/>
        <v>1442.7611999999999</v>
      </c>
      <c r="N11078">
        <f t="shared" si="347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f t="shared" si="346"/>
        <v>343.214</v>
      </c>
      <c r="N11079">
        <f t="shared" si="347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f t="shared" si="346"/>
        <v>930.11759999999992</v>
      </c>
      <c r="N11080">
        <f t="shared" si="347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f t="shared" si="346"/>
        <v>739.62</v>
      </c>
      <c r="N11081">
        <f t="shared" si="347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f t="shared" si="346"/>
        <v>1634.6928000000003</v>
      </c>
      <c r="N11082">
        <f t="shared" si="347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f t="shared" si="346"/>
        <v>302.20679999999999</v>
      </c>
      <c r="N11083">
        <f t="shared" si="347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f t="shared" si="346"/>
        <v>50.762699999999995</v>
      </c>
      <c r="N11084">
        <f t="shared" si="347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f t="shared" si="346"/>
        <v>167.68360000000001</v>
      </c>
      <c r="N11085">
        <f t="shared" si="347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f t="shared" si="346"/>
        <v>1648.7136</v>
      </c>
      <c r="N11086">
        <f t="shared" si="347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f t="shared" si="346"/>
        <v>269.54820000000001</v>
      </c>
      <c r="N11087">
        <f t="shared" si="347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f t="shared" si="346"/>
        <v>271.8768</v>
      </c>
      <c r="N11088">
        <f t="shared" si="347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f t="shared" si="346"/>
        <v>2167.3249999999998</v>
      </c>
      <c r="N11089">
        <f t="shared" si="347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f t="shared" si="346"/>
        <v>1566.0216</v>
      </c>
      <c r="N11090">
        <f t="shared" si="347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f t="shared" si="346"/>
        <v>701.91700000000003</v>
      </c>
      <c r="N11091">
        <f t="shared" si="347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f t="shared" si="346"/>
        <v>1669.1807999999999</v>
      </c>
      <c r="N11092">
        <f t="shared" si="347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f t="shared" si="346"/>
        <v>152.40899999999999</v>
      </c>
      <c r="N11093">
        <f t="shared" si="347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f t="shared" si="346"/>
        <v>245.1378</v>
      </c>
      <c r="N11094">
        <f t="shared" si="347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f t="shared" si="346"/>
        <v>1361.5935999999999</v>
      </c>
      <c r="N11095">
        <f t="shared" si="347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f t="shared" si="346"/>
        <v>202.52340000000001</v>
      </c>
      <c r="N11096">
        <f t="shared" si="347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f t="shared" si="346"/>
        <v>86.7226</v>
      </c>
      <c r="N11097">
        <f t="shared" si="347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f t="shared" si="346"/>
        <v>78.225000000000009</v>
      </c>
      <c r="N11098">
        <f t="shared" si="347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f t="shared" si="346"/>
        <v>933.75700000000006</v>
      </c>
      <c r="N11099">
        <f t="shared" si="347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f t="shared" si="346"/>
        <v>54.26</v>
      </c>
      <c r="N11100">
        <f t="shared" si="347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f t="shared" si="346"/>
        <v>113.7204</v>
      </c>
      <c r="N11101">
        <f t="shared" si="347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f t="shared" si="346"/>
        <v>640.0856</v>
      </c>
      <c r="N11102">
        <f t="shared" si="347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f t="shared" si="346"/>
        <v>1054.182</v>
      </c>
      <c r="N11103">
        <f t="shared" si="347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f t="shared" si="346"/>
        <v>996.63029999999981</v>
      </c>
      <c r="N11104">
        <f t="shared" si="347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f t="shared" si="346"/>
        <v>476.93360000000001</v>
      </c>
      <c r="N11105">
        <f t="shared" si="347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f t="shared" si="346"/>
        <v>179.78730000000002</v>
      </c>
      <c r="N11106">
        <f t="shared" si="347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f t="shared" si="346"/>
        <v>274.98320000000001</v>
      </c>
      <c r="N11107">
        <f t="shared" si="347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f t="shared" si="346"/>
        <v>773.50419999999997</v>
      </c>
      <c r="N11108">
        <f t="shared" si="347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f t="shared" si="346"/>
        <v>662.04460000000006</v>
      </c>
      <c r="N11109">
        <f t="shared" si="347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f t="shared" si="346"/>
        <v>50.538599999999995</v>
      </c>
      <c r="N11110">
        <f t="shared" si="347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f t="shared" si="346"/>
        <v>355.12360000000001</v>
      </c>
      <c r="N11111">
        <f t="shared" si="347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f t="shared" si="346"/>
        <v>1169.0308</v>
      </c>
      <c r="N11112">
        <f t="shared" si="347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f t="shared" si="346"/>
        <v>878.53289999999993</v>
      </c>
      <c r="N11113">
        <f t="shared" si="347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f t="shared" si="346"/>
        <v>348.08280000000002</v>
      </c>
      <c r="N11114">
        <f t="shared" si="347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f t="shared" si="346"/>
        <v>838.15800000000002</v>
      </c>
      <c r="N11115">
        <f t="shared" si="347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f t="shared" si="346"/>
        <v>200.89720000000003</v>
      </c>
      <c r="N11116">
        <f t="shared" si="347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f t="shared" si="346"/>
        <v>696.92640000000006</v>
      </c>
      <c r="N11117">
        <f t="shared" si="347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f t="shared" si="346"/>
        <v>1176.3724000000002</v>
      </c>
      <c r="N11118">
        <f t="shared" si="347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f t="shared" si="346"/>
        <v>1321.1611</v>
      </c>
      <c r="N11119">
        <f t="shared" si="347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f t="shared" si="346"/>
        <v>319.84289999999999</v>
      </c>
      <c r="N11120">
        <f t="shared" si="347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f t="shared" si="346"/>
        <v>883.44899999999996</v>
      </c>
      <c r="N11121">
        <f t="shared" si="347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f t="shared" si="346"/>
        <v>416.62600000000003</v>
      </c>
      <c r="N11122">
        <f t="shared" si="347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f t="shared" si="346"/>
        <v>753.54199999999992</v>
      </c>
      <c r="N11123">
        <f t="shared" si="347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f t="shared" si="346"/>
        <v>38.199599999999997</v>
      </c>
      <c r="N11124">
        <f t="shared" si="347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f t="shared" si="346"/>
        <v>1567.3218000000002</v>
      </c>
      <c r="N11125">
        <f t="shared" si="347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f t="shared" si="346"/>
        <v>23.063500000000001</v>
      </c>
      <c r="N11126">
        <f t="shared" si="347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f t="shared" si="346"/>
        <v>372.60480000000001</v>
      </c>
      <c r="N11127">
        <f t="shared" si="347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f t="shared" si="346"/>
        <v>1983.7619999999999</v>
      </c>
      <c r="N11128">
        <f t="shared" si="347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f t="shared" si="346"/>
        <v>956.8436999999999</v>
      </c>
      <c r="N11129">
        <f t="shared" si="347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f t="shared" si="346"/>
        <v>745.67750000000001</v>
      </c>
      <c r="N11130">
        <f t="shared" si="347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f t="shared" si="346"/>
        <v>268.92900000000003</v>
      </c>
      <c r="N11131">
        <f t="shared" si="347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f t="shared" si="346"/>
        <v>404.92079999999999</v>
      </c>
      <c r="N11132">
        <f t="shared" si="347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f t="shared" si="346"/>
        <v>1008.9981000000001</v>
      </c>
      <c r="N11133">
        <f t="shared" si="347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f t="shared" si="346"/>
        <v>18.252300000000002</v>
      </c>
      <c r="N11134">
        <f t="shared" si="347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f t="shared" si="346"/>
        <v>12.355599999999999</v>
      </c>
      <c r="N11135">
        <f t="shared" si="347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f t="shared" si="346"/>
        <v>615.69899999999996</v>
      </c>
      <c r="N11136">
        <f t="shared" si="347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f t="shared" si="346"/>
        <v>1780.876</v>
      </c>
      <c r="N11137">
        <f t="shared" si="347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f t="shared" si="346"/>
        <v>943.8660000000001</v>
      </c>
      <c r="N11138">
        <f t="shared" si="347"/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f t="shared" ref="M11139:M11202" si="348">D11139*E11139</f>
        <v>73.912800000000004</v>
      </c>
      <c r="N11139">
        <f t="shared" ref="N11139:N11202" si="349">D11139-M11139</f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f t="shared" si="348"/>
        <v>1232.5608</v>
      </c>
      <c r="N11140">
        <f t="shared" si="349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f t="shared" si="348"/>
        <v>456.54440000000005</v>
      </c>
      <c r="N11141">
        <f t="shared" si="349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f t="shared" si="348"/>
        <v>1696.6999999999998</v>
      </c>
      <c r="N11142">
        <f t="shared" si="349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f t="shared" si="348"/>
        <v>461.04199999999997</v>
      </c>
      <c r="N11143">
        <f t="shared" si="349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f t="shared" si="348"/>
        <v>1768.1061999999999</v>
      </c>
      <c r="N11144">
        <f t="shared" si="349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f t="shared" si="348"/>
        <v>71.557600000000008</v>
      </c>
      <c r="N11145">
        <f t="shared" si="349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f t="shared" si="348"/>
        <v>30.1386</v>
      </c>
      <c r="N11146">
        <f t="shared" si="349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f t="shared" si="348"/>
        <v>444.17039999999997</v>
      </c>
      <c r="N11147">
        <f t="shared" si="349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f t="shared" si="348"/>
        <v>1751.8071</v>
      </c>
      <c r="N11148">
        <f t="shared" si="349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f t="shared" si="348"/>
        <v>1220.3984</v>
      </c>
      <c r="N11149">
        <f t="shared" si="349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f t="shared" si="348"/>
        <v>1919.4779999999998</v>
      </c>
      <c r="N11150">
        <f t="shared" si="349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f t="shared" si="348"/>
        <v>90.341999999999999</v>
      </c>
      <c r="N11151">
        <f t="shared" si="349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f t="shared" si="348"/>
        <v>799.33</v>
      </c>
      <c r="N11152">
        <f t="shared" si="349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f t="shared" si="348"/>
        <v>586.68389999999999</v>
      </c>
      <c r="N11153">
        <f t="shared" si="349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f t="shared" si="348"/>
        <v>962.99550000000011</v>
      </c>
      <c r="N11154">
        <f t="shared" si="349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f t="shared" si="348"/>
        <v>834.86000000000013</v>
      </c>
      <c r="N11155">
        <f t="shared" si="349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f t="shared" si="348"/>
        <v>370.36800000000005</v>
      </c>
      <c r="N11156">
        <f t="shared" si="349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f t="shared" si="348"/>
        <v>1327.662</v>
      </c>
      <c r="N11157">
        <f t="shared" si="349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f t="shared" si="348"/>
        <v>478.6474</v>
      </c>
      <c r="N11158">
        <f t="shared" si="349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f t="shared" si="348"/>
        <v>58.519500000000008</v>
      </c>
      <c r="N11159">
        <f t="shared" si="349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f t="shared" si="348"/>
        <v>364.48840000000001</v>
      </c>
      <c r="N11160">
        <f t="shared" si="349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f t="shared" si="348"/>
        <v>159.26820000000001</v>
      </c>
      <c r="N11161">
        <f t="shared" si="349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f t="shared" si="348"/>
        <v>756.41</v>
      </c>
      <c r="N11162">
        <f t="shared" si="349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f t="shared" si="348"/>
        <v>195.0984</v>
      </c>
      <c r="N11163">
        <f t="shared" si="349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f t="shared" si="348"/>
        <v>559.38239999999996</v>
      </c>
      <c r="N11164">
        <f t="shared" si="349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f t="shared" si="348"/>
        <v>668.2518</v>
      </c>
      <c r="N11165">
        <f t="shared" si="349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f t="shared" si="348"/>
        <v>318.33619999999996</v>
      </c>
      <c r="N11166">
        <f t="shared" si="349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f t="shared" si="348"/>
        <v>162.31299999999999</v>
      </c>
      <c r="N11167">
        <f t="shared" si="349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f t="shared" si="348"/>
        <v>1299.1776</v>
      </c>
      <c r="N11168">
        <f t="shared" si="349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f t="shared" si="348"/>
        <v>846.47640000000001</v>
      </c>
      <c r="N11169">
        <f t="shared" si="349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f t="shared" si="348"/>
        <v>2376.6350000000002</v>
      </c>
      <c r="N11170">
        <f t="shared" si="349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f t="shared" si="348"/>
        <v>104.58840000000001</v>
      </c>
      <c r="N11171">
        <f t="shared" si="349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f t="shared" si="348"/>
        <v>49.951000000000001</v>
      </c>
      <c r="N11172">
        <f t="shared" si="349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f t="shared" si="348"/>
        <v>1190.1568</v>
      </c>
      <c r="N11173">
        <f t="shared" si="349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f t="shared" si="348"/>
        <v>1254.0255999999999</v>
      </c>
      <c r="N11174">
        <f t="shared" si="349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f t="shared" si="348"/>
        <v>62.052200000000006</v>
      </c>
      <c r="N11175">
        <f t="shared" si="349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f t="shared" si="348"/>
        <v>736.12160000000006</v>
      </c>
      <c r="N11176">
        <f t="shared" si="349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f t="shared" si="348"/>
        <v>748.33400000000006</v>
      </c>
      <c r="N11177">
        <f t="shared" si="349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f t="shared" si="348"/>
        <v>96.201599999999985</v>
      </c>
      <c r="N11178">
        <f t="shared" si="349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f t="shared" si="348"/>
        <v>104.0385</v>
      </c>
      <c r="N11179">
        <f t="shared" si="349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f t="shared" si="348"/>
        <v>136.6748</v>
      </c>
      <c r="N11180">
        <f t="shared" si="349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f t="shared" si="348"/>
        <v>146.12479999999999</v>
      </c>
      <c r="N11181">
        <f t="shared" si="349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f t="shared" si="348"/>
        <v>891.39959999999996</v>
      </c>
      <c r="N11182">
        <f t="shared" si="349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f t="shared" si="348"/>
        <v>0</v>
      </c>
      <c r="N11183">
        <f t="shared" si="349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f t="shared" si="348"/>
        <v>100.49550000000001</v>
      </c>
      <c r="N11184">
        <f t="shared" si="349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f t="shared" si="348"/>
        <v>1319.1019999999999</v>
      </c>
      <c r="N11185">
        <f t="shared" si="349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f t="shared" si="348"/>
        <v>1524.3600000000001</v>
      </c>
      <c r="N11186">
        <f t="shared" si="349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f t="shared" si="348"/>
        <v>1101.8924000000002</v>
      </c>
      <c r="N11187">
        <f t="shared" si="349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f t="shared" si="348"/>
        <v>715.62959999999998</v>
      </c>
      <c r="N11188">
        <f t="shared" si="349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f t="shared" si="348"/>
        <v>233.75039999999998</v>
      </c>
      <c r="N11189">
        <f t="shared" si="349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f t="shared" si="348"/>
        <v>1381.9391999999998</v>
      </c>
      <c r="N11190">
        <f t="shared" si="349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f t="shared" si="348"/>
        <v>843.12869999999998</v>
      </c>
      <c r="N11191">
        <f t="shared" si="349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f t="shared" si="348"/>
        <v>243.6336</v>
      </c>
      <c r="N11192">
        <f t="shared" si="349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f t="shared" si="348"/>
        <v>118.9552</v>
      </c>
      <c r="N11193">
        <f t="shared" si="349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f t="shared" si="348"/>
        <v>1622.9154000000001</v>
      </c>
      <c r="N11194">
        <f t="shared" si="349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f t="shared" si="348"/>
        <v>2147.4802</v>
      </c>
      <c r="N11195">
        <f t="shared" si="349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f t="shared" si="348"/>
        <v>471.10950000000003</v>
      </c>
      <c r="N11196">
        <f t="shared" si="349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f t="shared" si="348"/>
        <v>418.91639999999995</v>
      </c>
      <c r="N11197">
        <f t="shared" si="349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f t="shared" si="348"/>
        <v>402.78530000000001</v>
      </c>
      <c r="N11198">
        <f t="shared" si="349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f t="shared" si="348"/>
        <v>100.39920000000001</v>
      </c>
      <c r="N11199">
        <f t="shared" si="349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f t="shared" si="348"/>
        <v>43.613800000000005</v>
      </c>
      <c r="N11200">
        <f t="shared" si="349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f t="shared" si="348"/>
        <v>134.41589999999999</v>
      </c>
      <c r="N11201">
        <f t="shared" si="349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f t="shared" si="348"/>
        <v>1202.5732</v>
      </c>
      <c r="N11202">
        <f t="shared" si="349"/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f t="shared" ref="M11203:M11266" si="350">D11203*E11203</f>
        <v>1066.8294000000001</v>
      </c>
      <c r="N11203">
        <f t="shared" ref="N11203:N11266" si="351">D11203-M11203</f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f t="shared" si="350"/>
        <v>1486.5336</v>
      </c>
      <c r="N11204">
        <f t="shared" si="351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f t="shared" si="350"/>
        <v>766.53570000000002</v>
      </c>
      <c r="N11205">
        <f t="shared" si="351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f t="shared" si="350"/>
        <v>349.2912</v>
      </c>
      <c r="N11206">
        <f t="shared" si="351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f t="shared" si="350"/>
        <v>155.01420000000002</v>
      </c>
      <c r="N11207">
        <f t="shared" si="351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f t="shared" si="350"/>
        <v>2199.4531999999999</v>
      </c>
      <c r="N11208">
        <f t="shared" si="351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f t="shared" si="350"/>
        <v>1893.1805999999999</v>
      </c>
      <c r="N11209">
        <f t="shared" si="351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f t="shared" si="350"/>
        <v>478.55799999999999</v>
      </c>
      <c r="N11210">
        <f t="shared" si="351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f t="shared" si="350"/>
        <v>59.102399999999996</v>
      </c>
      <c r="N11211">
        <f t="shared" si="351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f t="shared" si="350"/>
        <v>180.12080000000003</v>
      </c>
      <c r="N11212">
        <f t="shared" si="351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f t="shared" si="350"/>
        <v>332.21610000000004</v>
      </c>
      <c r="N11213">
        <f t="shared" si="351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f t="shared" si="350"/>
        <v>104.1656</v>
      </c>
      <c r="N11214">
        <f t="shared" si="351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f t="shared" si="350"/>
        <v>416.58930000000004</v>
      </c>
      <c r="N11215">
        <f t="shared" si="351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f t="shared" si="350"/>
        <v>650.20480000000009</v>
      </c>
      <c r="N11216">
        <f t="shared" si="351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f t="shared" si="350"/>
        <v>1119.3792000000001</v>
      </c>
      <c r="N11217">
        <f t="shared" si="351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f t="shared" si="350"/>
        <v>61.352499999999999</v>
      </c>
      <c r="N11218">
        <f t="shared" si="351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f t="shared" si="350"/>
        <v>806.79300000000001</v>
      </c>
      <c r="N11219">
        <f t="shared" si="351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f t="shared" si="350"/>
        <v>1122.9588000000001</v>
      </c>
      <c r="N11220">
        <f t="shared" si="351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f t="shared" si="350"/>
        <v>725.952</v>
      </c>
      <c r="N11221">
        <f t="shared" si="351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f t="shared" si="350"/>
        <v>939.22140000000013</v>
      </c>
      <c r="N11222">
        <f t="shared" si="351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f t="shared" si="350"/>
        <v>1669.9934999999998</v>
      </c>
      <c r="N11223">
        <f t="shared" si="351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f t="shared" si="350"/>
        <v>441.80620000000005</v>
      </c>
      <c r="N11224">
        <f t="shared" si="351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f t="shared" si="350"/>
        <v>30.919</v>
      </c>
      <c r="N11225">
        <f t="shared" si="351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f t="shared" si="350"/>
        <v>415.33199999999999</v>
      </c>
      <c r="N11226">
        <f t="shared" si="351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f t="shared" si="350"/>
        <v>969.42359999999996</v>
      </c>
      <c r="N11227">
        <f t="shared" si="351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f t="shared" si="350"/>
        <v>408.32769999999999</v>
      </c>
      <c r="N11228">
        <f t="shared" si="351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f t="shared" si="350"/>
        <v>1413.0794000000001</v>
      </c>
      <c r="N11229">
        <f t="shared" si="351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f t="shared" si="350"/>
        <v>38.537999999999997</v>
      </c>
      <c r="N11230">
        <f t="shared" si="351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f t="shared" si="350"/>
        <v>310.58580000000001</v>
      </c>
      <c r="N11231">
        <f t="shared" si="351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f t="shared" si="350"/>
        <v>309.97889999999995</v>
      </c>
      <c r="N11232">
        <f t="shared" si="351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f t="shared" si="350"/>
        <v>78.999200000000002</v>
      </c>
      <c r="N11233">
        <f t="shared" si="351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f t="shared" si="350"/>
        <v>31.108400000000003</v>
      </c>
      <c r="N11234">
        <f t="shared" si="351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f t="shared" si="350"/>
        <v>238.99259999999998</v>
      </c>
      <c r="N11235">
        <f t="shared" si="351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f t="shared" si="350"/>
        <v>828.60479999999995</v>
      </c>
      <c r="N11236">
        <f t="shared" si="351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f t="shared" si="350"/>
        <v>523.61249999999995</v>
      </c>
      <c r="N11237">
        <f t="shared" si="351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f t="shared" si="350"/>
        <v>37.109099999999998</v>
      </c>
      <c r="N11238">
        <f t="shared" si="351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f t="shared" si="350"/>
        <v>183.73079999999999</v>
      </c>
      <c r="N11239">
        <f t="shared" si="351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f t="shared" si="350"/>
        <v>570.51800000000003</v>
      </c>
      <c r="N11240">
        <f t="shared" si="351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f t="shared" si="350"/>
        <v>664.59029999999996</v>
      </c>
      <c r="N11241">
        <f t="shared" si="351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f t="shared" si="350"/>
        <v>787.88800000000003</v>
      </c>
      <c r="N11242">
        <f t="shared" si="351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f t="shared" si="350"/>
        <v>962.94380000000001</v>
      </c>
      <c r="N11243">
        <f t="shared" si="351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f t="shared" si="350"/>
        <v>296.01920000000001</v>
      </c>
      <c r="N11244">
        <f t="shared" si="351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f t="shared" si="350"/>
        <v>1428.8985</v>
      </c>
      <c r="N11245">
        <f t="shared" si="351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f t="shared" si="350"/>
        <v>102.6891</v>
      </c>
      <c r="N11246">
        <f t="shared" si="351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f t="shared" si="350"/>
        <v>201.51150000000001</v>
      </c>
      <c r="N11247">
        <f t="shared" si="351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f t="shared" si="350"/>
        <v>977.93700000000001</v>
      </c>
      <c r="N11248">
        <f t="shared" si="351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f t="shared" si="350"/>
        <v>263.238</v>
      </c>
      <c r="N11249">
        <f t="shared" si="351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f t="shared" si="350"/>
        <v>0</v>
      </c>
      <c r="N11250">
        <f t="shared" si="351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f t="shared" si="350"/>
        <v>715.84740000000011</v>
      </c>
      <c r="N11251">
        <f t="shared" si="351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f t="shared" si="350"/>
        <v>342.80009999999999</v>
      </c>
      <c r="N11252">
        <f t="shared" si="351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f t="shared" si="350"/>
        <v>459.00800000000004</v>
      </c>
      <c r="N11253">
        <f t="shared" si="351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f t="shared" si="350"/>
        <v>347.96450000000004</v>
      </c>
      <c r="N11254">
        <f t="shared" si="351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f t="shared" si="350"/>
        <v>1747.7864999999999</v>
      </c>
      <c r="N11255">
        <f t="shared" si="351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f t="shared" si="350"/>
        <v>115.8231</v>
      </c>
      <c r="N11256">
        <f t="shared" si="351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f t="shared" si="350"/>
        <v>1321.4880000000001</v>
      </c>
      <c r="N11257">
        <f t="shared" si="351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f t="shared" si="350"/>
        <v>97.212000000000003</v>
      </c>
      <c r="N11258">
        <f t="shared" si="351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f t="shared" si="350"/>
        <v>149.7045</v>
      </c>
      <c r="N11259">
        <f t="shared" si="351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f t="shared" si="350"/>
        <v>821.38580000000002</v>
      </c>
      <c r="N11260">
        <f t="shared" si="351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f t="shared" si="350"/>
        <v>27.692399999999999</v>
      </c>
      <c r="N11261">
        <f t="shared" si="351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f t="shared" si="350"/>
        <v>135.9093</v>
      </c>
      <c r="N11262">
        <f t="shared" si="351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f t="shared" si="350"/>
        <v>69.548500000000004</v>
      </c>
      <c r="N11263">
        <f t="shared" si="351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f t="shared" si="350"/>
        <v>24.51</v>
      </c>
      <c r="N11264">
        <f t="shared" si="351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f t="shared" si="350"/>
        <v>427.74700000000001</v>
      </c>
      <c r="N11265">
        <f t="shared" si="351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f t="shared" si="350"/>
        <v>95.171099999999996</v>
      </c>
      <c r="N11266">
        <f t="shared" si="351"/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f t="shared" ref="M11267:M11330" si="352">D11267*E11267</f>
        <v>440.57920000000001</v>
      </c>
      <c r="N11267">
        <f t="shared" ref="N11267:N11330" si="353">D11267-M11267</f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f t="shared" si="352"/>
        <v>33.314900000000002</v>
      </c>
      <c r="N11268">
        <f t="shared" si="353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f t="shared" si="352"/>
        <v>716.54719999999998</v>
      </c>
      <c r="N11269">
        <f t="shared" si="353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f t="shared" si="352"/>
        <v>628.89210000000003</v>
      </c>
      <c r="N11270">
        <f t="shared" si="353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f t="shared" si="352"/>
        <v>103.94670000000001</v>
      </c>
      <c r="N11271">
        <f t="shared" si="353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f t="shared" si="352"/>
        <v>1382.8068000000001</v>
      </c>
      <c r="N11272">
        <f t="shared" si="353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f t="shared" si="352"/>
        <v>1713.0246</v>
      </c>
      <c r="N11273">
        <f t="shared" si="353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f t="shared" si="352"/>
        <v>20.666999999999998</v>
      </c>
      <c r="N11274">
        <f t="shared" si="353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f t="shared" si="352"/>
        <v>490.1848</v>
      </c>
      <c r="N11275">
        <f t="shared" si="353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f t="shared" si="352"/>
        <v>542.62880000000007</v>
      </c>
      <c r="N11276">
        <f t="shared" si="353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f t="shared" si="352"/>
        <v>136.02120000000002</v>
      </c>
      <c r="N11277">
        <f t="shared" si="353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f t="shared" si="352"/>
        <v>314.07869999999997</v>
      </c>
      <c r="N11278">
        <f t="shared" si="353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f t="shared" si="352"/>
        <v>1777.4308000000001</v>
      </c>
      <c r="N11279">
        <f t="shared" si="353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f t="shared" si="352"/>
        <v>174.72839999999999</v>
      </c>
      <c r="N11280">
        <f t="shared" si="353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f t="shared" si="352"/>
        <v>1025.607</v>
      </c>
      <c r="N11281">
        <f t="shared" si="353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f t="shared" si="352"/>
        <v>334.49180000000001</v>
      </c>
      <c r="N11282">
        <f t="shared" si="353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f t="shared" si="352"/>
        <v>81.39800000000001</v>
      </c>
      <c r="N11283">
        <f t="shared" si="353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f t="shared" si="352"/>
        <v>702.71039999999994</v>
      </c>
      <c r="N11284">
        <f t="shared" si="353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f t="shared" si="352"/>
        <v>48.644400000000005</v>
      </c>
      <c r="N11285">
        <f t="shared" si="353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f t="shared" si="352"/>
        <v>639.25780000000009</v>
      </c>
      <c r="N11286">
        <f t="shared" si="353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f t="shared" si="352"/>
        <v>284.24760000000003</v>
      </c>
      <c r="N11287">
        <f t="shared" si="353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f t="shared" si="352"/>
        <v>101.31299999999999</v>
      </c>
      <c r="N11288">
        <f t="shared" si="353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f t="shared" si="352"/>
        <v>23.462399999999999</v>
      </c>
      <c r="N11289">
        <f t="shared" si="353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f t="shared" si="352"/>
        <v>717.77740000000006</v>
      </c>
      <c r="N11290">
        <f t="shared" si="353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f t="shared" si="352"/>
        <v>326.01580000000001</v>
      </c>
      <c r="N11291">
        <f t="shared" si="353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f t="shared" si="352"/>
        <v>411.08859999999999</v>
      </c>
      <c r="N11292">
        <f t="shared" si="353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f t="shared" si="352"/>
        <v>902.47319999999991</v>
      </c>
      <c r="N11293">
        <f t="shared" si="353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f t="shared" si="352"/>
        <v>1024.4384</v>
      </c>
      <c r="N11294">
        <f t="shared" si="353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f t="shared" si="352"/>
        <v>81.721999999999994</v>
      </c>
      <c r="N11295">
        <f t="shared" si="353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f t="shared" si="352"/>
        <v>675.16800000000001</v>
      </c>
      <c r="N11296">
        <f t="shared" si="353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f t="shared" si="352"/>
        <v>2014.5552</v>
      </c>
      <c r="N11297">
        <f t="shared" si="353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f t="shared" si="352"/>
        <v>836.47200000000009</v>
      </c>
      <c r="N11298">
        <f t="shared" si="353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f t="shared" si="352"/>
        <v>190.9692</v>
      </c>
      <c r="N11299">
        <f t="shared" si="353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f t="shared" si="352"/>
        <v>1453.6301999999998</v>
      </c>
      <c r="N11300">
        <f t="shared" si="353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f t="shared" si="352"/>
        <v>991.63350000000003</v>
      </c>
      <c r="N11301">
        <f t="shared" si="353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f t="shared" si="352"/>
        <v>944.97259999999994</v>
      </c>
      <c r="N11302">
        <f t="shared" si="353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f t="shared" si="352"/>
        <v>109.871</v>
      </c>
      <c r="N11303">
        <f t="shared" si="353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f t="shared" si="352"/>
        <v>24.992899999999999</v>
      </c>
      <c r="N11304">
        <f t="shared" si="353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f t="shared" si="352"/>
        <v>1239.394</v>
      </c>
      <c r="N11305">
        <f t="shared" si="353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f t="shared" si="352"/>
        <v>174.03620000000001</v>
      </c>
      <c r="N11306">
        <f t="shared" si="353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f t="shared" si="352"/>
        <v>182.54080000000002</v>
      </c>
      <c r="N11307">
        <f t="shared" si="353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f t="shared" si="352"/>
        <v>1402.5439999999999</v>
      </c>
      <c r="N11308">
        <f t="shared" si="353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f t="shared" si="352"/>
        <v>742.13440000000003</v>
      </c>
      <c r="N11309">
        <f t="shared" si="353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f t="shared" si="352"/>
        <v>10.738399999999999</v>
      </c>
      <c r="N11310">
        <f t="shared" si="353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f t="shared" si="352"/>
        <v>1246.3443000000002</v>
      </c>
      <c r="N11311">
        <f t="shared" si="353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f t="shared" si="352"/>
        <v>1640.8727999999999</v>
      </c>
      <c r="N11312">
        <f t="shared" si="353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f t="shared" si="352"/>
        <v>198.63720000000001</v>
      </c>
      <c r="N11313">
        <f t="shared" si="353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f t="shared" si="352"/>
        <v>519.21100000000001</v>
      </c>
      <c r="N11314">
        <f t="shared" si="353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f t="shared" si="352"/>
        <v>775.61059999999998</v>
      </c>
      <c r="N11315">
        <f t="shared" si="353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f t="shared" si="352"/>
        <v>1719.0726</v>
      </c>
      <c r="N11316">
        <f t="shared" si="353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f t="shared" si="352"/>
        <v>124.56470000000002</v>
      </c>
      <c r="N11317">
        <f t="shared" si="353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f t="shared" si="352"/>
        <v>805.00610000000006</v>
      </c>
      <c r="N11318">
        <f t="shared" si="353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f t="shared" si="352"/>
        <v>173.16979999999998</v>
      </c>
      <c r="N11319">
        <f t="shared" si="353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f t="shared" si="352"/>
        <v>42.898200000000003</v>
      </c>
      <c r="N11320">
        <f t="shared" si="353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f t="shared" si="352"/>
        <v>351.95000000000005</v>
      </c>
      <c r="N11321">
        <f t="shared" si="353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f t="shared" si="352"/>
        <v>462.07920000000001</v>
      </c>
      <c r="N11322">
        <f t="shared" si="353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f t="shared" si="352"/>
        <v>1527.1559999999999</v>
      </c>
      <c r="N11323">
        <f t="shared" si="353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f t="shared" si="352"/>
        <v>1957.8880999999999</v>
      </c>
      <c r="N11324">
        <f t="shared" si="353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f t="shared" si="352"/>
        <v>239.36769999999999</v>
      </c>
      <c r="N11325">
        <f t="shared" si="353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f t="shared" si="352"/>
        <v>10.4986</v>
      </c>
      <c r="N11326">
        <f t="shared" si="353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f t="shared" si="352"/>
        <v>153.24119999999999</v>
      </c>
      <c r="N11327">
        <f t="shared" si="353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f t="shared" si="352"/>
        <v>803.17259999999987</v>
      </c>
      <c r="N11328">
        <f t="shared" si="353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f t="shared" si="352"/>
        <v>1955.7957999999999</v>
      </c>
      <c r="N11329">
        <f t="shared" si="353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f t="shared" si="352"/>
        <v>330.113</v>
      </c>
      <c r="N11330">
        <f t="shared" si="353"/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f t="shared" ref="M11331:M11394" si="354">D11331*E11331</f>
        <v>1979.2503999999997</v>
      </c>
      <c r="N11331">
        <f t="shared" ref="N11331:N11394" si="355">D11331-M11331</f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f t="shared" si="354"/>
        <v>167.20199999999997</v>
      </c>
      <c r="N11332">
        <f t="shared" si="355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f t="shared" si="354"/>
        <v>597.96659999999997</v>
      </c>
      <c r="N11333">
        <f t="shared" si="355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f t="shared" si="354"/>
        <v>249.10499999999999</v>
      </c>
      <c r="N11334">
        <f t="shared" si="355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f t="shared" si="354"/>
        <v>800.00429999999994</v>
      </c>
      <c r="N11335">
        <f t="shared" si="355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f t="shared" si="354"/>
        <v>803.66</v>
      </c>
      <c r="N11336">
        <f t="shared" si="355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f t="shared" si="354"/>
        <v>412.76480000000004</v>
      </c>
      <c r="N11337">
        <f t="shared" si="355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f t="shared" si="354"/>
        <v>41.549399999999999</v>
      </c>
      <c r="N11338">
        <f t="shared" si="355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f t="shared" si="354"/>
        <v>1296.9480000000001</v>
      </c>
      <c r="N11339">
        <f t="shared" si="355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f t="shared" si="354"/>
        <v>375.66989999999998</v>
      </c>
      <c r="N11340">
        <f t="shared" si="355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f t="shared" si="354"/>
        <v>764.49149999999997</v>
      </c>
      <c r="N11341">
        <f t="shared" si="355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f t="shared" si="354"/>
        <v>198.97919999999999</v>
      </c>
      <c r="N11342">
        <f t="shared" si="355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f t="shared" si="354"/>
        <v>707.00879999999995</v>
      </c>
      <c r="N11343">
        <f t="shared" si="355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f t="shared" si="354"/>
        <v>321.49599999999998</v>
      </c>
      <c r="N11344">
        <f t="shared" si="355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f t="shared" si="354"/>
        <v>98.965500000000006</v>
      </c>
      <c r="N11345">
        <f t="shared" si="355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f t="shared" si="354"/>
        <v>16.0657</v>
      </c>
      <c r="N11346">
        <f t="shared" si="355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f t="shared" si="354"/>
        <v>270.0378</v>
      </c>
      <c r="N11347">
        <f t="shared" si="355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f t="shared" si="354"/>
        <v>59.431800000000003</v>
      </c>
      <c r="N11348">
        <f t="shared" si="355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f t="shared" si="354"/>
        <v>543.12</v>
      </c>
      <c r="N11349">
        <f t="shared" si="355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f t="shared" si="354"/>
        <v>63.388199999999998</v>
      </c>
      <c r="N11350">
        <f t="shared" si="355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f t="shared" si="354"/>
        <v>832.43050000000005</v>
      </c>
      <c r="N11351">
        <f t="shared" si="355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f t="shared" si="354"/>
        <v>111.8454</v>
      </c>
      <c r="N11352">
        <f t="shared" si="355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f t="shared" si="354"/>
        <v>1751.8364000000001</v>
      </c>
      <c r="N11353">
        <f t="shared" si="355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f t="shared" si="354"/>
        <v>750.34559999999999</v>
      </c>
      <c r="N11354">
        <f t="shared" si="355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f t="shared" si="354"/>
        <v>185.80500000000001</v>
      </c>
      <c r="N11355">
        <f t="shared" si="355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f t="shared" si="354"/>
        <v>1672.7919999999999</v>
      </c>
      <c r="N11356">
        <f t="shared" si="355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f t="shared" si="354"/>
        <v>1304.461</v>
      </c>
      <c r="N11357">
        <f t="shared" si="355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f t="shared" si="354"/>
        <v>1689.6427999999999</v>
      </c>
      <c r="N11358">
        <f t="shared" si="355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f t="shared" si="354"/>
        <v>501.92</v>
      </c>
      <c r="N11359">
        <f t="shared" si="355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f t="shared" si="354"/>
        <v>780.54679999999996</v>
      </c>
      <c r="N11360">
        <f t="shared" si="355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f t="shared" si="354"/>
        <v>518.15279999999996</v>
      </c>
      <c r="N11361">
        <f t="shared" si="355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f t="shared" si="354"/>
        <v>34.194600000000001</v>
      </c>
      <c r="N11362">
        <f t="shared" si="355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f t="shared" si="354"/>
        <v>869.16000000000008</v>
      </c>
      <c r="N11363">
        <f t="shared" si="355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f t="shared" si="354"/>
        <v>826.2337</v>
      </c>
      <c r="N11364">
        <f t="shared" si="355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f t="shared" si="354"/>
        <v>2312.3529999999996</v>
      </c>
      <c r="N11365">
        <f t="shared" si="355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f t="shared" si="354"/>
        <v>437.06740000000002</v>
      </c>
      <c r="N11366">
        <f t="shared" si="355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f t="shared" si="354"/>
        <v>1388.7172</v>
      </c>
      <c r="N11367">
        <f t="shared" si="355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f t="shared" si="354"/>
        <v>778.44500000000005</v>
      </c>
      <c r="N11368">
        <f t="shared" si="355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f t="shared" si="354"/>
        <v>1174.4100000000001</v>
      </c>
      <c r="N11369">
        <f t="shared" si="355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f t="shared" si="354"/>
        <v>538.48180000000002</v>
      </c>
      <c r="N11370">
        <f t="shared" si="355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f t="shared" si="354"/>
        <v>870.20850000000007</v>
      </c>
      <c r="N11371">
        <f t="shared" si="355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f t="shared" si="354"/>
        <v>1248.327</v>
      </c>
      <c r="N11372">
        <f t="shared" si="355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f t="shared" si="354"/>
        <v>171.43599999999998</v>
      </c>
      <c r="N11373">
        <f t="shared" si="355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f t="shared" si="354"/>
        <v>622.83580000000006</v>
      </c>
      <c r="N11374">
        <f t="shared" si="355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f t="shared" si="354"/>
        <v>847.84389999999996</v>
      </c>
      <c r="N11375">
        <f t="shared" si="355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f t="shared" si="354"/>
        <v>1042.8124</v>
      </c>
      <c r="N11376">
        <f t="shared" si="355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f t="shared" si="354"/>
        <v>795.44479999999999</v>
      </c>
      <c r="N11377">
        <f t="shared" si="355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f t="shared" si="354"/>
        <v>249.5214</v>
      </c>
      <c r="N11378">
        <f t="shared" si="355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f t="shared" si="354"/>
        <v>1282.7440000000001</v>
      </c>
      <c r="N11379">
        <f t="shared" si="355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f t="shared" si="354"/>
        <v>529.57800000000009</v>
      </c>
      <c r="N11380">
        <f t="shared" si="355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f t="shared" si="354"/>
        <v>334.44239999999996</v>
      </c>
      <c r="N11381">
        <f t="shared" si="355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f t="shared" si="354"/>
        <v>657.49799999999993</v>
      </c>
      <c r="N11382">
        <f t="shared" si="355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f t="shared" si="354"/>
        <v>414.7176</v>
      </c>
      <c r="N11383">
        <f t="shared" si="355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f t="shared" si="354"/>
        <v>172.786</v>
      </c>
      <c r="N11384">
        <f t="shared" si="355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f t="shared" si="354"/>
        <v>2007.395</v>
      </c>
      <c r="N11385">
        <f t="shared" si="355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f t="shared" si="354"/>
        <v>253.76579999999998</v>
      </c>
      <c r="N11386">
        <f t="shared" si="355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f t="shared" si="354"/>
        <v>874.78279999999995</v>
      </c>
      <c r="N11387">
        <f t="shared" si="355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f t="shared" si="354"/>
        <v>309.48230000000001</v>
      </c>
      <c r="N11388">
        <f t="shared" si="355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f t="shared" si="354"/>
        <v>149.84460000000001</v>
      </c>
      <c r="N11389">
        <f t="shared" si="355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f t="shared" si="354"/>
        <v>703.58399999999995</v>
      </c>
      <c r="N11390">
        <f t="shared" si="355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f t="shared" si="354"/>
        <v>579.62080000000003</v>
      </c>
      <c r="N11391">
        <f t="shared" si="355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f t="shared" si="354"/>
        <v>190.59119999999999</v>
      </c>
      <c r="N11392">
        <f t="shared" si="355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f t="shared" si="354"/>
        <v>1273.4128000000001</v>
      </c>
      <c r="N11393">
        <f t="shared" si="355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f t="shared" si="354"/>
        <v>15.060599999999999</v>
      </c>
      <c r="N11394">
        <f t="shared" si="355"/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f t="shared" ref="M11395:M11458" si="356">D11395*E11395</f>
        <v>288.5949</v>
      </c>
      <c r="N11395">
        <f t="shared" ref="N11395:N11458" si="357">D11395-M11395</f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f t="shared" si="356"/>
        <v>45.065999999999995</v>
      </c>
      <c r="N11396">
        <f t="shared" si="357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f t="shared" si="356"/>
        <v>271.92720000000003</v>
      </c>
      <c r="N11397">
        <f t="shared" si="357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f t="shared" si="356"/>
        <v>153.54130000000001</v>
      </c>
      <c r="N11398">
        <f t="shared" si="357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f t="shared" si="356"/>
        <v>387.03519999999997</v>
      </c>
      <c r="N11399">
        <f t="shared" si="357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f t="shared" si="356"/>
        <v>580.11479999999995</v>
      </c>
      <c r="N11400">
        <f t="shared" si="357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f t="shared" si="356"/>
        <v>131.72110000000001</v>
      </c>
      <c r="N11401">
        <f t="shared" si="357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f t="shared" si="356"/>
        <v>816.17000000000007</v>
      </c>
      <c r="N11402">
        <f t="shared" si="357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f t="shared" si="356"/>
        <v>99.827399999999997</v>
      </c>
      <c r="N11403">
        <f t="shared" si="357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f t="shared" si="356"/>
        <v>1642.1880000000001</v>
      </c>
      <c r="N11404">
        <f t="shared" si="357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f t="shared" si="356"/>
        <v>2020.9685999999999</v>
      </c>
      <c r="N11405">
        <f t="shared" si="357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f t="shared" si="356"/>
        <v>43.142400000000009</v>
      </c>
      <c r="N11406">
        <f t="shared" si="357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f t="shared" si="356"/>
        <v>1587.7632000000001</v>
      </c>
      <c r="N11407">
        <f t="shared" si="357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f t="shared" si="356"/>
        <v>692.36599999999999</v>
      </c>
      <c r="N11408">
        <f t="shared" si="357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f t="shared" si="356"/>
        <v>577.31759999999997</v>
      </c>
      <c r="N11409">
        <f t="shared" si="357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f t="shared" si="356"/>
        <v>172.34639999999999</v>
      </c>
      <c r="N11410">
        <f t="shared" si="357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f t="shared" si="356"/>
        <v>253.64879999999997</v>
      </c>
      <c r="N11411">
        <f t="shared" si="357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f t="shared" si="356"/>
        <v>185.55950000000001</v>
      </c>
      <c r="N11412">
        <f t="shared" si="357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f t="shared" si="356"/>
        <v>1008.9288</v>
      </c>
      <c r="N11413">
        <f t="shared" si="357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f t="shared" si="356"/>
        <v>1551.9972</v>
      </c>
      <c r="N11414">
        <f t="shared" si="357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f t="shared" si="356"/>
        <v>1268.2544</v>
      </c>
      <c r="N11415">
        <f t="shared" si="357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f t="shared" si="356"/>
        <v>188.95319999999998</v>
      </c>
      <c r="N11416">
        <f t="shared" si="357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f t="shared" si="356"/>
        <v>84.964799999999997</v>
      </c>
      <c r="N11417">
        <f t="shared" si="357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f t="shared" si="356"/>
        <v>455.39600000000002</v>
      </c>
      <c r="N11418">
        <f t="shared" si="357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f t="shared" si="356"/>
        <v>1434.7637000000002</v>
      </c>
      <c r="N11419">
        <f t="shared" si="357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f t="shared" si="356"/>
        <v>922.82879999999989</v>
      </c>
      <c r="N11420">
        <f t="shared" si="357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f t="shared" si="356"/>
        <v>1120.8599999999999</v>
      </c>
      <c r="N11421">
        <f t="shared" si="357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f t="shared" si="356"/>
        <v>6.9196000000000009</v>
      </c>
      <c r="N11422">
        <f t="shared" si="357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f t="shared" si="356"/>
        <v>1520.9502</v>
      </c>
      <c r="N11423">
        <f t="shared" si="357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f t="shared" si="356"/>
        <v>728.95200000000011</v>
      </c>
      <c r="N11424">
        <f t="shared" si="357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f t="shared" si="356"/>
        <v>81.405000000000001</v>
      </c>
      <c r="N11425">
        <f t="shared" si="357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f t="shared" si="356"/>
        <v>382.24799999999999</v>
      </c>
      <c r="N11426">
        <f t="shared" si="357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f t="shared" si="356"/>
        <v>332.18819999999999</v>
      </c>
      <c r="N11427">
        <f t="shared" si="357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f t="shared" si="356"/>
        <v>294.52539999999999</v>
      </c>
      <c r="N11428">
        <f t="shared" si="357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f t="shared" si="356"/>
        <v>991.70500000000004</v>
      </c>
      <c r="N11429">
        <f t="shared" si="357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f t="shared" si="356"/>
        <v>337.49430000000001</v>
      </c>
      <c r="N11430">
        <f t="shared" si="357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f t="shared" si="356"/>
        <v>611.20410000000004</v>
      </c>
      <c r="N11431">
        <f t="shared" si="357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f t="shared" si="356"/>
        <v>76.5989</v>
      </c>
      <c r="N11432">
        <f t="shared" si="357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f t="shared" si="356"/>
        <v>562.48659999999995</v>
      </c>
      <c r="N11433">
        <f t="shared" si="357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f t="shared" si="356"/>
        <v>68.86</v>
      </c>
      <c r="N11434">
        <f t="shared" si="357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f t="shared" si="356"/>
        <v>151.93289999999999</v>
      </c>
      <c r="N11435">
        <f t="shared" si="357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f t="shared" si="356"/>
        <v>218.12</v>
      </c>
      <c r="N11436">
        <f t="shared" si="357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f t="shared" si="356"/>
        <v>1802.9011999999998</v>
      </c>
      <c r="N11437">
        <f t="shared" si="357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f t="shared" si="356"/>
        <v>554.77340000000004</v>
      </c>
      <c r="N11438">
        <f t="shared" si="357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f t="shared" si="356"/>
        <v>1110.3074000000001</v>
      </c>
      <c r="N11439">
        <f t="shared" si="357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f t="shared" si="356"/>
        <v>545.5548</v>
      </c>
      <c r="N11440">
        <f t="shared" si="357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f t="shared" si="356"/>
        <v>398.15160000000003</v>
      </c>
      <c r="N11441">
        <f t="shared" si="357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f t="shared" si="356"/>
        <v>785.12279999999998</v>
      </c>
      <c r="N11442">
        <f t="shared" si="357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f t="shared" si="356"/>
        <v>1491.8948</v>
      </c>
      <c r="N11443">
        <f t="shared" si="357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f t="shared" si="356"/>
        <v>273.43680000000001</v>
      </c>
      <c r="N11444">
        <f t="shared" si="357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f t="shared" si="356"/>
        <v>342.72179999999997</v>
      </c>
      <c r="N11445">
        <f t="shared" si="357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f t="shared" si="356"/>
        <v>0</v>
      </c>
      <c r="N11446">
        <f t="shared" si="357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f t="shared" si="356"/>
        <v>174.95170000000002</v>
      </c>
      <c r="N11447">
        <f t="shared" si="357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f t="shared" si="356"/>
        <v>56.642499999999998</v>
      </c>
      <c r="N11448">
        <f t="shared" si="357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f t="shared" si="356"/>
        <v>185.63849999999999</v>
      </c>
      <c r="N11449">
        <f t="shared" si="357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f t="shared" si="356"/>
        <v>1208.9752000000001</v>
      </c>
      <c r="N11450">
        <f t="shared" si="357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f t="shared" si="356"/>
        <v>800.11259999999993</v>
      </c>
      <c r="N11451">
        <f t="shared" si="357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f t="shared" si="356"/>
        <v>39.419000000000004</v>
      </c>
      <c r="N11452">
        <f t="shared" si="357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f t="shared" si="356"/>
        <v>255.20399999999998</v>
      </c>
      <c r="N11453">
        <f t="shared" si="357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f t="shared" si="356"/>
        <v>457.32959999999997</v>
      </c>
      <c r="N11454">
        <f t="shared" si="357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f t="shared" si="356"/>
        <v>466.08750000000003</v>
      </c>
      <c r="N11455">
        <f t="shared" si="357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f t="shared" si="356"/>
        <v>734.32720000000006</v>
      </c>
      <c r="N11456">
        <f t="shared" si="357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f t="shared" si="356"/>
        <v>551.53200000000004</v>
      </c>
      <c r="N11457">
        <f t="shared" si="357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f t="shared" si="356"/>
        <v>175.44</v>
      </c>
      <c r="N11458">
        <f t="shared" si="357"/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f t="shared" ref="M11459:M11522" si="358">D11459*E11459</f>
        <v>1272.5375999999999</v>
      </c>
      <c r="N11459">
        <f t="shared" ref="N11459:N11522" si="359">D11459-M11459</f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f t="shared" si="358"/>
        <v>1408.1760000000002</v>
      </c>
      <c r="N11460">
        <f t="shared" si="359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f t="shared" si="358"/>
        <v>1466.3985</v>
      </c>
      <c r="N11461">
        <f t="shared" si="359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f t="shared" si="358"/>
        <v>1000.6191</v>
      </c>
      <c r="N11462">
        <f t="shared" si="359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f t="shared" si="358"/>
        <v>1674.9862000000003</v>
      </c>
      <c r="N11463">
        <f t="shared" si="359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f t="shared" si="358"/>
        <v>2119.2028</v>
      </c>
      <c r="N11464">
        <f t="shared" si="359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f t="shared" si="358"/>
        <v>157.4914</v>
      </c>
      <c r="N11465">
        <f t="shared" si="359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f t="shared" si="358"/>
        <v>758.55220000000008</v>
      </c>
      <c r="N11466">
        <f t="shared" si="359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f t="shared" si="358"/>
        <v>227.29679999999999</v>
      </c>
      <c r="N11467">
        <f t="shared" si="359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f t="shared" si="358"/>
        <v>195.26800000000003</v>
      </c>
      <c r="N11468">
        <f t="shared" si="359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f t="shared" si="358"/>
        <v>1140.6075000000001</v>
      </c>
      <c r="N11469">
        <f t="shared" si="359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f t="shared" si="358"/>
        <v>494.68649999999997</v>
      </c>
      <c r="N11470">
        <f t="shared" si="359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f t="shared" si="358"/>
        <v>679.86520000000007</v>
      </c>
      <c r="N11471">
        <f t="shared" si="359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f t="shared" si="358"/>
        <v>663.16660000000002</v>
      </c>
      <c r="N11472">
        <f t="shared" si="359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f t="shared" si="358"/>
        <v>236.93669999999997</v>
      </c>
      <c r="N11473">
        <f t="shared" si="359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f t="shared" si="358"/>
        <v>1493.4464999999998</v>
      </c>
      <c r="N11474">
        <f t="shared" si="359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f t="shared" si="358"/>
        <v>2451.02</v>
      </c>
      <c r="N11475">
        <f t="shared" si="359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f t="shared" si="358"/>
        <v>134.6568</v>
      </c>
      <c r="N11476">
        <f t="shared" si="359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f t="shared" si="358"/>
        <v>264.88799999999998</v>
      </c>
      <c r="N11477">
        <f t="shared" si="359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f t="shared" si="358"/>
        <v>847.44320000000005</v>
      </c>
      <c r="N11478">
        <f t="shared" si="359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f t="shared" si="358"/>
        <v>0</v>
      </c>
      <c r="N11479">
        <f t="shared" si="359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f t="shared" si="358"/>
        <v>982.7256000000001</v>
      </c>
      <c r="N11480">
        <f t="shared" si="359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f t="shared" si="358"/>
        <v>788.70780000000002</v>
      </c>
      <c r="N11481">
        <f t="shared" si="359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f t="shared" si="358"/>
        <v>800.79229999999995</v>
      </c>
      <c r="N11482">
        <f t="shared" si="359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f t="shared" si="358"/>
        <v>842.16070000000002</v>
      </c>
      <c r="N11483">
        <f t="shared" si="359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f t="shared" si="358"/>
        <v>646.91899999999998</v>
      </c>
      <c r="N11484">
        <f t="shared" si="359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f t="shared" si="358"/>
        <v>596.00340000000006</v>
      </c>
      <c r="N11485">
        <f t="shared" si="359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f t="shared" si="358"/>
        <v>116.792</v>
      </c>
      <c r="N11486">
        <f t="shared" si="359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f t="shared" si="358"/>
        <v>324.19499999999999</v>
      </c>
      <c r="N11487">
        <f t="shared" si="359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f t="shared" si="358"/>
        <v>31.560900000000004</v>
      </c>
      <c r="N11488">
        <f t="shared" si="359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f t="shared" si="358"/>
        <v>517.79099999999994</v>
      </c>
      <c r="N11489">
        <f t="shared" si="359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f t="shared" si="358"/>
        <v>225.36080000000001</v>
      </c>
      <c r="N11490">
        <f t="shared" si="359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f t="shared" si="358"/>
        <v>614.25120000000004</v>
      </c>
      <c r="N11491">
        <f t="shared" si="359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f t="shared" si="358"/>
        <v>1086.3635999999999</v>
      </c>
      <c r="N11492">
        <f t="shared" si="359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f t="shared" si="358"/>
        <v>733.89509999999996</v>
      </c>
      <c r="N11493">
        <f t="shared" si="359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f t="shared" si="358"/>
        <v>1032.3359999999998</v>
      </c>
      <c r="N11494">
        <f t="shared" si="359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f t="shared" si="358"/>
        <v>396.42640000000006</v>
      </c>
      <c r="N11495">
        <f t="shared" si="359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f t="shared" si="358"/>
        <v>586.10879999999997</v>
      </c>
      <c r="N11496">
        <f t="shared" si="359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f t="shared" si="358"/>
        <v>1102.5740999999998</v>
      </c>
      <c r="N11497">
        <f t="shared" si="359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f t="shared" si="358"/>
        <v>1932.9390000000001</v>
      </c>
      <c r="N11498">
        <f t="shared" si="359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f t="shared" si="358"/>
        <v>1344.6109999999999</v>
      </c>
      <c r="N11499">
        <f t="shared" si="359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f t="shared" si="358"/>
        <v>27.607600000000001</v>
      </c>
      <c r="N11500">
        <f t="shared" si="359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f t="shared" si="358"/>
        <v>396.39600000000002</v>
      </c>
      <c r="N11501">
        <f t="shared" si="359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f t="shared" si="358"/>
        <v>1317.3552</v>
      </c>
      <c r="N11502">
        <f t="shared" si="359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f t="shared" si="358"/>
        <v>1604.1201000000001</v>
      </c>
      <c r="N11503">
        <f t="shared" si="359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f t="shared" si="358"/>
        <v>122.96550000000001</v>
      </c>
      <c r="N11504">
        <f t="shared" si="359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f t="shared" si="358"/>
        <v>903.49980000000005</v>
      </c>
      <c r="N11505">
        <f t="shared" si="359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f t="shared" si="358"/>
        <v>1291.1058999999998</v>
      </c>
      <c r="N11506">
        <f t="shared" si="359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f t="shared" si="358"/>
        <v>862.93499999999995</v>
      </c>
      <c r="N11507">
        <f t="shared" si="359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f t="shared" si="358"/>
        <v>43.0364</v>
      </c>
      <c r="N11508">
        <f t="shared" si="359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f t="shared" si="358"/>
        <v>140.7645</v>
      </c>
      <c r="N11509">
        <f t="shared" si="359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f t="shared" si="358"/>
        <v>74.450999999999993</v>
      </c>
      <c r="N11510">
        <f t="shared" si="359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f t="shared" si="358"/>
        <v>1226.085</v>
      </c>
      <c r="N11511">
        <f t="shared" si="359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f t="shared" si="358"/>
        <v>138.80160000000001</v>
      </c>
      <c r="N11512">
        <f t="shared" si="359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f t="shared" si="358"/>
        <v>358.37099999999998</v>
      </c>
      <c r="N11513">
        <f t="shared" si="359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f t="shared" si="358"/>
        <v>766.42229999999995</v>
      </c>
      <c r="N11514">
        <f t="shared" si="359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f t="shared" si="358"/>
        <v>418.00790000000001</v>
      </c>
      <c r="N11515">
        <f t="shared" si="359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f t="shared" si="358"/>
        <v>1151.9675</v>
      </c>
      <c r="N11516">
        <f t="shared" si="359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f t="shared" si="358"/>
        <v>101.26820000000001</v>
      </c>
      <c r="N11517">
        <f t="shared" si="359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f t="shared" si="358"/>
        <v>1101.8081000000002</v>
      </c>
      <c r="N11518">
        <f t="shared" si="359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f t="shared" si="358"/>
        <v>185.64959999999999</v>
      </c>
      <c r="N11519">
        <f t="shared" si="359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f t="shared" si="358"/>
        <v>1553.2</v>
      </c>
      <c r="N11520">
        <f t="shared" si="359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f t="shared" si="358"/>
        <v>82.574699999999993</v>
      </c>
      <c r="N11521">
        <f t="shared" si="359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f t="shared" si="358"/>
        <v>1449.7384</v>
      </c>
      <c r="N11522">
        <f t="shared" si="359"/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f t="shared" ref="M11523:M11586" si="360">D11523*E11523</f>
        <v>345.88469999999995</v>
      </c>
      <c r="N11523">
        <f t="shared" ref="N11523:N11586" si="361">D11523-M11523</f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f t="shared" si="360"/>
        <v>1239.1760000000002</v>
      </c>
      <c r="N11524">
        <f t="shared" si="361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f t="shared" si="360"/>
        <v>1289.9051999999999</v>
      </c>
      <c r="N11525">
        <f t="shared" si="361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f t="shared" si="360"/>
        <v>36.194400000000002</v>
      </c>
      <c r="N11526">
        <f t="shared" si="361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f t="shared" si="360"/>
        <v>26.772000000000006</v>
      </c>
      <c r="N11527">
        <f t="shared" si="361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f t="shared" si="360"/>
        <v>1381.4472000000001</v>
      </c>
      <c r="N11528">
        <f t="shared" si="361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f t="shared" si="360"/>
        <v>1100.7541000000001</v>
      </c>
      <c r="N11529">
        <f t="shared" si="361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f t="shared" si="360"/>
        <v>421.69589999999999</v>
      </c>
      <c r="N11530">
        <f t="shared" si="361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f t="shared" si="360"/>
        <v>477.94499999999999</v>
      </c>
      <c r="N11531">
        <f t="shared" si="361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f t="shared" si="360"/>
        <v>963.77</v>
      </c>
      <c r="N11532">
        <f t="shared" si="361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f t="shared" si="360"/>
        <v>377.60849999999999</v>
      </c>
      <c r="N11533">
        <f t="shared" si="361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f t="shared" si="360"/>
        <v>1321.0937999999999</v>
      </c>
      <c r="N11534">
        <f t="shared" si="361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f t="shared" si="360"/>
        <v>1037.4105</v>
      </c>
      <c r="N11535">
        <f t="shared" si="361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f t="shared" si="360"/>
        <v>229.36099999999999</v>
      </c>
      <c r="N11536">
        <f t="shared" si="361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f t="shared" si="360"/>
        <v>688.02</v>
      </c>
      <c r="N11537">
        <f t="shared" si="361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f t="shared" si="360"/>
        <v>121.22879999999999</v>
      </c>
      <c r="N11538">
        <f t="shared" si="361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f t="shared" si="360"/>
        <v>914.20979999999997</v>
      </c>
      <c r="N11539">
        <f t="shared" si="361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f t="shared" si="360"/>
        <v>184.1678</v>
      </c>
      <c r="N11540">
        <f t="shared" si="361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f t="shared" si="360"/>
        <v>213.74950000000001</v>
      </c>
      <c r="N11541">
        <f t="shared" si="361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f t="shared" si="360"/>
        <v>49.320899999999995</v>
      </c>
      <c r="N11542">
        <f t="shared" si="361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f t="shared" si="360"/>
        <v>212.99599999999998</v>
      </c>
      <c r="N11543">
        <f t="shared" si="361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f t="shared" si="360"/>
        <v>53.335799999999999</v>
      </c>
      <c r="N11544">
        <f t="shared" si="361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f t="shared" si="360"/>
        <v>1247.8499999999999</v>
      </c>
      <c r="N11545">
        <f t="shared" si="361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f t="shared" si="360"/>
        <v>515.26279999999997</v>
      </c>
      <c r="N11546">
        <f t="shared" si="361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f t="shared" si="360"/>
        <v>350.577</v>
      </c>
      <c r="N11547">
        <f t="shared" si="361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f t="shared" si="360"/>
        <v>357.40899999999999</v>
      </c>
      <c r="N11548">
        <f t="shared" si="361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f t="shared" si="360"/>
        <v>169.8426</v>
      </c>
      <c r="N11549">
        <f t="shared" si="361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f t="shared" si="360"/>
        <v>882.6545000000001</v>
      </c>
      <c r="N11550">
        <f t="shared" si="361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f t="shared" si="360"/>
        <v>99.956500000000005</v>
      </c>
      <c r="N11551">
        <f t="shared" si="361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f t="shared" si="360"/>
        <v>320.8272</v>
      </c>
      <c r="N11552">
        <f t="shared" si="361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f t="shared" si="360"/>
        <v>238.01939999999999</v>
      </c>
      <c r="N11553">
        <f t="shared" si="361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f t="shared" si="360"/>
        <v>93.416399999999996</v>
      </c>
      <c r="N11554">
        <f t="shared" si="361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f t="shared" si="360"/>
        <v>401.041</v>
      </c>
      <c r="N11555">
        <f t="shared" si="361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f t="shared" si="360"/>
        <v>1214.0034000000001</v>
      </c>
      <c r="N11556">
        <f t="shared" si="361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f t="shared" si="360"/>
        <v>0</v>
      </c>
      <c r="N11557">
        <f t="shared" si="361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f t="shared" si="360"/>
        <v>486.65649999999999</v>
      </c>
      <c r="N11558">
        <f t="shared" si="361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f t="shared" si="360"/>
        <v>156.83760000000001</v>
      </c>
      <c r="N11559">
        <f t="shared" si="361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f t="shared" si="360"/>
        <v>376.19380000000001</v>
      </c>
      <c r="N11560">
        <f t="shared" si="361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f t="shared" si="360"/>
        <v>946.37300000000005</v>
      </c>
      <c r="N11561">
        <f t="shared" si="361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f t="shared" si="360"/>
        <v>64.3476</v>
      </c>
      <c r="N11562">
        <f t="shared" si="361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f t="shared" si="360"/>
        <v>1176.9974999999999</v>
      </c>
      <c r="N11563">
        <f t="shared" si="361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f t="shared" si="360"/>
        <v>322.9008</v>
      </c>
      <c r="N11564">
        <f t="shared" si="361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f t="shared" si="360"/>
        <v>628.50530000000003</v>
      </c>
      <c r="N11565">
        <f t="shared" si="361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f t="shared" si="360"/>
        <v>294.80360000000002</v>
      </c>
      <c r="N11566">
        <f t="shared" si="361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f t="shared" si="360"/>
        <v>192.75659999999999</v>
      </c>
      <c r="N11567">
        <f t="shared" si="361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f t="shared" si="360"/>
        <v>390.13380000000001</v>
      </c>
      <c r="N11568">
        <f t="shared" si="361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f t="shared" si="360"/>
        <v>107.02130000000001</v>
      </c>
      <c r="N11569">
        <f t="shared" si="361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f t="shared" si="360"/>
        <v>0</v>
      </c>
      <c r="N11570">
        <f t="shared" si="361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f t="shared" si="360"/>
        <v>129.375</v>
      </c>
      <c r="N11571">
        <f t="shared" si="361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f t="shared" si="360"/>
        <v>1263.6510000000001</v>
      </c>
      <c r="N11572">
        <f t="shared" si="361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f t="shared" si="360"/>
        <v>1240.75</v>
      </c>
      <c r="N11573">
        <f t="shared" si="361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f t="shared" si="360"/>
        <v>1173.4486999999999</v>
      </c>
      <c r="N11574">
        <f t="shared" si="361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f t="shared" si="360"/>
        <v>1828.2719999999997</v>
      </c>
      <c r="N11575">
        <f t="shared" si="361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f t="shared" si="360"/>
        <v>25.578400000000002</v>
      </c>
      <c r="N11576">
        <f t="shared" si="361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f t="shared" si="360"/>
        <v>1044.2465</v>
      </c>
      <c r="N11577">
        <f t="shared" si="361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f t="shared" si="360"/>
        <v>286.47499999999997</v>
      </c>
      <c r="N11578">
        <f t="shared" si="361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f t="shared" si="360"/>
        <v>15.941199999999998</v>
      </c>
      <c r="N11579">
        <f t="shared" si="361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f t="shared" si="360"/>
        <v>82.635300000000001</v>
      </c>
      <c r="N11580">
        <f t="shared" si="361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f t="shared" si="360"/>
        <v>951.92200000000003</v>
      </c>
      <c r="N11581">
        <f t="shared" si="361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f t="shared" si="360"/>
        <v>993.57279999999992</v>
      </c>
      <c r="N11582">
        <f t="shared" si="361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f t="shared" si="360"/>
        <v>146.23439999999999</v>
      </c>
      <c r="N11583">
        <f t="shared" si="361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f t="shared" si="360"/>
        <v>1154.3259</v>
      </c>
      <c r="N11584">
        <f t="shared" si="361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f t="shared" si="360"/>
        <v>539.29999999999995</v>
      </c>
      <c r="N11585">
        <f t="shared" si="361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f t="shared" si="360"/>
        <v>16.02</v>
      </c>
      <c r="N11586">
        <f t="shared" si="361"/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f t="shared" ref="M11587:M11650" si="362">D11587*E11587</f>
        <v>877.7007000000001</v>
      </c>
      <c r="N11587">
        <f t="shared" ref="N11587:N11650" si="363">D11587-M11587</f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f t="shared" si="362"/>
        <v>188.9426</v>
      </c>
      <c r="N11588">
        <f t="shared" si="363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f t="shared" si="362"/>
        <v>1604.1812000000002</v>
      </c>
      <c r="N11589">
        <f t="shared" si="363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f t="shared" si="362"/>
        <v>1292.0295999999998</v>
      </c>
      <c r="N11590">
        <f t="shared" si="363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f t="shared" si="362"/>
        <v>131.57</v>
      </c>
      <c r="N11591">
        <f t="shared" si="363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f t="shared" si="362"/>
        <v>291.83499999999998</v>
      </c>
      <c r="N11592">
        <f t="shared" si="363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f t="shared" si="362"/>
        <v>927.94199999999989</v>
      </c>
      <c r="N11593">
        <f t="shared" si="363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f t="shared" si="362"/>
        <v>649.99749999999995</v>
      </c>
      <c r="N11594">
        <f t="shared" si="363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f t="shared" si="362"/>
        <v>270.75</v>
      </c>
      <c r="N11595">
        <f t="shared" si="363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f t="shared" si="362"/>
        <v>1928.4528</v>
      </c>
      <c r="N11596">
        <f t="shared" si="363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f t="shared" si="362"/>
        <v>199.1875</v>
      </c>
      <c r="N11597">
        <f t="shared" si="363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f t="shared" si="362"/>
        <v>35.2014</v>
      </c>
      <c r="N11598">
        <f t="shared" si="363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f t="shared" si="362"/>
        <v>799.50059999999996</v>
      </c>
      <c r="N11599">
        <f t="shared" si="363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f t="shared" si="362"/>
        <v>376.90449999999993</v>
      </c>
      <c r="N11600">
        <f t="shared" si="363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f t="shared" si="362"/>
        <v>474.55520000000001</v>
      </c>
      <c r="N11601">
        <f t="shared" si="363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f t="shared" si="362"/>
        <v>1887.9006999999999</v>
      </c>
      <c r="N11602">
        <f t="shared" si="363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f t="shared" si="362"/>
        <v>568.60239999999999</v>
      </c>
      <c r="N11603">
        <f t="shared" si="363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f t="shared" si="362"/>
        <v>574.1318</v>
      </c>
      <c r="N11604">
        <f t="shared" si="363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f t="shared" si="362"/>
        <v>1123.6109999999999</v>
      </c>
      <c r="N11605">
        <f t="shared" si="363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f t="shared" si="362"/>
        <v>979.23359999999991</v>
      </c>
      <c r="N11606">
        <f t="shared" si="363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f t="shared" si="362"/>
        <v>95.914000000000001</v>
      </c>
      <c r="N11607">
        <f t="shared" si="363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f t="shared" si="362"/>
        <v>823.04160000000002</v>
      </c>
      <c r="N11608">
        <f t="shared" si="363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f t="shared" si="362"/>
        <v>1436.4279999999999</v>
      </c>
      <c r="N11609">
        <f t="shared" si="363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f t="shared" si="362"/>
        <v>1.6271000000000002</v>
      </c>
      <c r="N11610">
        <f t="shared" si="363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f t="shared" si="362"/>
        <v>542.73689999999999</v>
      </c>
      <c r="N11611">
        <f t="shared" si="363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f t="shared" si="362"/>
        <v>672.02240000000006</v>
      </c>
      <c r="N11612">
        <f t="shared" si="363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f t="shared" si="362"/>
        <v>617.40899999999999</v>
      </c>
      <c r="N11613">
        <f t="shared" si="363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f t="shared" si="362"/>
        <v>444.52</v>
      </c>
      <c r="N11614">
        <f t="shared" si="363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f t="shared" si="362"/>
        <v>285.9864</v>
      </c>
      <c r="N11615">
        <f t="shared" si="363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f t="shared" si="362"/>
        <v>1716.6138999999998</v>
      </c>
      <c r="N11616">
        <f t="shared" si="363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f t="shared" si="362"/>
        <v>136.36800000000002</v>
      </c>
      <c r="N11617">
        <f t="shared" si="363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f t="shared" si="362"/>
        <v>1717.6809999999998</v>
      </c>
      <c r="N11618">
        <f t="shared" si="363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f t="shared" si="362"/>
        <v>258.36599999999999</v>
      </c>
      <c r="N11619">
        <f t="shared" si="363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f t="shared" si="362"/>
        <v>1819.7554</v>
      </c>
      <c r="N11620">
        <f t="shared" si="363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f t="shared" si="362"/>
        <v>1128.3371999999999</v>
      </c>
      <c r="N11621">
        <f t="shared" si="363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f t="shared" si="362"/>
        <v>24.465899999999998</v>
      </c>
      <c r="N11622">
        <f t="shared" si="363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f t="shared" si="362"/>
        <v>388.25760000000002</v>
      </c>
      <c r="N11623">
        <f t="shared" si="363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f t="shared" si="362"/>
        <v>92.459400000000002</v>
      </c>
      <c r="N11624">
        <f t="shared" si="363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f t="shared" si="362"/>
        <v>1586.1086</v>
      </c>
      <c r="N11625">
        <f t="shared" si="363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f t="shared" si="362"/>
        <v>112.91369999999999</v>
      </c>
      <c r="N11626">
        <f t="shared" si="363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f t="shared" si="362"/>
        <v>1424.4050999999999</v>
      </c>
      <c r="N11627">
        <f t="shared" si="363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f t="shared" si="362"/>
        <v>94.333000000000013</v>
      </c>
      <c r="N11628">
        <f t="shared" si="363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f t="shared" si="362"/>
        <v>138.79140000000001</v>
      </c>
      <c r="N11629">
        <f t="shared" si="363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f t="shared" si="362"/>
        <v>47.573399999999999</v>
      </c>
      <c r="N11630">
        <f t="shared" si="363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f t="shared" si="362"/>
        <v>239.51599999999999</v>
      </c>
      <c r="N11631">
        <f t="shared" si="363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f t="shared" si="362"/>
        <v>1503.528</v>
      </c>
      <c r="N11632">
        <f t="shared" si="363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f t="shared" si="362"/>
        <v>1704.9536000000001</v>
      </c>
      <c r="N11633">
        <f t="shared" si="363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f t="shared" si="362"/>
        <v>357.76160000000004</v>
      </c>
      <c r="N11634">
        <f t="shared" si="363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f t="shared" si="362"/>
        <v>1917.5904</v>
      </c>
      <c r="N11635">
        <f t="shared" si="363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f t="shared" si="362"/>
        <v>451.23119999999994</v>
      </c>
      <c r="N11636">
        <f t="shared" si="363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f t="shared" si="362"/>
        <v>290.71460000000002</v>
      </c>
      <c r="N11637">
        <f t="shared" si="363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f t="shared" si="362"/>
        <v>443.39689999999996</v>
      </c>
      <c r="N11638">
        <f t="shared" si="363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f t="shared" si="362"/>
        <v>176.74</v>
      </c>
      <c r="N11639">
        <f t="shared" si="363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f t="shared" si="362"/>
        <v>462.39600000000002</v>
      </c>
      <c r="N11640">
        <f t="shared" si="363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f t="shared" si="362"/>
        <v>0</v>
      </c>
      <c r="N11641">
        <f t="shared" si="363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f t="shared" si="362"/>
        <v>772.1160000000001</v>
      </c>
      <c r="N11642">
        <f t="shared" si="363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f t="shared" si="362"/>
        <v>727.3755000000001</v>
      </c>
      <c r="N11643">
        <f t="shared" si="363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f t="shared" si="362"/>
        <v>419.54400000000004</v>
      </c>
      <c r="N11644">
        <f t="shared" si="363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f t="shared" si="362"/>
        <v>956.57309999999995</v>
      </c>
      <c r="N11645">
        <f t="shared" si="363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f t="shared" si="362"/>
        <v>970.95800000000008</v>
      </c>
      <c r="N11646">
        <f t="shared" si="363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f t="shared" si="362"/>
        <v>851.76419999999996</v>
      </c>
      <c r="N11647">
        <f t="shared" si="363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f t="shared" si="362"/>
        <v>372.94319999999999</v>
      </c>
      <c r="N11648">
        <f t="shared" si="363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f t="shared" si="362"/>
        <v>141.56950000000001</v>
      </c>
      <c r="N11649">
        <f t="shared" si="363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f t="shared" si="362"/>
        <v>924.44220000000007</v>
      </c>
      <c r="N11650">
        <f t="shared" si="363"/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f t="shared" ref="M11651:M11714" si="364">D11651*E11651</f>
        <v>275.01299999999998</v>
      </c>
      <c r="N11651">
        <f t="shared" ref="N11651:N11714" si="365">D11651-M11651</f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f t="shared" si="364"/>
        <v>681.95699999999999</v>
      </c>
      <c r="N11652">
        <f t="shared" si="365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f t="shared" si="364"/>
        <v>376.87799999999999</v>
      </c>
      <c r="N11653">
        <f t="shared" si="365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f t="shared" si="364"/>
        <v>162.91600000000003</v>
      </c>
      <c r="N11654">
        <f t="shared" si="365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f t="shared" si="364"/>
        <v>131.19730000000001</v>
      </c>
      <c r="N11655">
        <f t="shared" si="365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f t="shared" si="364"/>
        <v>1158.6863999999998</v>
      </c>
      <c r="N11656">
        <f t="shared" si="365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f t="shared" si="364"/>
        <v>451.58099999999996</v>
      </c>
      <c r="N11657">
        <f t="shared" si="365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f t="shared" si="364"/>
        <v>2072.6831999999999</v>
      </c>
      <c r="N11658">
        <f t="shared" si="365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f t="shared" si="364"/>
        <v>569.40170000000001</v>
      </c>
      <c r="N11659">
        <f t="shared" si="365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f t="shared" si="364"/>
        <v>1564.5816</v>
      </c>
      <c r="N11660">
        <f t="shared" si="365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f t="shared" si="364"/>
        <v>165.05500000000001</v>
      </c>
      <c r="N11661">
        <f t="shared" si="365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f t="shared" si="364"/>
        <v>301.6576</v>
      </c>
      <c r="N11662">
        <f t="shared" si="365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f t="shared" si="364"/>
        <v>1533.2811999999999</v>
      </c>
      <c r="N11663">
        <f t="shared" si="365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f t="shared" si="364"/>
        <v>370.8562</v>
      </c>
      <c r="N11664">
        <f t="shared" si="365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f t="shared" si="364"/>
        <v>257.09280000000001</v>
      </c>
      <c r="N11665">
        <f t="shared" si="365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f t="shared" si="364"/>
        <v>271.07279999999997</v>
      </c>
      <c r="N11666">
        <f t="shared" si="365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f t="shared" si="364"/>
        <v>544.87159999999994</v>
      </c>
      <c r="N11667">
        <f t="shared" si="365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f t="shared" si="364"/>
        <v>947.13460000000009</v>
      </c>
      <c r="N11668">
        <f t="shared" si="365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f t="shared" si="364"/>
        <v>1016.6102000000002</v>
      </c>
      <c r="N11669">
        <f t="shared" si="365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f t="shared" si="364"/>
        <v>183.30520000000001</v>
      </c>
      <c r="N11670">
        <f t="shared" si="365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f t="shared" si="364"/>
        <v>88.235500000000002</v>
      </c>
      <c r="N11671">
        <f t="shared" si="365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f t="shared" si="364"/>
        <v>30.151999999999997</v>
      </c>
      <c r="N11672">
        <f t="shared" si="365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f t="shared" si="364"/>
        <v>1068.895</v>
      </c>
      <c r="N11673">
        <f t="shared" si="365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f t="shared" si="364"/>
        <v>1179.3392000000001</v>
      </c>
      <c r="N11674">
        <f t="shared" si="365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f t="shared" si="364"/>
        <v>139.90200000000002</v>
      </c>
      <c r="N11675">
        <f t="shared" si="365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f t="shared" si="364"/>
        <v>168.6636</v>
      </c>
      <c r="N11676">
        <f t="shared" si="365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f t="shared" si="364"/>
        <v>908.56079999999986</v>
      </c>
      <c r="N11677">
        <f t="shared" si="365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f t="shared" si="364"/>
        <v>747.53779999999995</v>
      </c>
      <c r="N11678">
        <f t="shared" si="365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f t="shared" si="364"/>
        <v>561.59460000000001</v>
      </c>
      <c r="N11679">
        <f t="shared" si="365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f t="shared" si="364"/>
        <v>1023.2768000000001</v>
      </c>
      <c r="N11680">
        <f t="shared" si="365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f t="shared" si="364"/>
        <v>848.99760000000003</v>
      </c>
      <c r="N11681">
        <f t="shared" si="365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f t="shared" si="364"/>
        <v>317.11680000000001</v>
      </c>
      <c r="N11682">
        <f t="shared" si="365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f t="shared" si="364"/>
        <v>1417.6327999999999</v>
      </c>
      <c r="N11683">
        <f t="shared" si="365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f t="shared" si="364"/>
        <v>0</v>
      </c>
      <c r="N11684">
        <f t="shared" si="365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f t="shared" si="364"/>
        <v>327.3732</v>
      </c>
      <c r="N11685">
        <f t="shared" si="365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f t="shared" si="364"/>
        <v>584.46680000000003</v>
      </c>
      <c r="N11686">
        <f t="shared" si="365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f t="shared" si="364"/>
        <v>1875.6943999999999</v>
      </c>
      <c r="N11687">
        <f t="shared" si="365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f t="shared" si="364"/>
        <v>1510.8482999999999</v>
      </c>
      <c r="N11688">
        <f t="shared" si="365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f t="shared" si="364"/>
        <v>200.17249999999999</v>
      </c>
      <c r="N11689">
        <f t="shared" si="365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f t="shared" si="364"/>
        <v>1627.136</v>
      </c>
      <c r="N11690">
        <f t="shared" si="365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f t="shared" si="364"/>
        <v>586.02230000000009</v>
      </c>
      <c r="N11691">
        <f t="shared" si="365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f t="shared" si="364"/>
        <v>339.81939999999997</v>
      </c>
      <c r="N11692">
        <f t="shared" si="365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f t="shared" si="364"/>
        <v>38.826700000000002</v>
      </c>
      <c r="N11693">
        <f t="shared" si="365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f t="shared" si="364"/>
        <v>92.811000000000007</v>
      </c>
      <c r="N11694">
        <f t="shared" si="365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f t="shared" si="364"/>
        <v>1862.6734000000001</v>
      </c>
      <c r="N11695">
        <f t="shared" si="365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f t="shared" si="364"/>
        <v>2247.3002999999999</v>
      </c>
      <c r="N11696">
        <f t="shared" si="365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f t="shared" si="364"/>
        <v>337.67250000000001</v>
      </c>
      <c r="N11697">
        <f t="shared" si="365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f t="shared" si="364"/>
        <v>1247.3799000000001</v>
      </c>
      <c r="N11698">
        <f t="shared" si="365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f t="shared" si="364"/>
        <v>1750.7024999999999</v>
      </c>
      <c r="N11699">
        <f t="shared" si="365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f t="shared" si="364"/>
        <v>1457.1883</v>
      </c>
      <c r="N11700">
        <f t="shared" si="365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f t="shared" si="364"/>
        <v>854.02729999999997</v>
      </c>
      <c r="N11701">
        <f t="shared" si="365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f t="shared" si="364"/>
        <v>121.28080000000001</v>
      </c>
      <c r="N11702">
        <f t="shared" si="365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f t="shared" si="364"/>
        <v>1037.8578</v>
      </c>
      <c r="N11703">
        <f t="shared" si="365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f t="shared" si="364"/>
        <v>18.533099999999997</v>
      </c>
      <c r="N11704">
        <f t="shared" si="365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f t="shared" si="364"/>
        <v>612.17279999999994</v>
      </c>
      <c r="N11705">
        <f t="shared" si="365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f t="shared" si="364"/>
        <v>494.33279999999991</v>
      </c>
      <c r="N11706">
        <f t="shared" si="365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f t="shared" si="364"/>
        <v>99.768600000000006</v>
      </c>
      <c r="N11707">
        <f t="shared" si="365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f t="shared" si="364"/>
        <v>331.77440000000001</v>
      </c>
      <c r="N11708">
        <f t="shared" si="365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f t="shared" si="364"/>
        <v>44.74</v>
      </c>
      <c r="N11709">
        <f t="shared" si="365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f t="shared" si="364"/>
        <v>244.3998</v>
      </c>
      <c r="N11710">
        <f t="shared" si="365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f t="shared" si="364"/>
        <v>95.935599999999994</v>
      </c>
      <c r="N11711">
        <f t="shared" si="365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f t="shared" si="364"/>
        <v>2247.8455999999996</v>
      </c>
      <c r="N11712">
        <f t="shared" si="365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f t="shared" si="364"/>
        <v>77.361599999999996</v>
      </c>
      <c r="N11713">
        <f t="shared" si="365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f t="shared" si="364"/>
        <v>482.10500000000002</v>
      </c>
      <c r="N11714">
        <f t="shared" si="365"/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f t="shared" ref="M11715:M11778" si="366">D11715*E11715</f>
        <v>197.85810000000004</v>
      </c>
      <c r="N11715">
        <f t="shared" ref="N11715:N11778" si="367">D11715-M11715</f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f t="shared" si="366"/>
        <v>113.07389999999999</v>
      </c>
      <c r="N11716">
        <f t="shared" si="367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f t="shared" si="366"/>
        <v>495.642</v>
      </c>
      <c r="N11717">
        <f t="shared" si="367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f t="shared" si="366"/>
        <v>570.73239999999998</v>
      </c>
      <c r="N11718">
        <f t="shared" si="367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f t="shared" si="366"/>
        <v>610.35270000000003</v>
      </c>
      <c r="N11719">
        <f t="shared" si="367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f t="shared" si="366"/>
        <v>554.06399999999996</v>
      </c>
      <c r="N11720">
        <f t="shared" si="367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f t="shared" si="366"/>
        <v>1092.0021999999999</v>
      </c>
      <c r="N11721">
        <f t="shared" si="367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f t="shared" si="366"/>
        <v>1389.6922000000002</v>
      </c>
      <c r="N11722">
        <f t="shared" si="367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f t="shared" si="366"/>
        <v>268.91370000000001</v>
      </c>
      <c r="N11723">
        <f t="shared" si="367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f t="shared" si="366"/>
        <v>692.53499999999997</v>
      </c>
      <c r="N11724">
        <f t="shared" si="367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f t="shared" si="366"/>
        <v>2071.4112999999998</v>
      </c>
      <c r="N11725">
        <f t="shared" si="367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f t="shared" si="366"/>
        <v>951.82650000000001</v>
      </c>
      <c r="N11726">
        <f t="shared" si="367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f t="shared" si="366"/>
        <v>50.731999999999999</v>
      </c>
      <c r="N11727">
        <f t="shared" si="367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f t="shared" si="366"/>
        <v>239.07240000000002</v>
      </c>
      <c r="N11728">
        <f t="shared" si="367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f t="shared" si="366"/>
        <v>1204.9367</v>
      </c>
      <c r="N11729">
        <f t="shared" si="367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f t="shared" si="366"/>
        <v>260.78000000000003</v>
      </c>
      <c r="N11730">
        <f t="shared" si="367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f t="shared" si="366"/>
        <v>313.82120000000003</v>
      </c>
      <c r="N11731">
        <f t="shared" si="367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f t="shared" si="366"/>
        <v>107.64719999999998</v>
      </c>
      <c r="N11732">
        <f t="shared" si="367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f t="shared" si="366"/>
        <v>19.118099999999998</v>
      </c>
      <c r="N11733">
        <f t="shared" si="367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f t="shared" si="366"/>
        <v>402.3888</v>
      </c>
      <c r="N11734">
        <f t="shared" si="367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f t="shared" si="366"/>
        <v>1311.7728</v>
      </c>
      <c r="N11735">
        <f t="shared" si="367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f t="shared" si="366"/>
        <v>746.85839999999996</v>
      </c>
      <c r="N11736">
        <f t="shared" si="367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f t="shared" si="366"/>
        <v>255.89919999999998</v>
      </c>
      <c r="N11737">
        <f t="shared" si="367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f t="shared" si="366"/>
        <v>480.60400000000004</v>
      </c>
      <c r="N11738">
        <f t="shared" si="367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f t="shared" si="366"/>
        <v>235.43819999999999</v>
      </c>
      <c r="N11739">
        <f t="shared" si="367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f t="shared" si="366"/>
        <v>1306.2093</v>
      </c>
      <c r="N11740">
        <f t="shared" si="367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f t="shared" si="366"/>
        <v>557.048</v>
      </c>
      <c r="N11741">
        <f t="shared" si="367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f t="shared" si="366"/>
        <v>965.44360000000006</v>
      </c>
      <c r="N11742">
        <f t="shared" si="367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f t="shared" si="366"/>
        <v>560.83860000000004</v>
      </c>
      <c r="N11743">
        <f t="shared" si="367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f t="shared" si="366"/>
        <v>1057.1258</v>
      </c>
      <c r="N11744">
        <f t="shared" si="367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f t="shared" si="366"/>
        <v>1562.4041999999999</v>
      </c>
      <c r="N11745">
        <f t="shared" si="367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f t="shared" si="366"/>
        <v>1072.1391999999998</v>
      </c>
      <c r="N11746">
        <f t="shared" si="367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f t="shared" si="366"/>
        <v>593.904</v>
      </c>
      <c r="N11747">
        <f t="shared" si="367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f t="shared" si="366"/>
        <v>399.67680000000001</v>
      </c>
      <c r="N11748">
        <f t="shared" si="367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f t="shared" si="366"/>
        <v>758.80860000000007</v>
      </c>
      <c r="N11749">
        <f t="shared" si="367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f t="shared" si="366"/>
        <v>1293.7160000000001</v>
      </c>
      <c r="N11750">
        <f t="shared" si="367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f t="shared" si="366"/>
        <v>18.782400000000003</v>
      </c>
      <c r="N11751">
        <f t="shared" si="367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f t="shared" si="366"/>
        <v>70.555199999999999</v>
      </c>
      <c r="N11752">
        <f t="shared" si="367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f t="shared" si="366"/>
        <v>355.35920000000004</v>
      </c>
      <c r="N11753">
        <f t="shared" si="367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f t="shared" si="366"/>
        <v>7.6024000000000003</v>
      </c>
      <c r="N11754">
        <f t="shared" si="367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f t="shared" si="366"/>
        <v>1547.1279999999999</v>
      </c>
      <c r="N11755">
        <f t="shared" si="367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f t="shared" si="366"/>
        <v>1293.5129999999999</v>
      </c>
      <c r="N11756">
        <f t="shared" si="367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f t="shared" si="366"/>
        <v>433.05860000000001</v>
      </c>
      <c r="N11757">
        <f t="shared" si="367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f t="shared" si="366"/>
        <v>434.54590000000002</v>
      </c>
      <c r="N11758">
        <f t="shared" si="367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f t="shared" si="366"/>
        <v>963.45040000000006</v>
      </c>
      <c r="N11759">
        <f t="shared" si="367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f t="shared" si="366"/>
        <v>2153.3703999999998</v>
      </c>
      <c r="N11760">
        <f t="shared" si="367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f t="shared" si="366"/>
        <v>1617.0396000000001</v>
      </c>
      <c r="N11761">
        <f t="shared" si="367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f t="shared" si="366"/>
        <v>77.188499999999991</v>
      </c>
      <c r="N11762">
        <f t="shared" si="367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f t="shared" si="366"/>
        <v>120.316</v>
      </c>
      <c r="N11763">
        <f t="shared" si="367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f t="shared" si="366"/>
        <v>1393.6949999999999</v>
      </c>
      <c r="N11764">
        <f t="shared" si="367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f t="shared" si="366"/>
        <v>507.38249999999999</v>
      </c>
      <c r="N11765">
        <f t="shared" si="367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f t="shared" si="366"/>
        <v>89.854499999999987</v>
      </c>
      <c r="N11766">
        <f t="shared" si="367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f t="shared" si="366"/>
        <v>831.30949999999996</v>
      </c>
      <c r="N11767">
        <f t="shared" si="367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f t="shared" si="366"/>
        <v>789.75760000000002</v>
      </c>
      <c r="N11768">
        <f t="shared" si="367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f t="shared" si="366"/>
        <v>488.75680000000006</v>
      </c>
      <c r="N11769">
        <f t="shared" si="367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f t="shared" si="366"/>
        <v>242.2764</v>
      </c>
      <c r="N11770">
        <f t="shared" si="367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f t="shared" si="366"/>
        <v>223.13200000000001</v>
      </c>
      <c r="N11771">
        <f t="shared" si="367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f t="shared" si="366"/>
        <v>181.67400000000001</v>
      </c>
      <c r="N11772">
        <f t="shared" si="367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f t="shared" si="366"/>
        <v>408.61599999999999</v>
      </c>
      <c r="N11773">
        <f t="shared" si="367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f t="shared" si="366"/>
        <v>2161.5111999999999</v>
      </c>
      <c r="N11774">
        <f t="shared" si="367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f t="shared" si="366"/>
        <v>1114.7569999999998</v>
      </c>
      <c r="N11775">
        <f t="shared" si="367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f t="shared" si="366"/>
        <v>344.42309999999998</v>
      </c>
      <c r="N11776">
        <f t="shared" si="367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f t="shared" si="366"/>
        <v>664.26499999999999</v>
      </c>
      <c r="N11777">
        <f t="shared" si="367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f t="shared" si="366"/>
        <v>75.5274</v>
      </c>
      <c r="N11778">
        <f t="shared" si="367"/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f t="shared" ref="M11779:M11842" si="368">D11779*E11779</f>
        <v>1019.502</v>
      </c>
      <c r="N11779">
        <f t="shared" ref="N11779:N11842" si="369">D11779-M11779</f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f t="shared" si="368"/>
        <v>1328.7059999999999</v>
      </c>
      <c r="N11780">
        <f t="shared" si="369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f t="shared" si="368"/>
        <v>1494.4704000000002</v>
      </c>
      <c r="N11781">
        <f t="shared" si="369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f t="shared" si="368"/>
        <v>0</v>
      </c>
      <c r="N11782">
        <f t="shared" si="369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f t="shared" si="368"/>
        <v>1597.008</v>
      </c>
      <c r="N11783">
        <f t="shared" si="369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f t="shared" si="368"/>
        <v>45.579599999999999</v>
      </c>
      <c r="N11784">
        <f t="shared" si="369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f t="shared" si="368"/>
        <v>1205.2098000000001</v>
      </c>
      <c r="N11785">
        <f t="shared" si="369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f t="shared" si="368"/>
        <v>1490.4114999999999</v>
      </c>
      <c r="N11786">
        <f t="shared" si="369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f t="shared" si="368"/>
        <v>94.375</v>
      </c>
      <c r="N11787">
        <f t="shared" si="369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f t="shared" si="368"/>
        <v>277.77800000000002</v>
      </c>
      <c r="N11788">
        <f t="shared" si="369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f t="shared" si="368"/>
        <v>1103.9080000000001</v>
      </c>
      <c r="N11789">
        <f t="shared" si="369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f t="shared" si="368"/>
        <v>213.66</v>
      </c>
      <c r="N11790">
        <f t="shared" si="369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f t="shared" si="368"/>
        <v>1974.15</v>
      </c>
      <c r="N11791">
        <f t="shared" si="369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f t="shared" si="368"/>
        <v>119.30249999999999</v>
      </c>
      <c r="N11792">
        <f t="shared" si="369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f t="shared" si="368"/>
        <v>188.958</v>
      </c>
      <c r="N11793">
        <f t="shared" si="369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f t="shared" si="368"/>
        <v>44.210000000000008</v>
      </c>
      <c r="N11794">
        <f t="shared" si="369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f t="shared" si="368"/>
        <v>2423.2215000000001</v>
      </c>
      <c r="N11795">
        <f t="shared" si="369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f t="shared" si="368"/>
        <v>571.28509999999994</v>
      </c>
      <c r="N11796">
        <f t="shared" si="369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f t="shared" si="368"/>
        <v>30.172800000000006</v>
      </c>
      <c r="N11797">
        <f t="shared" si="369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f t="shared" si="368"/>
        <v>309.02939999999995</v>
      </c>
      <c r="N11798">
        <f t="shared" si="369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f t="shared" si="368"/>
        <v>145.4436</v>
      </c>
      <c r="N11799">
        <f t="shared" si="369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f t="shared" si="368"/>
        <v>1275.3119999999999</v>
      </c>
      <c r="N11800">
        <f t="shared" si="369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f t="shared" si="368"/>
        <v>417.11710000000005</v>
      </c>
      <c r="N11801">
        <f t="shared" si="369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f t="shared" si="368"/>
        <v>207.4956</v>
      </c>
      <c r="N11802">
        <f t="shared" si="369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f t="shared" si="368"/>
        <v>565.29199999999992</v>
      </c>
      <c r="N11803">
        <f t="shared" si="369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f t="shared" si="368"/>
        <v>74.036000000000001</v>
      </c>
      <c r="N11804">
        <f t="shared" si="369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f t="shared" si="368"/>
        <v>724.00400000000002</v>
      </c>
      <c r="N11805">
        <f t="shared" si="369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f t="shared" si="368"/>
        <v>223.53880000000001</v>
      </c>
      <c r="N11806">
        <f t="shared" si="369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f t="shared" si="368"/>
        <v>581.52160000000003</v>
      </c>
      <c r="N11807">
        <f t="shared" si="369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f t="shared" si="368"/>
        <v>315.99039999999997</v>
      </c>
      <c r="N11808">
        <f t="shared" si="369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f t="shared" si="368"/>
        <v>23.8216</v>
      </c>
      <c r="N11809">
        <f t="shared" si="369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f t="shared" si="368"/>
        <v>1323.3807000000002</v>
      </c>
      <c r="N11810">
        <f t="shared" si="369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f t="shared" si="368"/>
        <v>363.5104</v>
      </c>
      <c r="N11811">
        <f t="shared" si="369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f t="shared" si="368"/>
        <v>66.975999999999999</v>
      </c>
      <c r="N11812">
        <f t="shared" si="369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f t="shared" si="368"/>
        <v>385.78499999999997</v>
      </c>
      <c r="N11813">
        <f t="shared" si="369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f t="shared" si="368"/>
        <v>396.9479</v>
      </c>
      <c r="N11814">
        <f t="shared" si="369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f t="shared" si="368"/>
        <v>33.341999999999999</v>
      </c>
      <c r="N11815">
        <f t="shared" si="369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f t="shared" si="368"/>
        <v>883.39299999999992</v>
      </c>
      <c r="N11816">
        <f t="shared" si="369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f t="shared" si="368"/>
        <v>125.22030000000001</v>
      </c>
      <c r="N11817">
        <f t="shared" si="369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f t="shared" si="368"/>
        <v>2358.6576</v>
      </c>
      <c r="N11818">
        <f t="shared" si="369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f t="shared" si="368"/>
        <v>73.994900000000001</v>
      </c>
      <c r="N11819">
        <f t="shared" si="369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f t="shared" si="368"/>
        <v>143.85669999999999</v>
      </c>
      <c r="N11820">
        <f t="shared" si="369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f t="shared" si="368"/>
        <v>1213.0961</v>
      </c>
      <c r="N11821">
        <f t="shared" si="369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f t="shared" si="368"/>
        <v>344.19060000000002</v>
      </c>
      <c r="N11822">
        <f t="shared" si="369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f t="shared" si="368"/>
        <v>730.69119999999998</v>
      </c>
      <c r="N11823">
        <f t="shared" si="369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f t="shared" si="368"/>
        <v>97.474199999999996</v>
      </c>
      <c r="N11824">
        <f t="shared" si="369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f t="shared" si="368"/>
        <v>17.677199999999999</v>
      </c>
      <c r="N11825">
        <f t="shared" si="369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f t="shared" si="368"/>
        <v>34.937000000000005</v>
      </c>
      <c r="N11826">
        <f t="shared" si="369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f t="shared" si="368"/>
        <v>727.44419999999991</v>
      </c>
      <c r="N11827">
        <f t="shared" si="369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f t="shared" si="368"/>
        <v>290.55360000000002</v>
      </c>
      <c r="N11828">
        <f t="shared" si="369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f t="shared" si="368"/>
        <v>22.0458</v>
      </c>
      <c r="N11829">
        <f t="shared" si="369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f t="shared" si="368"/>
        <v>943.17759999999998</v>
      </c>
      <c r="N11830">
        <f t="shared" si="369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f t="shared" si="368"/>
        <v>312.28919999999999</v>
      </c>
      <c r="N11831">
        <f t="shared" si="369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f t="shared" si="368"/>
        <v>0</v>
      </c>
      <c r="N11832">
        <f t="shared" si="369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f t="shared" si="368"/>
        <v>276.18200000000002</v>
      </c>
      <c r="N11833">
        <f t="shared" si="369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f t="shared" si="368"/>
        <v>1076.9280000000001</v>
      </c>
      <c r="N11834">
        <f t="shared" si="369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f t="shared" si="368"/>
        <v>576.97199999999998</v>
      </c>
      <c r="N11835">
        <f t="shared" si="369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f t="shared" si="368"/>
        <v>106.48820000000001</v>
      </c>
      <c r="N11836">
        <f t="shared" si="369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f t="shared" si="368"/>
        <v>2053.5182</v>
      </c>
      <c r="N11837">
        <f t="shared" si="369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f t="shared" si="368"/>
        <v>865.89959999999996</v>
      </c>
      <c r="N11838">
        <f t="shared" si="369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f t="shared" si="368"/>
        <v>95.391999999999996</v>
      </c>
      <c r="N11839">
        <f t="shared" si="369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f t="shared" si="368"/>
        <v>0</v>
      </c>
      <c r="N11840">
        <f t="shared" si="369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f t="shared" si="368"/>
        <v>679.86239999999998</v>
      </c>
      <c r="N11841">
        <f t="shared" si="369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f t="shared" si="368"/>
        <v>541.9778</v>
      </c>
      <c r="N11842">
        <f t="shared" si="369"/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f t="shared" ref="M11843:M11906" si="370">D11843*E11843</f>
        <v>79.439000000000007</v>
      </c>
      <c r="N11843">
        <f t="shared" ref="N11843:N11906" si="371">D11843-M11843</f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f t="shared" si="370"/>
        <v>708.59179999999992</v>
      </c>
      <c r="N11844">
        <f t="shared" si="371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f t="shared" si="370"/>
        <v>230.74590000000001</v>
      </c>
      <c r="N11845">
        <f t="shared" si="371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f t="shared" si="370"/>
        <v>1550.4512</v>
      </c>
      <c r="N11846">
        <f t="shared" si="371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f t="shared" si="370"/>
        <v>373.30060000000003</v>
      </c>
      <c r="N11847">
        <f t="shared" si="371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f t="shared" si="370"/>
        <v>762.3768</v>
      </c>
      <c r="N11848">
        <f t="shared" si="371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f t="shared" si="370"/>
        <v>403.58119999999997</v>
      </c>
      <c r="N11849">
        <f t="shared" si="371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f t="shared" si="370"/>
        <v>557.45400000000006</v>
      </c>
      <c r="N11850">
        <f t="shared" si="371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f t="shared" si="370"/>
        <v>1381.7068999999999</v>
      </c>
      <c r="N11851">
        <f t="shared" si="371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f t="shared" si="370"/>
        <v>56.303999999999995</v>
      </c>
      <c r="N11852">
        <f t="shared" si="371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f t="shared" si="370"/>
        <v>911.27790000000005</v>
      </c>
      <c r="N11853">
        <f t="shared" si="371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f t="shared" si="370"/>
        <v>873.07419999999991</v>
      </c>
      <c r="N11854">
        <f t="shared" si="371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f t="shared" si="370"/>
        <v>432.58019999999999</v>
      </c>
      <c r="N11855">
        <f t="shared" si="371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f t="shared" si="370"/>
        <v>262.45439999999996</v>
      </c>
      <c r="N11856">
        <f t="shared" si="371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f t="shared" si="370"/>
        <v>263.79320000000001</v>
      </c>
      <c r="N11857">
        <f t="shared" si="371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f t="shared" si="370"/>
        <v>40.024100000000004</v>
      </c>
      <c r="N11858">
        <f t="shared" si="371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f t="shared" si="370"/>
        <v>29.403000000000002</v>
      </c>
      <c r="N11859">
        <f t="shared" si="371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f t="shared" si="370"/>
        <v>1136.1848</v>
      </c>
      <c r="N11860">
        <f t="shared" si="371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f t="shared" si="370"/>
        <v>275.07060000000001</v>
      </c>
      <c r="N11861">
        <f t="shared" si="371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f t="shared" si="370"/>
        <v>46.1325</v>
      </c>
      <c r="N11862">
        <f t="shared" si="371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f t="shared" si="370"/>
        <v>863.8</v>
      </c>
      <c r="N11863">
        <f t="shared" si="371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f t="shared" si="370"/>
        <v>349.9119</v>
      </c>
      <c r="N11864">
        <f t="shared" si="371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f t="shared" si="370"/>
        <v>1420.8230000000001</v>
      </c>
      <c r="N11865">
        <f t="shared" si="371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f t="shared" si="370"/>
        <v>1084.7148</v>
      </c>
      <c r="N11866">
        <f t="shared" si="371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f t="shared" si="370"/>
        <v>1427.7782999999999</v>
      </c>
      <c r="N11867">
        <f t="shared" si="371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f t="shared" si="370"/>
        <v>208.87249999999997</v>
      </c>
      <c r="N11868">
        <f t="shared" si="371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f t="shared" si="370"/>
        <v>740.04259999999999</v>
      </c>
      <c r="N11869">
        <f t="shared" si="371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f t="shared" si="370"/>
        <v>210.01439999999997</v>
      </c>
      <c r="N11870">
        <f t="shared" si="371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f t="shared" si="370"/>
        <v>230.41979999999998</v>
      </c>
      <c r="N11871">
        <f t="shared" si="371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f t="shared" si="370"/>
        <v>444.59199999999998</v>
      </c>
      <c r="N11872">
        <f t="shared" si="371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f t="shared" si="370"/>
        <v>1424.4824000000001</v>
      </c>
      <c r="N11873">
        <f t="shared" si="371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f t="shared" si="370"/>
        <v>657.20759999999996</v>
      </c>
      <c r="N11874">
        <f t="shared" si="371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f t="shared" si="370"/>
        <v>536.7654</v>
      </c>
      <c r="N11875">
        <f t="shared" si="371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f t="shared" si="370"/>
        <v>1005.3539999999999</v>
      </c>
      <c r="N11876">
        <f t="shared" si="371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f t="shared" si="370"/>
        <v>125.95439999999998</v>
      </c>
      <c r="N11877">
        <f t="shared" si="371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f t="shared" si="370"/>
        <v>97.595100000000002</v>
      </c>
      <c r="N11878">
        <f t="shared" si="371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f t="shared" si="370"/>
        <v>890.14919999999995</v>
      </c>
      <c r="N11879">
        <f t="shared" si="371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f t="shared" si="370"/>
        <v>79.244200000000006</v>
      </c>
      <c r="N11880">
        <f t="shared" si="371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f t="shared" si="370"/>
        <v>1150.5900000000001</v>
      </c>
      <c r="N11881">
        <f t="shared" si="371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f t="shared" si="370"/>
        <v>1710.0057000000002</v>
      </c>
      <c r="N11882">
        <f t="shared" si="371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f t="shared" si="370"/>
        <v>0</v>
      </c>
      <c r="N11883">
        <f t="shared" si="371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f t="shared" si="370"/>
        <v>103.8862</v>
      </c>
      <c r="N11884">
        <f t="shared" si="371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f t="shared" si="370"/>
        <v>1131.2824000000001</v>
      </c>
      <c r="N11885">
        <f t="shared" si="371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f t="shared" si="370"/>
        <v>637.41600000000005</v>
      </c>
      <c r="N11886">
        <f t="shared" si="371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f t="shared" si="370"/>
        <v>263.42520000000002</v>
      </c>
      <c r="N11887">
        <f t="shared" si="371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f t="shared" si="370"/>
        <v>1340.1289999999999</v>
      </c>
      <c r="N11888">
        <f t="shared" si="371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f t="shared" si="370"/>
        <v>1892.0265000000002</v>
      </c>
      <c r="N11889">
        <f t="shared" si="371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f t="shared" si="370"/>
        <v>439.29900000000004</v>
      </c>
      <c r="N11890">
        <f t="shared" si="371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f t="shared" si="370"/>
        <v>19.523999999999997</v>
      </c>
      <c r="N11891">
        <f t="shared" si="371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f t="shared" si="370"/>
        <v>815.86170000000004</v>
      </c>
      <c r="N11892">
        <f t="shared" si="371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f t="shared" si="370"/>
        <v>594.79739999999993</v>
      </c>
      <c r="N11893">
        <f t="shared" si="371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f t="shared" si="370"/>
        <v>1746.0617999999999</v>
      </c>
      <c r="N11894">
        <f t="shared" si="371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f t="shared" si="370"/>
        <v>420.06509999999997</v>
      </c>
      <c r="N11895">
        <f t="shared" si="371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f t="shared" si="370"/>
        <v>427.0736</v>
      </c>
      <c r="N11896">
        <f t="shared" si="371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f t="shared" si="370"/>
        <v>526.9162</v>
      </c>
      <c r="N11897">
        <f t="shared" si="371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f t="shared" si="370"/>
        <v>1476.5344</v>
      </c>
      <c r="N11898">
        <f t="shared" si="371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f t="shared" si="370"/>
        <v>28.932400000000001</v>
      </c>
      <c r="N11899">
        <f t="shared" si="371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f t="shared" si="370"/>
        <v>1684.0308</v>
      </c>
      <c r="N11900">
        <f t="shared" si="371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f t="shared" si="370"/>
        <v>416.74720000000002</v>
      </c>
      <c r="N11901">
        <f t="shared" si="371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f t="shared" si="370"/>
        <v>263.85120000000001</v>
      </c>
      <c r="N11902">
        <f t="shared" si="371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f t="shared" si="370"/>
        <v>106.0296</v>
      </c>
      <c r="N11903">
        <f t="shared" si="371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f t="shared" si="370"/>
        <v>462.3164000000001</v>
      </c>
      <c r="N11904">
        <f t="shared" si="371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f t="shared" si="370"/>
        <v>1292.7465</v>
      </c>
      <c r="N11905">
        <f t="shared" si="371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f t="shared" si="370"/>
        <v>2125.152</v>
      </c>
      <c r="N11906">
        <f t="shared" si="371"/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f t="shared" ref="M11907:M11970" si="372">D11907*E11907</f>
        <v>708.91500000000008</v>
      </c>
      <c r="N11907">
        <f t="shared" ref="N11907:N11970" si="373">D11907-M11907</f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f t="shared" si="372"/>
        <v>31.044</v>
      </c>
      <c r="N11908">
        <f t="shared" si="373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f t="shared" si="372"/>
        <v>497.94720000000001</v>
      </c>
      <c r="N11909">
        <f t="shared" si="373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f t="shared" si="372"/>
        <v>31.8264</v>
      </c>
      <c r="N11910">
        <f t="shared" si="373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f t="shared" si="372"/>
        <v>226.30160000000004</v>
      </c>
      <c r="N11911">
        <f t="shared" si="373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f t="shared" si="372"/>
        <v>468.16069999999996</v>
      </c>
      <c r="N11912">
        <f t="shared" si="373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f t="shared" si="372"/>
        <v>878.82760000000007</v>
      </c>
      <c r="N11913">
        <f t="shared" si="373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f t="shared" si="372"/>
        <v>1531.0074</v>
      </c>
      <c r="N11914">
        <f t="shared" si="373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f t="shared" si="372"/>
        <v>287.69400000000002</v>
      </c>
      <c r="N11915">
        <f t="shared" si="373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f t="shared" si="372"/>
        <v>1039.4332000000002</v>
      </c>
      <c r="N11916">
        <f t="shared" si="373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f t="shared" si="372"/>
        <v>42.325400000000002</v>
      </c>
      <c r="N11917">
        <f t="shared" si="373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f t="shared" si="372"/>
        <v>1689.3353</v>
      </c>
      <c r="N11918">
        <f t="shared" si="373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f t="shared" si="372"/>
        <v>9.7397000000000009</v>
      </c>
      <c r="N11919">
        <f t="shared" si="373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f t="shared" si="372"/>
        <v>1014.1937</v>
      </c>
      <c r="N11920">
        <f t="shared" si="373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f t="shared" si="372"/>
        <v>90.746800000000007</v>
      </c>
      <c r="N11921">
        <f t="shared" si="373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f t="shared" si="372"/>
        <v>2014.0916000000002</v>
      </c>
      <c r="N11922">
        <f t="shared" si="373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f t="shared" si="372"/>
        <v>338.33100000000002</v>
      </c>
      <c r="N11923">
        <f t="shared" si="373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f t="shared" si="372"/>
        <v>364.52429999999998</v>
      </c>
      <c r="N11924">
        <f t="shared" si="373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f t="shared" si="372"/>
        <v>21.516000000000002</v>
      </c>
      <c r="N11925">
        <f t="shared" si="373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f t="shared" si="372"/>
        <v>723.26319999999998</v>
      </c>
      <c r="N11926">
        <f t="shared" si="373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f t="shared" si="372"/>
        <v>384.58800000000002</v>
      </c>
      <c r="N11927">
        <f t="shared" si="373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f t="shared" si="372"/>
        <v>603.11159999999995</v>
      </c>
      <c r="N11928">
        <f t="shared" si="373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f t="shared" si="372"/>
        <v>88.214400000000012</v>
      </c>
      <c r="N11929">
        <f t="shared" si="373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f t="shared" si="372"/>
        <v>896.77460000000008</v>
      </c>
      <c r="N11930">
        <f t="shared" si="373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f t="shared" si="372"/>
        <v>12.385300000000001</v>
      </c>
      <c r="N11931">
        <f t="shared" si="373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f t="shared" si="372"/>
        <v>748.71170000000006</v>
      </c>
      <c r="N11932">
        <f t="shared" si="373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f t="shared" si="372"/>
        <v>60.946500000000007</v>
      </c>
      <c r="N11933">
        <f t="shared" si="373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f t="shared" si="372"/>
        <v>2320.2136999999998</v>
      </c>
      <c r="N11934">
        <f t="shared" si="373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f t="shared" si="372"/>
        <v>398.4982</v>
      </c>
      <c r="N11935">
        <f t="shared" si="373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f t="shared" si="372"/>
        <v>1032.7408</v>
      </c>
      <c r="N11936">
        <f t="shared" si="373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f t="shared" si="372"/>
        <v>156.4992</v>
      </c>
      <c r="N11937">
        <f t="shared" si="373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f t="shared" si="372"/>
        <v>87.284400000000005</v>
      </c>
      <c r="N11938">
        <f t="shared" si="373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f t="shared" si="372"/>
        <v>1693.4380000000001</v>
      </c>
      <c r="N11939">
        <f t="shared" si="373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f t="shared" si="372"/>
        <v>59.283000000000008</v>
      </c>
      <c r="N11940">
        <f t="shared" si="373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f t="shared" si="372"/>
        <v>1634.9041999999999</v>
      </c>
      <c r="N11941">
        <f t="shared" si="373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f t="shared" si="372"/>
        <v>1988.9688000000001</v>
      </c>
      <c r="N11942">
        <f t="shared" si="373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f t="shared" si="372"/>
        <v>1725.4419</v>
      </c>
      <c r="N11943">
        <f t="shared" si="373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f t="shared" si="372"/>
        <v>37.202500000000001</v>
      </c>
      <c r="N11944">
        <f t="shared" si="373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f t="shared" si="372"/>
        <v>2019.7358999999999</v>
      </c>
      <c r="N11945">
        <f t="shared" si="373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f t="shared" si="372"/>
        <v>309.61910000000006</v>
      </c>
      <c r="N11946">
        <f t="shared" si="373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f t="shared" si="372"/>
        <v>2060.7635999999998</v>
      </c>
      <c r="N11947">
        <f t="shared" si="373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f t="shared" si="372"/>
        <v>758.27699999999993</v>
      </c>
      <c r="N11948">
        <f t="shared" si="373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f t="shared" si="372"/>
        <v>411.00839999999999</v>
      </c>
      <c r="N11949">
        <f t="shared" si="373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f t="shared" si="372"/>
        <v>451.66940000000005</v>
      </c>
      <c r="N11950">
        <f t="shared" si="373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f t="shared" si="372"/>
        <v>222.9417</v>
      </c>
      <c r="N11951">
        <f t="shared" si="373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f t="shared" si="372"/>
        <v>402.55379999999997</v>
      </c>
      <c r="N11952">
        <f t="shared" si="373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f t="shared" si="372"/>
        <v>1553.0500999999999</v>
      </c>
      <c r="N11953">
        <f t="shared" si="373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f t="shared" si="372"/>
        <v>619.54880000000003</v>
      </c>
      <c r="N11954">
        <f t="shared" si="373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f t="shared" si="372"/>
        <v>739.65930000000003</v>
      </c>
      <c r="N11955">
        <f t="shared" si="373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f t="shared" si="372"/>
        <v>456.52529999999996</v>
      </c>
      <c r="N11956">
        <f t="shared" si="373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f t="shared" si="372"/>
        <v>163.92080000000001</v>
      </c>
      <c r="N11957">
        <f t="shared" si="373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f t="shared" si="372"/>
        <v>57.932999999999993</v>
      </c>
      <c r="N11958">
        <f t="shared" si="373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f t="shared" si="372"/>
        <v>783.20159999999998</v>
      </c>
      <c r="N11959">
        <f t="shared" si="373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f t="shared" si="372"/>
        <v>262.80500000000001</v>
      </c>
      <c r="N11960">
        <f t="shared" si="373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f t="shared" si="372"/>
        <v>840.47350000000006</v>
      </c>
      <c r="N11961">
        <f t="shared" si="373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f t="shared" si="372"/>
        <v>1233.5907999999999</v>
      </c>
      <c r="N11962">
        <f t="shared" si="373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f t="shared" si="372"/>
        <v>1067.1335999999999</v>
      </c>
      <c r="N11963">
        <f t="shared" si="373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f t="shared" si="372"/>
        <v>405.91260000000005</v>
      </c>
      <c r="N11964">
        <f t="shared" si="373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f t="shared" si="372"/>
        <v>642.21500000000003</v>
      </c>
      <c r="N11965">
        <f t="shared" si="373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f t="shared" si="372"/>
        <v>1055.3838000000001</v>
      </c>
      <c r="N11966">
        <f t="shared" si="373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f t="shared" si="372"/>
        <v>493.68420000000003</v>
      </c>
      <c r="N11967">
        <f t="shared" si="373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f t="shared" si="372"/>
        <v>328.548</v>
      </c>
      <c r="N11968">
        <f t="shared" si="373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f t="shared" si="372"/>
        <v>158.77180000000001</v>
      </c>
      <c r="N11969">
        <f t="shared" si="373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f t="shared" si="372"/>
        <v>789.82640000000004</v>
      </c>
      <c r="N11970">
        <f t="shared" si="373"/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f t="shared" ref="M11971:M12034" si="374">D11971*E11971</f>
        <v>213.48420000000002</v>
      </c>
      <c r="N11971">
        <f t="shared" ref="N11971:N12034" si="375">D11971-M11971</f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f t="shared" si="374"/>
        <v>830.09640000000013</v>
      </c>
      <c r="N11972">
        <f t="shared" si="375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f t="shared" si="374"/>
        <v>139.52250000000001</v>
      </c>
      <c r="N11973">
        <f t="shared" si="375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f t="shared" si="374"/>
        <v>1947.4360000000001</v>
      </c>
      <c r="N11974">
        <f t="shared" si="375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f t="shared" si="374"/>
        <v>23.922500000000003</v>
      </c>
      <c r="N11975">
        <f t="shared" si="375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f t="shared" si="374"/>
        <v>172.17600000000002</v>
      </c>
      <c r="N11976">
        <f t="shared" si="375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f t="shared" si="374"/>
        <v>1061.037</v>
      </c>
      <c r="N11977">
        <f t="shared" si="375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f t="shared" si="374"/>
        <v>1249.2514999999999</v>
      </c>
      <c r="N11978">
        <f t="shared" si="375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f t="shared" si="374"/>
        <v>59.761800000000001</v>
      </c>
      <c r="N11979">
        <f t="shared" si="375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f t="shared" si="374"/>
        <v>909.85720000000003</v>
      </c>
      <c r="N11980">
        <f t="shared" si="375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f t="shared" si="374"/>
        <v>120.96620000000001</v>
      </c>
      <c r="N11981">
        <f t="shared" si="375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f t="shared" si="374"/>
        <v>817.32090000000017</v>
      </c>
      <c r="N11982">
        <f t="shared" si="375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f t="shared" si="374"/>
        <v>315.99899999999997</v>
      </c>
      <c r="N11983">
        <f t="shared" si="375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f t="shared" si="374"/>
        <v>405.69200000000001</v>
      </c>
      <c r="N11984">
        <f t="shared" si="375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f t="shared" si="374"/>
        <v>52.482599999999998</v>
      </c>
      <c r="N11985">
        <f t="shared" si="375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f t="shared" si="374"/>
        <v>983.05900000000008</v>
      </c>
      <c r="N11986">
        <f t="shared" si="375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f t="shared" si="374"/>
        <v>865.14480000000003</v>
      </c>
      <c r="N11987">
        <f t="shared" si="375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f t="shared" si="374"/>
        <v>0</v>
      </c>
      <c r="N11988">
        <f t="shared" si="375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f t="shared" si="374"/>
        <v>543.15240000000006</v>
      </c>
      <c r="N11989">
        <f t="shared" si="375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f t="shared" si="374"/>
        <v>505.85250000000002</v>
      </c>
      <c r="N11990">
        <f t="shared" si="375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f t="shared" si="374"/>
        <v>677.7632000000001</v>
      </c>
      <c r="N11991">
        <f t="shared" si="375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f t="shared" si="374"/>
        <v>579.10859999999991</v>
      </c>
      <c r="N11992">
        <f t="shared" si="375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f t="shared" si="374"/>
        <v>721.755</v>
      </c>
      <c r="N11993">
        <f t="shared" si="375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f t="shared" si="374"/>
        <v>1304.2352000000001</v>
      </c>
      <c r="N11994">
        <f t="shared" si="375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f t="shared" si="374"/>
        <v>48.452799999999996</v>
      </c>
      <c r="N11995">
        <f t="shared" si="375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f t="shared" si="374"/>
        <v>196.05460000000002</v>
      </c>
      <c r="N11996">
        <f t="shared" si="375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f t="shared" si="374"/>
        <v>1312.6848000000002</v>
      </c>
      <c r="N11997">
        <f t="shared" si="375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f t="shared" si="374"/>
        <v>745.29709999999989</v>
      </c>
      <c r="N11998">
        <f t="shared" si="375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f t="shared" si="374"/>
        <v>1683.2817</v>
      </c>
      <c r="N11999">
        <f t="shared" si="375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f t="shared" si="374"/>
        <v>171.08799999999999</v>
      </c>
      <c r="N12000">
        <f t="shared" si="375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f t="shared" si="374"/>
        <v>278.07240000000002</v>
      </c>
      <c r="N12001">
        <f t="shared" si="375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f t="shared" si="374"/>
        <v>460.54750000000001</v>
      </c>
      <c r="N12002">
        <f t="shared" si="375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f t="shared" si="374"/>
        <v>955.38519999999994</v>
      </c>
      <c r="N12003">
        <f t="shared" si="375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f t="shared" si="374"/>
        <v>444.18779999999998</v>
      </c>
      <c r="N12004">
        <f t="shared" si="375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f t="shared" si="374"/>
        <v>308.22750000000002</v>
      </c>
      <c r="N12005">
        <f t="shared" si="375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f t="shared" si="374"/>
        <v>1109.4467999999999</v>
      </c>
      <c r="N12006">
        <f t="shared" si="375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f t="shared" si="374"/>
        <v>490.815</v>
      </c>
      <c r="N12007">
        <f t="shared" si="375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f t="shared" si="374"/>
        <v>814.15109999999993</v>
      </c>
      <c r="N12008">
        <f t="shared" si="375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f t="shared" si="374"/>
        <v>422.00959999999998</v>
      </c>
      <c r="N12009">
        <f t="shared" si="375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f t="shared" si="374"/>
        <v>1380.6495</v>
      </c>
      <c r="N12010">
        <f t="shared" si="375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f t="shared" si="374"/>
        <v>1251.1323</v>
      </c>
      <c r="N12011">
        <f t="shared" si="375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f t="shared" si="374"/>
        <v>59.555</v>
      </c>
      <c r="N12012">
        <f t="shared" si="375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f t="shared" si="374"/>
        <v>1783.7737</v>
      </c>
      <c r="N12013">
        <f t="shared" si="375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f t="shared" si="374"/>
        <v>84.93780000000001</v>
      </c>
      <c r="N12014">
        <f t="shared" si="375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f t="shared" si="374"/>
        <v>400.99800000000005</v>
      </c>
      <c r="N12015">
        <f t="shared" si="375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f t="shared" si="374"/>
        <v>1651.1625000000001</v>
      </c>
      <c r="N12016">
        <f t="shared" si="375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f t="shared" si="374"/>
        <v>1304.0326</v>
      </c>
      <c r="N12017">
        <f t="shared" si="375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f t="shared" si="374"/>
        <v>1706.4840000000002</v>
      </c>
      <c r="N12018">
        <f t="shared" si="375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f t="shared" si="374"/>
        <v>480.6925</v>
      </c>
      <c r="N12019">
        <f t="shared" si="375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f t="shared" si="374"/>
        <v>1383.7746</v>
      </c>
      <c r="N12020">
        <f t="shared" si="375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f t="shared" si="374"/>
        <v>10.534800000000001</v>
      </c>
      <c r="N12021">
        <f t="shared" si="375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f t="shared" si="374"/>
        <v>79.960800000000006</v>
      </c>
      <c r="N12022">
        <f t="shared" si="375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f t="shared" si="374"/>
        <v>975.6825</v>
      </c>
      <c r="N12023">
        <f t="shared" si="375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f t="shared" si="374"/>
        <v>40.8371</v>
      </c>
      <c r="N12024">
        <f t="shared" si="375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f t="shared" si="374"/>
        <v>930.91139999999996</v>
      </c>
      <c r="N12025">
        <f t="shared" si="375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f t="shared" si="374"/>
        <v>973.58580000000006</v>
      </c>
      <c r="N12026">
        <f t="shared" si="375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f t="shared" si="374"/>
        <v>1320.4134999999999</v>
      </c>
      <c r="N12027">
        <f t="shared" si="375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f t="shared" si="374"/>
        <v>1271.1496</v>
      </c>
      <c r="N12028">
        <f t="shared" si="375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f t="shared" si="374"/>
        <v>497.59580000000005</v>
      </c>
      <c r="N12029">
        <f t="shared" si="375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f t="shared" si="374"/>
        <v>284.92660000000001</v>
      </c>
      <c r="N12030">
        <f t="shared" si="375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f t="shared" si="374"/>
        <v>1600.2180000000001</v>
      </c>
      <c r="N12031">
        <f t="shared" si="375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f t="shared" si="374"/>
        <v>549.95859999999993</v>
      </c>
      <c r="N12032">
        <f t="shared" si="375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f t="shared" si="374"/>
        <v>15.110999999999999</v>
      </c>
      <c r="N12033">
        <f t="shared" si="375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f t="shared" si="374"/>
        <v>1089.0669999999998</v>
      </c>
      <c r="N12034">
        <f t="shared" si="375"/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f t="shared" ref="M12035:M12098" si="376">D12035*E12035</f>
        <v>821.13080000000014</v>
      </c>
      <c r="N12035">
        <f t="shared" ref="N12035:N12098" si="377">D12035-M12035</f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f t="shared" si="376"/>
        <v>848.33349999999996</v>
      </c>
      <c r="N12036">
        <f t="shared" si="377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f t="shared" si="376"/>
        <v>690.08160000000009</v>
      </c>
      <c r="N12037">
        <f t="shared" si="377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f t="shared" si="376"/>
        <v>559.22490000000005</v>
      </c>
      <c r="N12038">
        <f t="shared" si="377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f t="shared" si="376"/>
        <v>34.618499999999997</v>
      </c>
      <c r="N12039">
        <f t="shared" si="377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f t="shared" si="376"/>
        <v>758.25</v>
      </c>
      <c r="N12040">
        <f t="shared" si="377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f t="shared" si="376"/>
        <v>7.3780000000000001</v>
      </c>
      <c r="N12041">
        <f t="shared" si="377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f t="shared" si="376"/>
        <v>663.26400000000001</v>
      </c>
      <c r="N12042">
        <f t="shared" si="377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f t="shared" si="376"/>
        <v>195.34200000000001</v>
      </c>
      <c r="N12043">
        <f t="shared" si="377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f t="shared" si="376"/>
        <v>940.31360000000006</v>
      </c>
      <c r="N12044">
        <f t="shared" si="377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f t="shared" si="376"/>
        <v>721.47059999999999</v>
      </c>
      <c r="N12045">
        <f t="shared" si="377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f t="shared" si="376"/>
        <v>891.89200000000005</v>
      </c>
      <c r="N12046">
        <f t="shared" si="377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f t="shared" si="376"/>
        <v>92.862399999999994</v>
      </c>
      <c r="N12047">
        <f t="shared" si="377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f t="shared" si="376"/>
        <v>650.97299999999996</v>
      </c>
      <c r="N12048">
        <f t="shared" si="377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f t="shared" si="376"/>
        <v>648.49200000000008</v>
      </c>
      <c r="N12049">
        <f t="shared" si="377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f t="shared" si="376"/>
        <v>268.32260000000002</v>
      </c>
      <c r="N12050">
        <f t="shared" si="377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f t="shared" si="376"/>
        <v>1399.6547999999998</v>
      </c>
      <c r="N12051">
        <f t="shared" si="377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f t="shared" si="376"/>
        <v>309.55500000000001</v>
      </c>
      <c r="N12052">
        <f t="shared" si="377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f t="shared" si="376"/>
        <v>840.18060000000003</v>
      </c>
      <c r="N12053">
        <f t="shared" si="377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f t="shared" si="376"/>
        <v>104.32680000000001</v>
      </c>
      <c r="N12054">
        <f t="shared" si="377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f t="shared" si="376"/>
        <v>1190.2576000000001</v>
      </c>
      <c r="N12055">
        <f t="shared" si="377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f t="shared" si="376"/>
        <v>654.7527</v>
      </c>
      <c r="N12056">
        <f t="shared" si="377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f t="shared" si="376"/>
        <v>1155.1955</v>
      </c>
      <c r="N12057">
        <f t="shared" si="377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f t="shared" si="376"/>
        <v>757.33680000000004</v>
      </c>
      <c r="N12058">
        <f t="shared" si="377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f t="shared" si="376"/>
        <v>1997.3918999999999</v>
      </c>
      <c r="N12059">
        <f t="shared" si="377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f t="shared" si="376"/>
        <v>293.22809999999998</v>
      </c>
      <c r="N12060">
        <f t="shared" si="377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f t="shared" si="376"/>
        <v>520.8424</v>
      </c>
      <c r="N12061">
        <f t="shared" si="377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f t="shared" si="376"/>
        <v>206.65600000000001</v>
      </c>
      <c r="N12062">
        <f t="shared" si="377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f t="shared" si="376"/>
        <v>131.38469999999998</v>
      </c>
      <c r="N12063">
        <f t="shared" si="377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f t="shared" si="376"/>
        <v>600.56360000000006</v>
      </c>
      <c r="N12064">
        <f t="shared" si="377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f t="shared" si="376"/>
        <v>1283.7408</v>
      </c>
      <c r="N12065">
        <f t="shared" si="377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f t="shared" si="376"/>
        <v>5.2202999999999999</v>
      </c>
      <c r="N12066">
        <f t="shared" si="377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f t="shared" si="376"/>
        <v>1159.9216999999999</v>
      </c>
      <c r="N12067">
        <f t="shared" si="377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f t="shared" si="376"/>
        <v>782.46090000000004</v>
      </c>
      <c r="N12068">
        <f t="shared" si="377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f t="shared" si="376"/>
        <v>14.6877</v>
      </c>
      <c r="N12069">
        <f t="shared" si="377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f t="shared" si="376"/>
        <v>632.11009999999999</v>
      </c>
      <c r="N12070">
        <f t="shared" si="377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f t="shared" si="376"/>
        <v>298.76740000000001</v>
      </c>
      <c r="N12071">
        <f t="shared" si="377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f t="shared" si="376"/>
        <v>870.1653</v>
      </c>
      <c r="N12072">
        <f t="shared" si="377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f t="shared" si="376"/>
        <v>313.99940000000004</v>
      </c>
      <c r="N12073">
        <f t="shared" si="377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f t="shared" si="376"/>
        <v>512.88930000000005</v>
      </c>
      <c r="N12074">
        <f t="shared" si="377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f t="shared" si="376"/>
        <v>1470.5340000000003</v>
      </c>
      <c r="N12075">
        <f t="shared" si="377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f t="shared" si="376"/>
        <v>565.22340000000008</v>
      </c>
      <c r="N12076">
        <f t="shared" si="377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f t="shared" si="376"/>
        <v>1106.9348</v>
      </c>
      <c r="N12077">
        <f t="shared" si="377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f t="shared" si="376"/>
        <v>1911.8159999999998</v>
      </c>
      <c r="N12078">
        <f t="shared" si="377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f t="shared" si="376"/>
        <v>10.727600000000001</v>
      </c>
      <c r="N12079">
        <f t="shared" si="377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f t="shared" si="376"/>
        <v>281.46720000000005</v>
      </c>
      <c r="N12080">
        <f t="shared" si="377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f t="shared" si="376"/>
        <v>373.32</v>
      </c>
      <c r="N12081">
        <f t="shared" si="377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f t="shared" si="376"/>
        <v>75.886499999999998</v>
      </c>
      <c r="N12082">
        <f t="shared" si="377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f t="shared" si="376"/>
        <v>161.19740000000002</v>
      </c>
      <c r="N12083">
        <f t="shared" si="377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f t="shared" si="376"/>
        <v>6.0302999999999995</v>
      </c>
      <c r="N12084">
        <f t="shared" si="377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f t="shared" si="376"/>
        <v>727.7496000000001</v>
      </c>
      <c r="N12085">
        <f t="shared" si="377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f t="shared" si="376"/>
        <v>0</v>
      </c>
      <c r="N12086">
        <f t="shared" si="377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f t="shared" si="376"/>
        <v>26.988400000000002</v>
      </c>
      <c r="N12087">
        <f t="shared" si="377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f t="shared" si="376"/>
        <v>456.02339999999998</v>
      </c>
      <c r="N12088">
        <f t="shared" si="377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f t="shared" si="376"/>
        <v>324.73869999999999</v>
      </c>
      <c r="N12089">
        <f t="shared" si="377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f t="shared" si="376"/>
        <v>6.1872000000000007</v>
      </c>
      <c r="N12090">
        <f t="shared" si="377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f t="shared" si="376"/>
        <v>682.21800000000007</v>
      </c>
      <c r="N12091">
        <f t="shared" si="377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f t="shared" si="376"/>
        <v>128.7714</v>
      </c>
      <c r="N12092">
        <f t="shared" si="377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f t="shared" si="376"/>
        <v>1353.9514000000001</v>
      </c>
      <c r="N12093">
        <f t="shared" si="377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f t="shared" si="376"/>
        <v>1027.145</v>
      </c>
      <c r="N12094">
        <f t="shared" si="377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f t="shared" si="376"/>
        <v>910.63000000000011</v>
      </c>
      <c r="N12095">
        <f t="shared" si="377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f t="shared" si="376"/>
        <v>982.71799999999996</v>
      </c>
      <c r="N12096">
        <f t="shared" si="377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f t="shared" si="376"/>
        <v>457.55190000000005</v>
      </c>
      <c r="N12097">
        <f t="shared" si="377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f t="shared" si="376"/>
        <v>102.91190000000002</v>
      </c>
      <c r="N12098">
        <f t="shared" si="377"/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f t="shared" ref="M12099:M12162" si="378">D12099*E12099</f>
        <v>231.94780000000003</v>
      </c>
      <c r="N12099">
        <f t="shared" ref="N12099:N12162" si="379">D12099-M12099</f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f t="shared" si="378"/>
        <v>25.766100000000002</v>
      </c>
      <c r="N12100">
        <f t="shared" si="379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f t="shared" si="378"/>
        <v>137.22389999999999</v>
      </c>
      <c r="N12101">
        <f t="shared" si="379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f t="shared" si="378"/>
        <v>1218.0996</v>
      </c>
      <c r="N12102">
        <f t="shared" si="379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f t="shared" si="378"/>
        <v>75.373199999999997</v>
      </c>
      <c r="N12103">
        <f t="shared" si="379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f t="shared" si="378"/>
        <v>226.22400000000002</v>
      </c>
      <c r="N12104">
        <f t="shared" si="379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f t="shared" si="378"/>
        <v>621.77440000000001</v>
      </c>
      <c r="N12105">
        <f t="shared" si="379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f t="shared" si="378"/>
        <v>1103.5935999999999</v>
      </c>
      <c r="N12106">
        <f t="shared" si="379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f t="shared" si="378"/>
        <v>1191.3680999999999</v>
      </c>
      <c r="N12107">
        <f t="shared" si="379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f t="shared" si="378"/>
        <v>7.0917999999999992</v>
      </c>
      <c r="N12108">
        <f t="shared" si="379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f t="shared" si="378"/>
        <v>866.93880000000001</v>
      </c>
      <c r="N12109">
        <f t="shared" si="379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f t="shared" si="378"/>
        <v>400.85109999999997</v>
      </c>
      <c r="N12110">
        <f t="shared" si="379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f t="shared" si="378"/>
        <v>1351.5</v>
      </c>
      <c r="N12111">
        <f t="shared" si="379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f t="shared" si="378"/>
        <v>165.7432</v>
      </c>
      <c r="N12112">
        <f t="shared" si="379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f t="shared" si="378"/>
        <v>1051.4041999999999</v>
      </c>
      <c r="N12113">
        <f t="shared" si="379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f t="shared" si="378"/>
        <v>2088.5025000000001</v>
      </c>
      <c r="N12114">
        <f t="shared" si="379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f t="shared" si="378"/>
        <v>326.3612</v>
      </c>
      <c r="N12115">
        <f t="shared" si="379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f t="shared" si="378"/>
        <v>52.5</v>
      </c>
      <c r="N12116">
        <f t="shared" si="379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f t="shared" si="378"/>
        <v>266.08800000000002</v>
      </c>
      <c r="N12117">
        <f t="shared" si="379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f t="shared" si="378"/>
        <v>141.2664</v>
      </c>
      <c r="N12118">
        <f t="shared" si="379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f t="shared" si="378"/>
        <v>13.4948</v>
      </c>
      <c r="N12119">
        <f t="shared" si="379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f t="shared" si="378"/>
        <v>983.28229999999996</v>
      </c>
      <c r="N12120">
        <f t="shared" si="379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f t="shared" si="378"/>
        <v>114.3395</v>
      </c>
      <c r="N12121">
        <f t="shared" si="379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f t="shared" si="378"/>
        <v>263.53500000000003</v>
      </c>
      <c r="N12122">
        <f t="shared" si="379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f t="shared" si="378"/>
        <v>110.7264</v>
      </c>
      <c r="N12123">
        <f t="shared" si="379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f t="shared" si="378"/>
        <v>237.92670000000001</v>
      </c>
      <c r="N12124">
        <f t="shared" si="379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f t="shared" si="378"/>
        <v>558.7944</v>
      </c>
      <c r="N12125">
        <f t="shared" si="379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f t="shared" si="378"/>
        <v>990.24860000000001</v>
      </c>
      <c r="N12126">
        <f t="shared" si="379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f t="shared" si="378"/>
        <v>50.076999999999998</v>
      </c>
      <c r="N12127">
        <f t="shared" si="379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f t="shared" si="378"/>
        <v>974.43359999999996</v>
      </c>
      <c r="N12128">
        <f t="shared" si="379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f t="shared" si="378"/>
        <v>1504.4542000000001</v>
      </c>
      <c r="N12129">
        <f t="shared" si="379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f t="shared" si="378"/>
        <v>70.618499999999997</v>
      </c>
      <c r="N12130">
        <f t="shared" si="379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f t="shared" si="378"/>
        <v>101.85120000000001</v>
      </c>
      <c r="N12131">
        <f t="shared" si="379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f t="shared" si="378"/>
        <v>495.84040000000005</v>
      </c>
      <c r="N12132">
        <f t="shared" si="379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f t="shared" si="378"/>
        <v>477.28439999999995</v>
      </c>
      <c r="N12133">
        <f t="shared" si="379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f t="shared" si="378"/>
        <v>1059.4343000000001</v>
      </c>
      <c r="N12134">
        <f t="shared" si="379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f t="shared" si="378"/>
        <v>131.64239999999998</v>
      </c>
      <c r="N12135">
        <f t="shared" si="379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f t="shared" si="378"/>
        <v>1381.1916000000001</v>
      </c>
      <c r="N12136">
        <f t="shared" si="379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f t="shared" si="378"/>
        <v>93.292000000000016</v>
      </c>
      <c r="N12137">
        <f t="shared" si="379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f t="shared" si="378"/>
        <v>131.31479999999999</v>
      </c>
      <c r="N12138">
        <f t="shared" si="379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f t="shared" si="378"/>
        <v>218.4315</v>
      </c>
      <c r="N12139">
        <f t="shared" si="379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f t="shared" si="378"/>
        <v>19.5791</v>
      </c>
      <c r="N12140">
        <f t="shared" si="379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f t="shared" si="378"/>
        <v>766.51499999999999</v>
      </c>
      <c r="N12141">
        <f t="shared" si="379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f t="shared" si="378"/>
        <v>349.4504</v>
      </c>
      <c r="N12142">
        <f t="shared" si="379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f t="shared" si="378"/>
        <v>1357.3454999999999</v>
      </c>
      <c r="N12143">
        <f t="shared" si="379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f t="shared" si="378"/>
        <v>650.75280000000009</v>
      </c>
      <c r="N12144">
        <f t="shared" si="379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f t="shared" si="378"/>
        <v>901.8359999999999</v>
      </c>
      <c r="N12145">
        <f t="shared" si="379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f t="shared" si="378"/>
        <v>588.6318</v>
      </c>
      <c r="N12146">
        <f t="shared" si="379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f t="shared" si="378"/>
        <v>329.87979999999999</v>
      </c>
      <c r="N12147">
        <f t="shared" si="379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f t="shared" si="378"/>
        <v>1412.6098999999999</v>
      </c>
      <c r="N12148">
        <f t="shared" si="379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f t="shared" si="378"/>
        <v>25.59</v>
      </c>
      <c r="N12149">
        <f t="shared" si="379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f t="shared" si="378"/>
        <v>376.3562</v>
      </c>
      <c r="N12150">
        <f t="shared" si="379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f t="shared" si="378"/>
        <v>385.57860000000005</v>
      </c>
      <c r="N12151">
        <f t="shared" si="379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f t="shared" si="378"/>
        <v>741.40969999999993</v>
      </c>
      <c r="N12152">
        <f t="shared" si="379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f t="shared" si="378"/>
        <v>146.2689</v>
      </c>
      <c r="N12153">
        <f t="shared" si="379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f t="shared" si="378"/>
        <v>71.013199999999998</v>
      </c>
      <c r="N12154">
        <f t="shared" si="379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f t="shared" si="378"/>
        <v>316.25229999999999</v>
      </c>
      <c r="N12155">
        <f t="shared" si="379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f t="shared" si="378"/>
        <v>142.38399999999999</v>
      </c>
      <c r="N12156">
        <f t="shared" si="379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f t="shared" si="378"/>
        <v>326.65920000000006</v>
      </c>
      <c r="N12157">
        <f t="shared" si="379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f t="shared" si="378"/>
        <v>1167.3021999999999</v>
      </c>
      <c r="N12158">
        <f t="shared" si="379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f t="shared" si="378"/>
        <v>175.81200000000001</v>
      </c>
      <c r="N12159">
        <f t="shared" si="379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f t="shared" si="378"/>
        <v>43.329900000000002</v>
      </c>
      <c r="N12160">
        <f t="shared" si="379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f t="shared" si="378"/>
        <v>28.198800000000002</v>
      </c>
      <c r="N12161">
        <f t="shared" si="379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f t="shared" si="378"/>
        <v>704.65099999999995</v>
      </c>
      <c r="N12162">
        <f t="shared" si="379"/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f t="shared" ref="M12163:M12226" si="380">D12163*E12163</f>
        <v>22.2075</v>
      </c>
      <c r="N12163">
        <f t="shared" ref="N12163:N12226" si="381">D12163-M12163</f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f t="shared" si="380"/>
        <v>827.60440000000006</v>
      </c>
      <c r="N12164">
        <f t="shared" si="381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f t="shared" si="380"/>
        <v>425.38079999999997</v>
      </c>
      <c r="N12165">
        <f t="shared" si="381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f t="shared" si="380"/>
        <v>98.095500000000015</v>
      </c>
      <c r="N12166">
        <f t="shared" si="381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f t="shared" si="380"/>
        <v>255.33820000000003</v>
      </c>
      <c r="N12167">
        <f t="shared" si="381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f t="shared" si="380"/>
        <v>1698.9880000000003</v>
      </c>
      <c r="N12168">
        <f t="shared" si="381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f t="shared" si="380"/>
        <v>204.08500000000001</v>
      </c>
      <c r="N12169">
        <f t="shared" si="381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f t="shared" si="380"/>
        <v>437.81400000000002</v>
      </c>
      <c r="N12170">
        <f t="shared" si="381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f t="shared" si="380"/>
        <v>981.63200000000006</v>
      </c>
      <c r="N12171">
        <f t="shared" si="381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f t="shared" si="380"/>
        <v>12.5808</v>
      </c>
      <c r="N12172">
        <f t="shared" si="381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f t="shared" si="380"/>
        <v>628.27440000000001</v>
      </c>
      <c r="N12173">
        <f t="shared" si="381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f t="shared" si="380"/>
        <v>79.875600000000006</v>
      </c>
      <c r="N12174">
        <f t="shared" si="381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f t="shared" si="380"/>
        <v>928.7586</v>
      </c>
      <c r="N12175">
        <f t="shared" si="381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f t="shared" si="380"/>
        <v>1539.2320000000002</v>
      </c>
      <c r="N12176">
        <f t="shared" si="381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f t="shared" si="380"/>
        <v>397.26639999999998</v>
      </c>
      <c r="N12177">
        <f t="shared" si="381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f t="shared" si="380"/>
        <v>211.47209999999998</v>
      </c>
      <c r="N12178">
        <f t="shared" si="381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f t="shared" si="380"/>
        <v>2043.6023</v>
      </c>
      <c r="N12179">
        <f t="shared" si="381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f t="shared" si="380"/>
        <v>293.77320000000003</v>
      </c>
      <c r="N12180">
        <f t="shared" si="381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f t="shared" si="380"/>
        <v>873.75200000000007</v>
      </c>
      <c r="N12181">
        <f t="shared" si="381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f t="shared" si="380"/>
        <v>257.45279999999997</v>
      </c>
      <c r="N12182">
        <f t="shared" si="381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f t="shared" si="380"/>
        <v>570.18360000000007</v>
      </c>
      <c r="N12183">
        <f t="shared" si="381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f t="shared" si="380"/>
        <v>884.92750000000001</v>
      </c>
      <c r="N12184">
        <f t="shared" si="381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f t="shared" si="380"/>
        <v>253.75199999999998</v>
      </c>
      <c r="N12185">
        <f t="shared" si="381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f t="shared" si="380"/>
        <v>598.91999999999996</v>
      </c>
      <c r="N12186">
        <f t="shared" si="381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f t="shared" si="380"/>
        <v>1509.5600999999999</v>
      </c>
      <c r="N12187">
        <f t="shared" si="381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f t="shared" si="380"/>
        <v>1533.0839999999998</v>
      </c>
      <c r="N12188">
        <f t="shared" si="381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f t="shared" si="380"/>
        <v>874.75710000000004</v>
      </c>
      <c r="N12189">
        <f t="shared" si="381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f t="shared" si="380"/>
        <v>500.94069999999999</v>
      </c>
      <c r="N12190">
        <f t="shared" si="381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f t="shared" si="380"/>
        <v>111.036</v>
      </c>
      <c r="N12191">
        <f t="shared" si="381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f t="shared" si="380"/>
        <v>1078.5828999999999</v>
      </c>
      <c r="N12192">
        <f t="shared" si="381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f t="shared" si="380"/>
        <v>307.42739999999998</v>
      </c>
      <c r="N12193">
        <f t="shared" si="381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f t="shared" si="380"/>
        <v>58.805999999999997</v>
      </c>
      <c r="N12194">
        <f t="shared" si="381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f t="shared" si="380"/>
        <v>445.16250000000002</v>
      </c>
      <c r="N12195">
        <f t="shared" si="381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f t="shared" si="380"/>
        <v>749.69190000000003</v>
      </c>
      <c r="N12196">
        <f t="shared" si="381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f t="shared" si="380"/>
        <v>442.82519999999994</v>
      </c>
      <c r="N12197">
        <f t="shared" si="381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f t="shared" si="380"/>
        <v>1116.4748</v>
      </c>
      <c r="N12198">
        <f t="shared" si="381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f t="shared" si="380"/>
        <v>562.1454</v>
      </c>
      <c r="N12199">
        <f t="shared" si="381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f t="shared" si="380"/>
        <v>132.11589999999998</v>
      </c>
      <c r="N12200">
        <f t="shared" si="381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f t="shared" si="380"/>
        <v>571.96799999999996</v>
      </c>
      <c r="N12201">
        <f t="shared" si="381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f t="shared" si="380"/>
        <v>939.70499999999993</v>
      </c>
      <c r="N12202">
        <f t="shared" si="381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f t="shared" si="380"/>
        <v>290.12580000000003</v>
      </c>
      <c r="N12203">
        <f t="shared" si="381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f t="shared" si="380"/>
        <v>639.6943</v>
      </c>
      <c r="N12204">
        <f t="shared" si="381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f t="shared" si="380"/>
        <v>365.98620000000005</v>
      </c>
      <c r="N12205">
        <f t="shared" si="381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f t="shared" si="380"/>
        <v>83.112800000000007</v>
      </c>
      <c r="N12206">
        <f t="shared" si="381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f t="shared" si="380"/>
        <v>2303.375</v>
      </c>
      <c r="N12207">
        <f t="shared" si="381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f t="shared" si="380"/>
        <v>946.07100000000003</v>
      </c>
      <c r="N12208">
        <f t="shared" si="381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f t="shared" si="380"/>
        <v>226.95400000000001</v>
      </c>
      <c r="N12209">
        <f t="shared" si="381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f t="shared" si="380"/>
        <v>240.56819999999999</v>
      </c>
      <c r="N12210">
        <f t="shared" si="381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f t="shared" si="380"/>
        <v>49.688399999999994</v>
      </c>
      <c r="N12211">
        <f t="shared" si="381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f t="shared" si="380"/>
        <v>256.48400000000004</v>
      </c>
      <c r="N12212">
        <f t="shared" si="381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f t="shared" si="380"/>
        <v>1597.077</v>
      </c>
      <c r="N12213">
        <f t="shared" si="381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f t="shared" si="380"/>
        <v>964.38440000000014</v>
      </c>
      <c r="N12214">
        <f t="shared" si="381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f t="shared" si="380"/>
        <v>201.648</v>
      </c>
      <c r="N12215">
        <f t="shared" si="381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f t="shared" si="380"/>
        <v>265.95030000000003</v>
      </c>
      <c r="N12216">
        <f t="shared" si="381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f t="shared" si="380"/>
        <v>404.85900000000004</v>
      </c>
      <c r="N12217">
        <f t="shared" si="381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f t="shared" si="380"/>
        <v>1693.4854</v>
      </c>
      <c r="N12218">
        <f t="shared" si="381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f t="shared" si="380"/>
        <v>1353.04</v>
      </c>
      <c r="N12219">
        <f t="shared" si="381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f t="shared" si="380"/>
        <v>90.112399999999994</v>
      </c>
      <c r="N12220">
        <f t="shared" si="381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f t="shared" si="380"/>
        <v>266.55160000000001</v>
      </c>
      <c r="N12221">
        <f t="shared" si="381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f t="shared" si="380"/>
        <v>1051.674</v>
      </c>
      <c r="N12222">
        <f t="shared" si="381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f t="shared" si="380"/>
        <v>1397.4287999999999</v>
      </c>
      <c r="N12223">
        <f t="shared" si="381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f t="shared" si="380"/>
        <v>1150.8</v>
      </c>
      <c r="N12224">
        <f t="shared" si="381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f t="shared" si="380"/>
        <v>272.96549999999996</v>
      </c>
      <c r="N12225">
        <f t="shared" si="381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f t="shared" si="380"/>
        <v>225.12980000000002</v>
      </c>
      <c r="N12226">
        <f t="shared" si="381"/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f t="shared" ref="M12227:M12290" si="382">D12227*E12227</f>
        <v>1319.8502000000001</v>
      </c>
      <c r="N12227">
        <f t="shared" ref="N12227:N12290" si="383">D12227-M12227</f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f t="shared" si="382"/>
        <v>204.553</v>
      </c>
      <c r="N12228">
        <f t="shared" si="383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f t="shared" si="382"/>
        <v>36.573599999999992</v>
      </c>
      <c r="N12229">
        <f t="shared" si="383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f t="shared" si="382"/>
        <v>553.07339999999999</v>
      </c>
      <c r="N12230">
        <f t="shared" si="383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f t="shared" si="382"/>
        <v>1692.8057999999999</v>
      </c>
      <c r="N12231">
        <f t="shared" si="383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f t="shared" si="382"/>
        <v>199.5248</v>
      </c>
      <c r="N12232">
        <f t="shared" si="383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f t="shared" si="382"/>
        <v>119.29900000000001</v>
      </c>
      <c r="N12233">
        <f t="shared" si="383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f t="shared" si="382"/>
        <v>847.65839999999992</v>
      </c>
      <c r="N12234">
        <f t="shared" si="383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f t="shared" si="382"/>
        <v>33.237400000000001</v>
      </c>
      <c r="N12235">
        <f t="shared" si="383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f t="shared" si="382"/>
        <v>1746.7704000000001</v>
      </c>
      <c r="N12236">
        <f t="shared" si="383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f t="shared" si="382"/>
        <v>54.933800000000005</v>
      </c>
      <c r="N12237">
        <f t="shared" si="383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f t="shared" si="382"/>
        <v>780.40199999999993</v>
      </c>
      <c r="N12238">
        <f t="shared" si="383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f t="shared" si="382"/>
        <v>47.437000000000005</v>
      </c>
      <c r="N12239">
        <f t="shared" si="383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f t="shared" si="382"/>
        <v>1005.6768</v>
      </c>
      <c r="N12240">
        <f t="shared" si="383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f t="shared" si="382"/>
        <v>687.78449999999998</v>
      </c>
      <c r="N12241">
        <f t="shared" si="383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f t="shared" si="382"/>
        <v>110.74289999999999</v>
      </c>
      <c r="N12242">
        <f t="shared" si="383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f t="shared" si="382"/>
        <v>49.664999999999999</v>
      </c>
      <c r="N12243">
        <f t="shared" si="383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f t="shared" si="382"/>
        <v>603.42240000000004</v>
      </c>
      <c r="N12244">
        <f t="shared" si="383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f t="shared" si="382"/>
        <v>524.24169999999992</v>
      </c>
      <c r="N12245">
        <f t="shared" si="383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f t="shared" si="382"/>
        <v>104.40600000000001</v>
      </c>
      <c r="N12246">
        <f t="shared" si="383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f t="shared" si="382"/>
        <v>22.072800000000001</v>
      </c>
      <c r="N12247">
        <f t="shared" si="383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f t="shared" si="382"/>
        <v>646.32000000000005</v>
      </c>
      <c r="N12248">
        <f t="shared" si="383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f t="shared" si="382"/>
        <v>810.90560000000005</v>
      </c>
      <c r="N12249">
        <f t="shared" si="383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f t="shared" si="382"/>
        <v>155.20399999999998</v>
      </c>
      <c r="N12250">
        <f t="shared" si="383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f t="shared" si="382"/>
        <v>691.34</v>
      </c>
      <c r="N12251">
        <f t="shared" si="383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f t="shared" si="382"/>
        <v>94.978000000000009</v>
      </c>
      <c r="N12252">
        <f t="shared" si="383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f t="shared" si="382"/>
        <v>886.53640000000007</v>
      </c>
      <c r="N12253">
        <f t="shared" si="383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f t="shared" si="382"/>
        <v>1062.2282</v>
      </c>
      <c r="N12254">
        <f t="shared" si="383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f t="shared" si="382"/>
        <v>208.77870000000001</v>
      </c>
      <c r="N12255">
        <f t="shared" si="383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f t="shared" si="382"/>
        <v>400.96870000000001</v>
      </c>
      <c r="N12256">
        <f t="shared" si="383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f t="shared" si="382"/>
        <v>1426.2159999999999</v>
      </c>
      <c r="N12257">
        <f t="shared" si="383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f t="shared" si="382"/>
        <v>500.11439999999999</v>
      </c>
      <c r="N12258">
        <f t="shared" si="383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f t="shared" si="382"/>
        <v>932.21030000000007</v>
      </c>
      <c r="N12259">
        <f t="shared" si="383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f t="shared" si="382"/>
        <v>579.12720000000002</v>
      </c>
      <c r="N12260">
        <f t="shared" si="383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f t="shared" si="382"/>
        <v>610.27679999999998</v>
      </c>
      <c r="N12261">
        <f t="shared" si="383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f t="shared" si="382"/>
        <v>949.56</v>
      </c>
      <c r="N12262">
        <f t="shared" si="383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f t="shared" si="382"/>
        <v>1736.4865</v>
      </c>
      <c r="N12263">
        <f t="shared" si="383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f t="shared" si="382"/>
        <v>541.52279999999996</v>
      </c>
      <c r="N12264">
        <f t="shared" si="383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f t="shared" si="382"/>
        <v>219.01740000000004</v>
      </c>
      <c r="N12265">
        <f t="shared" si="383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f t="shared" si="382"/>
        <v>380.89870000000002</v>
      </c>
      <c r="N12266">
        <f t="shared" si="383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f t="shared" si="382"/>
        <v>1655.3743999999999</v>
      </c>
      <c r="N12267">
        <f t="shared" si="383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f t="shared" si="382"/>
        <v>1347.3104000000001</v>
      </c>
      <c r="N12268">
        <f t="shared" si="383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f t="shared" si="382"/>
        <v>374.56919999999997</v>
      </c>
      <c r="N12269">
        <f t="shared" si="383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f t="shared" si="382"/>
        <v>1279.2629999999999</v>
      </c>
      <c r="N12270">
        <f t="shared" si="383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f t="shared" si="382"/>
        <v>1322.777</v>
      </c>
      <c r="N12271">
        <f t="shared" si="383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f t="shared" si="382"/>
        <v>147.47699999999998</v>
      </c>
      <c r="N12272">
        <f t="shared" si="383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f t="shared" si="382"/>
        <v>196.66199999999998</v>
      </c>
      <c r="N12273">
        <f t="shared" si="383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f t="shared" si="382"/>
        <v>657.30000000000007</v>
      </c>
      <c r="N12274">
        <f t="shared" si="383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f t="shared" si="382"/>
        <v>1103.8482000000001</v>
      </c>
      <c r="N12275">
        <f t="shared" si="383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f t="shared" si="382"/>
        <v>329.64000000000004</v>
      </c>
      <c r="N12276">
        <f t="shared" si="383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f t="shared" si="382"/>
        <v>488.7894</v>
      </c>
      <c r="N12277">
        <f t="shared" si="383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f t="shared" si="382"/>
        <v>509.02799999999996</v>
      </c>
      <c r="N12278">
        <f t="shared" si="383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f t="shared" si="382"/>
        <v>317.95499999999998</v>
      </c>
      <c r="N12279">
        <f t="shared" si="383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f t="shared" si="382"/>
        <v>473.38200000000001</v>
      </c>
      <c r="N12280">
        <f t="shared" si="383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f t="shared" si="382"/>
        <v>9.6135000000000002</v>
      </c>
      <c r="N12281">
        <f t="shared" si="383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f t="shared" si="382"/>
        <v>1185.8035</v>
      </c>
      <c r="N12282">
        <f t="shared" si="383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f t="shared" si="382"/>
        <v>1838.6869999999999</v>
      </c>
      <c r="N12283">
        <f t="shared" si="383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f t="shared" si="382"/>
        <v>474.74700000000001</v>
      </c>
      <c r="N12284">
        <f t="shared" si="383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f t="shared" si="382"/>
        <v>278.79249999999996</v>
      </c>
      <c r="N12285">
        <f t="shared" si="383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f t="shared" si="382"/>
        <v>52.430399999999999</v>
      </c>
      <c r="N12286">
        <f t="shared" si="383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f t="shared" si="382"/>
        <v>19.5625</v>
      </c>
      <c r="N12287">
        <f t="shared" si="383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f t="shared" si="382"/>
        <v>414.57239999999996</v>
      </c>
      <c r="N12288">
        <f t="shared" si="383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f t="shared" si="382"/>
        <v>1179.7517</v>
      </c>
      <c r="N12289">
        <f t="shared" si="383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f t="shared" si="382"/>
        <v>213.52799999999999</v>
      </c>
      <c r="N12290">
        <f t="shared" si="383"/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f t="shared" ref="M12291:M12354" si="384">D12291*E12291</f>
        <v>54.351300000000002</v>
      </c>
      <c r="N12291">
        <f t="shared" ref="N12291:N12354" si="385">D12291-M12291</f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f t="shared" si="384"/>
        <v>490.6902</v>
      </c>
      <c r="N12292">
        <f t="shared" si="385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f t="shared" si="384"/>
        <v>1904.0909999999999</v>
      </c>
      <c r="N12293">
        <f t="shared" si="385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f t="shared" si="384"/>
        <v>56.823000000000008</v>
      </c>
      <c r="N12294">
        <f t="shared" si="385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f t="shared" si="384"/>
        <v>1511.2295999999999</v>
      </c>
      <c r="N12295">
        <f t="shared" si="385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f t="shared" si="384"/>
        <v>22.284600000000001</v>
      </c>
      <c r="N12296">
        <f t="shared" si="385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f t="shared" si="384"/>
        <v>24.412800000000004</v>
      </c>
      <c r="N12297">
        <f t="shared" si="385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f t="shared" si="384"/>
        <v>1282.923</v>
      </c>
      <c r="N12298">
        <f t="shared" si="385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f t="shared" si="384"/>
        <v>624.87750000000005</v>
      </c>
      <c r="N12299">
        <f t="shared" si="385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f t="shared" si="384"/>
        <v>91.313999999999993</v>
      </c>
      <c r="N12300">
        <f t="shared" si="385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f t="shared" si="384"/>
        <v>139.03829999999999</v>
      </c>
      <c r="N12301">
        <f t="shared" si="385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f t="shared" si="384"/>
        <v>634.74040000000002</v>
      </c>
      <c r="N12302">
        <f t="shared" si="385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f t="shared" si="384"/>
        <v>19.073800000000002</v>
      </c>
      <c r="N12303">
        <f t="shared" si="385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f t="shared" si="384"/>
        <v>1229.5616</v>
      </c>
      <c r="N12304">
        <f t="shared" si="385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f t="shared" si="384"/>
        <v>1237.3212000000001</v>
      </c>
      <c r="N12305">
        <f t="shared" si="385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f t="shared" si="384"/>
        <v>99.28</v>
      </c>
      <c r="N12306">
        <f t="shared" si="385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f t="shared" si="384"/>
        <v>291.42590000000001</v>
      </c>
      <c r="N12307">
        <f t="shared" si="385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f t="shared" si="384"/>
        <v>318.63349999999997</v>
      </c>
      <c r="N12308">
        <f t="shared" si="385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f t="shared" si="384"/>
        <v>100.31679999999999</v>
      </c>
      <c r="N12309">
        <f t="shared" si="385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f t="shared" si="384"/>
        <v>189.58</v>
      </c>
      <c r="N12310">
        <f t="shared" si="385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f t="shared" si="384"/>
        <v>271.9325</v>
      </c>
      <c r="N12311">
        <f t="shared" si="385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f t="shared" si="384"/>
        <v>319.65499999999997</v>
      </c>
      <c r="N12312">
        <f t="shared" si="385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f t="shared" si="384"/>
        <v>92.884600000000006</v>
      </c>
      <c r="N12313">
        <f t="shared" si="385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f t="shared" si="384"/>
        <v>1151.9270000000001</v>
      </c>
      <c r="N12314">
        <f t="shared" si="385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f t="shared" si="384"/>
        <v>705.99059999999997</v>
      </c>
      <c r="N12315">
        <f t="shared" si="385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f t="shared" si="384"/>
        <v>1547.1428000000001</v>
      </c>
      <c r="N12316">
        <f t="shared" si="385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f t="shared" si="384"/>
        <v>274.68450000000001</v>
      </c>
      <c r="N12317">
        <f t="shared" si="385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f t="shared" si="384"/>
        <v>1496.4747</v>
      </c>
      <c r="N12318">
        <f t="shared" si="385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f t="shared" si="384"/>
        <v>1579.5639999999999</v>
      </c>
      <c r="N12319">
        <f t="shared" si="385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f t="shared" si="384"/>
        <v>105.99360000000001</v>
      </c>
      <c r="N12320">
        <f t="shared" si="385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f t="shared" si="384"/>
        <v>1157.0944000000002</v>
      </c>
      <c r="N12321">
        <f t="shared" si="385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f t="shared" si="384"/>
        <v>646.31840000000011</v>
      </c>
      <c r="N12322">
        <f t="shared" si="385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f t="shared" si="384"/>
        <v>558.12240000000008</v>
      </c>
      <c r="N12323">
        <f t="shared" si="385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f t="shared" si="384"/>
        <v>234.67150000000001</v>
      </c>
      <c r="N12324">
        <f t="shared" si="385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f t="shared" si="384"/>
        <v>434.61360000000002</v>
      </c>
      <c r="N12325">
        <f t="shared" si="385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f t="shared" si="384"/>
        <v>932.47699999999998</v>
      </c>
      <c r="N12326">
        <f t="shared" si="385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f t="shared" si="384"/>
        <v>1211.55</v>
      </c>
      <c r="N12327">
        <f t="shared" si="385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f t="shared" si="384"/>
        <v>126.07910000000003</v>
      </c>
      <c r="N12328">
        <f t="shared" si="385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f t="shared" si="384"/>
        <v>1342.2248</v>
      </c>
      <c r="N12329">
        <f t="shared" si="385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f t="shared" si="384"/>
        <v>506.10450000000003</v>
      </c>
      <c r="N12330">
        <f t="shared" si="385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f t="shared" si="384"/>
        <v>59.473799999999997</v>
      </c>
      <c r="N12331">
        <f t="shared" si="385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f t="shared" si="384"/>
        <v>1041.3984</v>
      </c>
      <c r="N12332">
        <f t="shared" si="385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f t="shared" si="384"/>
        <v>634.1825</v>
      </c>
      <c r="N12333">
        <f t="shared" si="385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f t="shared" si="384"/>
        <v>1076.6877000000002</v>
      </c>
      <c r="N12334">
        <f t="shared" si="385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f t="shared" si="384"/>
        <v>102.20800000000001</v>
      </c>
      <c r="N12335">
        <f t="shared" si="385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f t="shared" si="384"/>
        <v>1900.0281</v>
      </c>
      <c r="N12336">
        <f t="shared" si="385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f t="shared" si="384"/>
        <v>263.12720000000002</v>
      </c>
      <c r="N12337">
        <f t="shared" si="385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f t="shared" si="384"/>
        <v>587.798</v>
      </c>
      <c r="N12338">
        <f t="shared" si="385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f t="shared" si="384"/>
        <v>1667.1220000000001</v>
      </c>
      <c r="N12339">
        <f t="shared" si="385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f t="shared" si="384"/>
        <v>44.254200000000004</v>
      </c>
      <c r="N12340">
        <f t="shared" si="385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f t="shared" si="384"/>
        <v>121.72749999999999</v>
      </c>
      <c r="N12341">
        <f t="shared" si="385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f t="shared" si="384"/>
        <v>525.68999999999994</v>
      </c>
      <c r="N12342">
        <f t="shared" si="385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f t="shared" si="384"/>
        <v>65.330699999999993</v>
      </c>
      <c r="N12343">
        <f t="shared" si="385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f t="shared" si="384"/>
        <v>837.36719999999991</v>
      </c>
      <c r="N12344">
        <f t="shared" si="385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f t="shared" si="384"/>
        <v>784.62750000000005</v>
      </c>
      <c r="N12345">
        <f t="shared" si="385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f t="shared" si="384"/>
        <v>467.11499999999995</v>
      </c>
      <c r="N12346">
        <f t="shared" si="385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f t="shared" si="384"/>
        <v>80.884</v>
      </c>
      <c r="N12347">
        <f t="shared" si="385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f t="shared" si="384"/>
        <v>1168.5870000000002</v>
      </c>
      <c r="N12348">
        <f t="shared" si="385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f t="shared" si="384"/>
        <v>493.82249999999999</v>
      </c>
      <c r="N12349">
        <f t="shared" si="385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f t="shared" si="384"/>
        <v>2096.4678999999996</v>
      </c>
      <c r="N12350">
        <f t="shared" si="385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f t="shared" si="384"/>
        <v>1372.3349999999998</v>
      </c>
      <c r="N12351">
        <f t="shared" si="385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f t="shared" si="384"/>
        <v>128.77620000000002</v>
      </c>
      <c r="N12352">
        <f t="shared" si="385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f t="shared" si="384"/>
        <v>893.03500000000008</v>
      </c>
      <c r="N12353">
        <f t="shared" si="385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f t="shared" si="384"/>
        <v>447.06870000000004</v>
      </c>
      <c r="N12354">
        <f t="shared" si="385"/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f t="shared" ref="M12355:M12418" si="386">D12355*E12355</f>
        <v>1511.46</v>
      </c>
      <c r="N12355">
        <f t="shared" ref="N12355:N12418" si="387">D12355-M12355</f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f t="shared" si="386"/>
        <v>1660.9365</v>
      </c>
      <c r="N12356">
        <f t="shared" si="387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f t="shared" si="386"/>
        <v>515.45279999999991</v>
      </c>
      <c r="N12357">
        <f t="shared" si="387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f t="shared" si="386"/>
        <v>1691.9207999999999</v>
      </c>
      <c r="N12358">
        <f t="shared" si="387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f t="shared" si="386"/>
        <v>931.24350000000015</v>
      </c>
      <c r="N12359">
        <f t="shared" si="387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f t="shared" si="386"/>
        <v>522.31299999999999</v>
      </c>
      <c r="N12360">
        <f t="shared" si="387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f t="shared" si="386"/>
        <v>217.87199999999999</v>
      </c>
      <c r="N12361">
        <f t="shared" si="387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f t="shared" si="386"/>
        <v>1046.7719999999999</v>
      </c>
      <c r="N12362">
        <f t="shared" si="387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f t="shared" si="386"/>
        <v>202.4136</v>
      </c>
      <c r="N12363">
        <f t="shared" si="387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f t="shared" si="386"/>
        <v>364.80599999999998</v>
      </c>
      <c r="N12364">
        <f t="shared" si="387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f t="shared" si="386"/>
        <v>2019.0499</v>
      </c>
      <c r="N12365">
        <f t="shared" si="387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f t="shared" si="386"/>
        <v>1216.3914000000002</v>
      </c>
      <c r="N12366">
        <f t="shared" si="387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f t="shared" si="386"/>
        <v>811.44959999999992</v>
      </c>
      <c r="N12367">
        <f t="shared" si="387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f t="shared" si="386"/>
        <v>147.72890000000001</v>
      </c>
      <c r="N12368">
        <f t="shared" si="387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f t="shared" si="386"/>
        <v>1190.0324000000001</v>
      </c>
      <c r="N12369">
        <f t="shared" si="387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f t="shared" si="386"/>
        <v>394.37759999999997</v>
      </c>
      <c r="N12370">
        <f t="shared" si="387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f t="shared" si="386"/>
        <v>423.75100000000003</v>
      </c>
      <c r="N12371">
        <f t="shared" si="387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f t="shared" si="386"/>
        <v>91.124000000000009</v>
      </c>
      <c r="N12372">
        <f t="shared" si="387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f t="shared" si="386"/>
        <v>293.31460000000004</v>
      </c>
      <c r="N12373">
        <f t="shared" si="387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f t="shared" si="386"/>
        <v>58.622400000000006</v>
      </c>
      <c r="N12374">
        <f t="shared" si="387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f t="shared" si="386"/>
        <v>309.29360000000003</v>
      </c>
      <c r="N12375">
        <f t="shared" si="387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f t="shared" si="386"/>
        <v>171.85400000000001</v>
      </c>
      <c r="N12376">
        <f t="shared" si="387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f t="shared" si="386"/>
        <v>340.66800000000001</v>
      </c>
      <c r="N12377">
        <f t="shared" si="387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f t="shared" si="386"/>
        <v>833.89200000000005</v>
      </c>
      <c r="N12378">
        <f t="shared" si="387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f t="shared" si="386"/>
        <v>508.84280000000001</v>
      </c>
      <c r="N12379">
        <f t="shared" si="387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f t="shared" si="386"/>
        <v>1275.1760000000002</v>
      </c>
      <c r="N12380">
        <f t="shared" si="387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f t="shared" si="386"/>
        <v>848.32119999999998</v>
      </c>
      <c r="N12381">
        <f t="shared" si="387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f t="shared" si="386"/>
        <v>1697.6539999999998</v>
      </c>
      <c r="N12382">
        <f t="shared" si="387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f t="shared" si="386"/>
        <v>109.4064</v>
      </c>
      <c r="N12383">
        <f t="shared" si="387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f t="shared" si="386"/>
        <v>297.57480000000004</v>
      </c>
      <c r="N12384">
        <f t="shared" si="387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f t="shared" si="386"/>
        <v>787.68000000000006</v>
      </c>
      <c r="N12385">
        <f t="shared" si="387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f t="shared" si="386"/>
        <v>1508.4145999999998</v>
      </c>
      <c r="N12386">
        <f t="shared" si="387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f t="shared" si="386"/>
        <v>91.4816</v>
      </c>
      <c r="N12387">
        <f t="shared" si="387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f t="shared" si="386"/>
        <v>930.81119999999999</v>
      </c>
      <c r="N12388">
        <f t="shared" si="387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f t="shared" si="386"/>
        <v>2098.5889999999999</v>
      </c>
      <c r="N12389">
        <f t="shared" si="387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f t="shared" si="386"/>
        <v>290.97199999999998</v>
      </c>
      <c r="N12390">
        <f t="shared" si="387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f t="shared" si="386"/>
        <v>787.93889999999999</v>
      </c>
      <c r="N12391">
        <f t="shared" si="387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f t="shared" si="386"/>
        <v>1487.7155999999998</v>
      </c>
      <c r="N12392">
        <f t="shared" si="387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f t="shared" si="386"/>
        <v>229.23570000000001</v>
      </c>
      <c r="N12393">
        <f t="shared" si="387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f t="shared" si="386"/>
        <v>347.36</v>
      </c>
      <c r="N12394">
        <f t="shared" si="387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f t="shared" si="386"/>
        <v>1127.8566000000001</v>
      </c>
      <c r="N12395">
        <f t="shared" si="387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f t="shared" si="386"/>
        <v>301.77199999999999</v>
      </c>
      <c r="N12396">
        <f t="shared" si="387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f t="shared" si="386"/>
        <v>243.68849999999998</v>
      </c>
      <c r="N12397">
        <f t="shared" si="387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f t="shared" si="386"/>
        <v>1839.9304</v>
      </c>
      <c r="N12398">
        <f t="shared" si="387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f t="shared" si="386"/>
        <v>529.74710000000005</v>
      </c>
      <c r="N12399">
        <f t="shared" si="387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f t="shared" si="386"/>
        <v>1123.4266</v>
      </c>
      <c r="N12400">
        <f t="shared" si="387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f t="shared" si="386"/>
        <v>1478.1809000000001</v>
      </c>
      <c r="N12401">
        <f t="shared" si="387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f t="shared" si="386"/>
        <v>206.22560000000001</v>
      </c>
      <c r="N12402">
        <f t="shared" si="387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f t="shared" si="386"/>
        <v>1447.2442999999998</v>
      </c>
      <c r="N12403">
        <f t="shared" si="387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f t="shared" si="386"/>
        <v>647.24169999999992</v>
      </c>
      <c r="N12404">
        <f t="shared" si="387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f t="shared" si="386"/>
        <v>99.737399999999994</v>
      </c>
      <c r="N12405">
        <f t="shared" si="387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f t="shared" si="386"/>
        <v>1345.588</v>
      </c>
      <c r="N12406">
        <f t="shared" si="387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f t="shared" si="386"/>
        <v>125.6164</v>
      </c>
      <c r="N12407">
        <f t="shared" si="387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f t="shared" si="386"/>
        <v>1555.8970000000002</v>
      </c>
      <c r="N12408">
        <f t="shared" si="387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f t="shared" si="386"/>
        <v>1468.336</v>
      </c>
      <c r="N12409">
        <f t="shared" si="387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f t="shared" si="386"/>
        <v>105.64319999999999</v>
      </c>
      <c r="N12410">
        <f t="shared" si="387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f t="shared" si="386"/>
        <v>768.07349999999997</v>
      </c>
      <c r="N12411">
        <f t="shared" si="387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f t="shared" si="386"/>
        <v>421.06960000000004</v>
      </c>
      <c r="N12412">
        <f t="shared" si="387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f t="shared" si="386"/>
        <v>287.83790000000005</v>
      </c>
      <c r="N12413">
        <f t="shared" si="387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f t="shared" si="386"/>
        <v>0</v>
      </c>
      <c r="N12414">
        <f t="shared" si="387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f t="shared" si="386"/>
        <v>485.58960000000002</v>
      </c>
      <c r="N12415">
        <f t="shared" si="387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f t="shared" si="386"/>
        <v>365.40120000000002</v>
      </c>
      <c r="N12416">
        <f t="shared" si="387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f t="shared" si="386"/>
        <v>895.39760000000001</v>
      </c>
      <c r="N12417">
        <f t="shared" si="387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f t="shared" si="386"/>
        <v>54.704000000000001</v>
      </c>
      <c r="N12418">
        <f t="shared" si="387"/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f t="shared" ref="M12419:M12482" si="388">D12419*E12419</f>
        <v>1565.4639</v>
      </c>
      <c r="N12419">
        <f t="shared" ref="N12419:N12482" si="389">D12419-M12419</f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f t="shared" si="388"/>
        <v>298.47070000000002</v>
      </c>
      <c r="N12420">
        <f t="shared" si="389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f t="shared" si="388"/>
        <v>411.06419999999997</v>
      </c>
      <c r="N12421">
        <f t="shared" si="389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f t="shared" si="388"/>
        <v>82.887299999999996</v>
      </c>
      <c r="N12422">
        <f t="shared" si="389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f t="shared" si="388"/>
        <v>1085.0550000000001</v>
      </c>
      <c r="N12423">
        <f t="shared" si="389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f t="shared" si="388"/>
        <v>443.11999999999995</v>
      </c>
      <c r="N12424">
        <f t="shared" si="389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f t="shared" si="388"/>
        <v>57.167699999999996</v>
      </c>
      <c r="N12425">
        <f t="shared" si="389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f t="shared" si="388"/>
        <v>709.65909999999997</v>
      </c>
      <c r="N12426">
        <f t="shared" si="389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f t="shared" si="388"/>
        <v>1624.2237000000002</v>
      </c>
      <c r="N12427">
        <f t="shared" si="389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f t="shared" si="388"/>
        <v>303.22609999999997</v>
      </c>
      <c r="N12428">
        <f t="shared" si="389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f t="shared" si="388"/>
        <v>40.462399999999995</v>
      </c>
      <c r="N12429">
        <f t="shared" si="389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f t="shared" si="388"/>
        <v>615.94259999999997</v>
      </c>
      <c r="N12430">
        <f t="shared" si="389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f t="shared" si="388"/>
        <v>19.2117</v>
      </c>
      <c r="N12431">
        <f t="shared" si="389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f t="shared" si="388"/>
        <v>159.8152</v>
      </c>
      <c r="N12432">
        <f t="shared" si="389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f t="shared" si="388"/>
        <v>700.38750000000005</v>
      </c>
      <c r="N12433">
        <f t="shared" si="389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f t="shared" si="388"/>
        <v>100.855</v>
      </c>
      <c r="N12434">
        <f t="shared" si="389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f t="shared" si="388"/>
        <v>1175.3469999999998</v>
      </c>
      <c r="N12435">
        <f t="shared" si="389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f t="shared" si="388"/>
        <v>88.039600000000007</v>
      </c>
      <c r="N12436">
        <f t="shared" si="389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f t="shared" si="388"/>
        <v>1104.1856</v>
      </c>
      <c r="N12437">
        <f t="shared" si="389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f t="shared" si="388"/>
        <v>1583.4984000000002</v>
      </c>
      <c r="N12438">
        <f t="shared" si="389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f t="shared" si="388"/>
        <v>1045.317</v>
      </c>
      <c r="N12439">
        <f t="shared" si="389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f t="shared" si="388"/>
        <v>122.0364</v>
      </c>
      <c r="N12440">
        <f t="shared" si="389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f t="shared" si="388"/>
        <v>96.362399999999994</v>
      </c>
      <c r="N12441">
        <f t="shared" si="389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f t="shared" si="388"/>
        <v>813.75670000000002</v>
      </c>
      <c r="N12442">
        <f t="shared" si="389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f t="shared" si="388"/>
        <v>2144.4</v>
      </c>
      <c r="N12443">
        <f t="shared" si="389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f t="shared" si="388"/>
        <v>356.23</v>
      </c>
      <c r="N12444">
        <f t="shared" si="389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f t="shared" si="388"/>
        <v>54.266400000000004</v>
      </c>
      <c r="N12445">
        <f t="shared" si="389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f t="shared" si="388"/>
        <v>636.37860000000001</v>
      </c>
      <c r="N12446">
        <f t="shared" si="389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f t="shared" si="388"/>
        <v>582.69330000000002</v>
      </c>
      <c r="N12447">
        <f t="shared" si="389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f t="shared" si="388"/>
        <v>730.68299999999999</v>
      </c>
      <c r="N12448">
        <f t="shared" si="389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f t="shared" si="388"/>
        <v>1157.5028</v>
      </c>
      <c r="N12449">
        <f t="shared" si="389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f t="shared" si="388"/>
        <v>352.4348</v>
      </c>
      <c r="N12450">
        <f t="shared" si="389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f t="shared" si="388"/>
        <v>941.42399999999998</v>
      </c>
      <c r="N12451">
        <f t="shared" si="389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f t="shared" si="388"/>
        <v>1115.45</v>
      </c>
      <c r="N12452">
        <f t="shared" si="389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f t="shared" si="388"/>
        <v>4.2607999999999997</v>
      </c>
      <c r="N12453">
        <f t="shared" si="389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f t="shared" si="388"/>
        <v>1189.0899999999999</v>
      </c>
      <c r="N12454">
        <f t="shared" si="389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f t="shared" si="388"/>
        <v>112.0792</v>
      </c>
      <c r="N12455">
        <f t="shared" si="389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f t="shared" si="388"/>
        <v>1094.5516</v>
      </c>
      <c r="N12456">
        <f t="shared" si="389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f t="shared" si="388"/>
        <v>615.42899999999997</v>
      </c>
      <c r="N12457">
        <f t="shared" si="389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f t="shared" si="388"/>
        <v>1292.5709999999999</v>
      </c>
      <c r="N12458">
        <f t="shared" si="389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f t="shared" si="388"/>
        <v>161.40300000000002</v>
      </c>
      <c r="N12459">
        <f t="shared" si="389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f t="shared" si="388"/>
        <v>882.53200000000004</v>
      </c>
      <c r="N12460">
        <f t="shared" si="389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f t="shared" si="388"/>
        <v>171.76649999999998</v>
      </c>
      <c r="N12461">
        <f t="shared" si="389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f t="shared" si="388"/>
        <v>1256.164</v>
      </c>
      <c r="N12462">
        <f t="shared" si="389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f t="shared" si="388"/>
        <v>338.40320000000003</v>
      </c>
      <c r="N12463">
        <f t="shared" si="389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f t="shared" si="388"/>
        <v>1594.3891999999998</v>
      </c>
      <c r="N12464">
        <f t="shared" si="389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f t="shared" si="388"/>
        <v>69.975300000000004</v>
      </c>
      <c r="N12465">
        <f t="shared" si="389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f t="shared" si="388"/>
        <v>1802.5255999999999</v>
      </c>
      <c r="N12466">
        <f t="shared" si="389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f t="shared" si="388"/>
        <v>83.759399999999999</v>
      </c>
      <c r="N12467">
        <f t="shared" si="389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f t="shared" si="388"/>
        <v>37.518999999999998</v>
      </c>
      <c r="N12468">
        <f t="shared" si="389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f t="shared" si="388"/>
        <v>648.44130000000007</v>
      </c>
      <c r="N12469">
        <f t="shared" si="389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f t="shared" si="388"/>
        <v>493.28559999999999</v>
      </c>
      <c r="N12470">
        <f t="shared" si="389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f t="shared" si="388"/>
        <v>55.421399999999998</v>
      </c>
      <c r="N12471">
        <f t="shared" si="389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f t="shared" si="388"/>
        <v>267.82560000000001</v>
      </c>
      <c r="N12472">
        <f t="shared" si="389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f t="shared" si="388"/>
        <v>124.56400000000001</v>
      </c>
      <c r="N12473">
        <f t="shared" si="389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f t="shared" si="388"/>
        <v>1290.6020999999998</v>
      </c>
      <c r="N12474">
        <f t="shared" si="389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f t="shared" si="388"/>
        <v>68.255999999999986</v>
      </c>
      <c r="N12475">
        <f t="shared" si="389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f t="shared" si="388"/>
        <v>36.594000000000001</v>
      </c>
      <c r="N12476">
        <f t="shared" si="389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f t="shared" si="388"/>
        <v>1822.8320000000001</v>
      </c>
      <c r="N12477">
        <f t="shared" si="389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f t="shared" si="388"/>
        <v>588.25</v>
      </c>
      <c r="N12478">
        <f t="shared" si="389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f t="shared" si="388"/>
        <v>691.33319999999992</v>
      </c>
      <c r="N12479">
        <f t="shared" si="389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f t="shared" si="388"/>
        <v>123.4341</v>
      </c>
      <c r="N12480">
        <f t="shared" si="389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f t="shared" si="388"/>
        <v>80.131799999999998</v>
      </c>
      <c r="N12481">
        <f t="shared" si="389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f t="shared" si="388"/>
        <v>984.66420000000016</v>
      </c>
      <c r="N12482">
        <f t="shared" si="389"/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f t="shared" ref="M12483:M12546" si="390">D12483*E12483</f>
        <v>0</v>
      </c>
      <c r="N12483">
        <f t="shared" ref="N12483:N12546" si="391">D12483-M12483</f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f t="shared" si="390"/>
        <v>27.291</v>
      </c>
      <c r="N12484">
        <f t="shared" si="391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f t="shared" si="390"/>
        <v>79.851200000000006</v>
      </c>
      <c r="N12485">
        <f t="shared" si="391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f t="shared" si="390"/>
        <v>175.79999999999998</v>
      </c>
      <c r="N12486">
        <f t="shared" si="391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f t="shared" si="390"/>
        <v>90.820800000000006</v>
      </c>
      <c r="N12487">
        <f t="shared" si="391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f t="shared" si="390"/>
        <v>923.98320000000001</v>
      </c>
      <c r="N12488">
        <f t="shared" si="391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f t="shared" si="390"/>
        <v>691.50399999999991</v>
      </c>
      <c r="N12489">
        <f t="shared" si="391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f t="shared" si="390"/>
        <v>1131.6425999999999</v>
      </c>
      <c r="N12490">
        <f t="shared" si="391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f t="shared" si="390"/>
        <v>76.055999999999997</v>
      </c>
      <c r="N12491">
        <f t="shared" si="391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f t="shared" si="390"/>
        <v>1676.1783999999998</v>
      </c>
      <c r="N12492">
        <f t="shared" si="391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f t="shared" si="390"/>
        <v>383.28299999999996</v>
      </c>
      <c r="N12493">
        <f t="shared" si="391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f t="shared" si="390"/>
        <v>290.57220000000001</v>
      </c>
      <c r="N12494">
        <f t="shared" si="391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f t="shared" si="390"/>
        <v>9.6527999999999992</v>
      </c>
      <c r="N12495">
        <f t="shared" si="391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f t="shared" si="390"/>
        <v>42.15</v>
      </c>
      <c r="N12496">
        <f t="shared" si="391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f t="shared" si="390"/>
        <v>256.65780000000001</v>
      </c>
      <c r="N12497">
        <f t="shared" si="391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f t="shared" si="390"/>
        <v>958.34199999999998</v>
      </c>
      <c r="N12498">
        <f t="shared" si="391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f t="shared" si="390"/>
        <v>1775.3463000000002</v>
      </c>
      <c r="N12499">
        <f t="shared" si="391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f t="shared" si="390"/>
        <v>870.09799999999996</v>
      </c>
      <c r="N12500">
        <f t="shared" si="391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f t="shared" si="390"/>
        <v>92.830300000000008</v>
      </c>
      <c r="N12501">
        <f t="shared" si="391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f t="shared" si="390"/>
        <v>590.45709999999997</v>
      </c>
      <c r="N12502">
        <f t="shared" si="391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f t="shared" si="390"/>
        <v>1185.8704</v>
      </c>
      <c r="N12503">
        <f t="shared" si="391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f t="shared" si="390"/>
        <v>44.290799999999997</v>
      </c>
      <c r="N12504">
        <f t="shared" si="391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f t="shared" si="390"/>
        <v>654.91820000000007</v>
      </c>
      <c r="N12505">
        <f t="shared" si="391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f t="shared" si="390"/>
        <v>454.15000000000003</v>
      </c>
      <c r="N12506">
        <f t="shared" si="391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f t="shared" si="390"/>
        <v>1705.1804</v>
      </c>
      <c r="N12507">
        <f t="shared" si="391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f t="shared" si="390"/>
        <v>786.38490000000002</v>
      </c>
      <c r="N12508">
        <f t="shared" si="391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f t="shared" si="390"/>
        <v>1608.3271999999999</v>
      </c>
      <c r="N12509">
        <f t="shared" si="391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f t="shared" si="390"/>
        <v>975.08729999999991</v>
      </c>
      <c r="N12510">
        <f t="shared" si="391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f t="shared" si="390"/>
        <v>825.80460000000005</v>
      </c>
      <c r="N12511">
        <f t="shared" si="391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f t="shared" si="390"/>
        <v>65.2</v>
      </c>
      <c r="N12512">
        <f t="shared" si="391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f t="shared" si="390"/>
        <v>1505.1952000000001</v>
      </c>
      <c r="N12513">
        <f t="shared" si="391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f t="shared" si="390"/>
        <v>1768.9386</v>
      </c>
      <c r="N12514">
        <f t="shared" si="391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f t="shared" si="390"/>
        <v>130.33850000000001</v>
      </c>
      <c r="N12515">
        <f t="shared" si="391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f t="shared" si="390"/>
        <v>135.465</v>
      </c>
      <c r="N12516">
        <f t="shared" si="391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f t="shared" si="390"/>
        <v>1017.2939</v>
      </c>
      <c r="N12517">
        <f t="shared" si="391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f t="shared" si="390"/>
        <v>257.92320000000001</v>
      </c>
      <c r="N12518">
        <f t="shared" si="391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f t="shared" si="390"/>
        <v>58.663600000000002</v>
      </c>
      <c r="N12519">
        <f t="shared" si="391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f t="shared" si="390"/>
        <v>1169.3072999999999</v>
      </c>
      <c r="N12520">
        <f t="shared" si="391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f t="shared" si="390"/>
        <v>136.38959999999997</v>
      </c>
      <c r="N12521">
        <f t="shared" si="391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f t="shared" si="390"/>
        <v>224.14229999999998</v>
      </c>
      <c r="N12522">
        <f t="shared" si="391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f t="shared" si="390"/>
        <v>1007.9811</v>
      </c>
      <c r="N12523">
        <f t="shared" si="391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f t="shared" si="390"/>
        <v>677.82680000000005</v>
      </c>
      <c r="N12524">
        <f t="shared" si="391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f t="shared" si="390"/>
        <v>1536.4701000000002</v>
      </c>
      <c r="N12525">
        <f t="shared" si="391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f t="shared" si="390"/>
        <v>993.92160000000001</v>
      </c>
      <c r="N12526">
        <f t="shared" si="391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f t="shared" si="390"/>
        <v>573.19949999999994</v>
      </c>
      <c r="N12527">
        <f t="shared" si="391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f t="shared" si="390"/>
        <v>1566.0216</v>
      </c>
      <c r="N12528">
        <f t="shared" si="391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f t="shared" si="390"/>
        <v>16.6158</v>
      </c>
      <c r="N12529">
        <f t="shared" si="391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f t="shared" si="390"/>
        <v>160.9093</v>
      </c>
      <c r="N12530">
        <f t="shared" si="391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f t="shared" si="390"/>
        <v>361.35760000000005</v>
      </c>
      <c r="N12531">
        <f t="shared" si="391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f t="shared" si="390"/>
        <v>449.51060000000001</v>
      </c>
      <c r="N12532">
        <f t="shared" si="391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f t="shared" si="390"/>
        <v>323.36739999999998</v>
      </c>
      <c r="N12533">
        <f t="shared" si="391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f t="shared" si="390"/>
        <v>26.628</v>
      </c>
      <c r="N12534">
        <f t="shared" si="391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f t="shared" si="390"/>
        <v>291.61840000000001</v>
      </c>
      <c r="N12535">
        <f t="shared" si="391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f t="shared" si="390"/>
        <v>1882.6368000000002</v>
      </c>
      <c r="N12536">
        <f t="shared" si="391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f t="shared" si="390"/>
        <v>939.45150000000001</v>
      </c>
      <c r="N12537">
        <f t="shared" si="391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f t="shared" si="390"/>
        <v>9.927999999999999</v>
      </c>
      <c r="N12538">
        <f t="shared" si="391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f t="shared" si="390"/>
        <v>819.56</v>
      </c>
      <c r="N12539">
        <f t="shared" si="391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f t="shared" si="390"/>
        <v>155.495</v>
      </c>
      <c r="N12540">
        <f t="shared" si="391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f t="shared" si="390"/>
        <v>346.2962</v>
      </c>
      <c r="N12541">
        <f t="shared" si="391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f t="shared" si="390"/>
        <v>598.21620000000007</v>
      </c>
      <c r="N12542">
        <f t="shared" si="391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f t="shared" si="390"/>
        <v>590.6472</v>
      </c>
      <c r="N12543">
        <f t="shared" si="391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f t="shared" si="390"/>
        <v>815.97579999999994</v>
      </c>
      <c r="N12544">
        <f t="shared" si="391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f t="shared" si="390"/>
        <v>124.11810000000001</v>
      </c>
      <c r="N12545">
        <f t="shared" si="391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f t="shared" si="390"/>
        <v>148.4562</v>
      </c>
      <c r="N12546">
        <f t="shared" si="391"/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f t="shared" ref="M12547:M12610" si="392">D12547*E12547</f>
        <v>1128.1624999999999</v>
      </c>
      <c r="N12547">
        <f t="shared" ref="N12547:N12610" si="393">D12547-M12547</f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f t="shared" si="392"/>
        <v>2027.9376</v>
      </c>
      <c r="N12548">
        <f t="shared" si="393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f t="shared" si="392"/>
        <v>1381.9974</v>
      </c>
      <c r="N12549">
        <f t="shared" si="393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f t="shared" si="392"/>
        <v>166.57079999999999</v>
      </c>
      <c r="N12550">
        <f t="shared" si="393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f t="shared" si="392"/>
        <v>303.67610000000002</v>
      </c>
      <c r="N12551">
        <f t="shared" si="393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f t="shared" si="392"/>
        <v>2177.904</v>
      </c>
      <c r="N12552">
        <f t="shared" si="393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f t="shared" si="392"/>
        <v>697.58280000000002</v>
      </c>
      <c r="N12553">
        <f t="shared" si="393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f t="shared" si="392"/>
        <v>428.50239999999997</v>
      </c>
      <c r="N12554">
        <f t="shared" si="393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f t="shared" si="392"/>
        <v>635.11</v>
      </c>
      <c r="N12555">
        <f t="shared" si="393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f t="shared" si="392"/>
        <v>63.680700000000002</v>
      </c>
      <c r="N12556">
        <f t="shared" si="393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f t="shared" si="392"/>
        <v>906.24469999999997</v>
      </c>
      <c r="N12557">
        <f t="shared" si="393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f t="shared" si="392"/>
        <v>271.52820000000003</v>
      </c>
      <c r="N12558">
        <f t="shared" si="393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f t="shared" si="392"/>
        <v>399.31600000000003</v>
      </c>
      <c r="N12559">
        <f t="shared" si="393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f t="shared" si="392"/>
        <v>1154.0755999999999</v>
      </c>
      <c r="N12560">
        <f t="shared" si="393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f t="shared" si="392"/>
        <v>304.39429999999999</v>
      </c>
      <c r="N12561">
        <f t="shared" si="393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f t="shared" si="392"/>
        <v>2119.35</v>
      </c>
      <c r="N12562">
        <f t="shared" si="393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f t="shared" si="392"/>
        <v>2124.6896000000002</v>
      </c>
      <c r="N12563">
        <f t="shared" si="393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f t="shared" si="392"/>
        <v>542.33079999999995</v>
      </c>
      <c r="N12564">
        <f t="shared" si="393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f t="shared" si="392"/>
        <v>224.38720000000001</v>
      </c>
      <c r="N12565">
        <f t="shared" si="393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f t="shared" si="392"/>
        <v>949.52510000000007</v>
      </c>
      <c r="N12566">
        <f t="shared" si="393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f t="shared" si="392"/>
        <v>1376.076</v>
      </c>
      <c r="N12567">
        <f t="shared" si="393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f t="shared" si="392"/>
        <v>298.74900000000002</v>
      </c>
      <c r="N12568">
        <f t="shared" si="393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f t="shared" si="392"/>
        <v>287.14840000000004</v>
      </c>
      <c r="N12569">
        <f t="shared" si="393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f t="shared" si="392"/>
        <v>930.57600000000002</v>
      </c>
      <c r="N12570">
        <f t="shared" si="393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f t="shared" si="392"/>
        <v>391.68959999999998</v>
      </c>
      <c r="N12571">
        <f t="shared" si="393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f t="shared" si="392"/>
        <v>450.34</v>
      </c>
      <c r="N12572">
        <f t="shared" si="393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f t="shared" si="392"/>
        <v>123.79379999999999</v>
      </c>
      <c r="N12573">
        <f t="shared" si="393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f t="shared" si="392"/>
        <v>1270.4526000000001</v>
      </c>
      <c r="N12574">
        <f t="shared" si="393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f t="shared" si="392"/>
        <v>309.12369999999999</v>
      </c>
      <c r="N12575">
        <f t="shared" si="393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f t="shared" si="392"/>
        <v>67.948400000000007</v>
      </c>
      <c r="N12576">
        <f t="shared" si="393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f t="shared" si="392"/>
        <v>14.948</v>
      </c>
      <c r="N12577">
        <f t="shared" si="393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f t="shared" si="392"/>
        <v>961.22159999999997</v>
      </c>
      <c r="N12578">
        <f t="shared" si="393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f t="shared" si="392"/>
        <v>791.45639999999992</v>
      </c>
      <c r="N12579">
        <f t="shared" si="393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f t="shared" si="392"/>
        <v>6.1774000000000004</v>
      </c>
      <c r="N12580">
        <f t="shared" si="393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f t="shared" si="392"/>
        <v>2387.59</v>
      </c>
      <c r="N12581">
        <f t="shared" si="393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f t="shared" si="392"/>
        <v>1175.2104999999999</v>
      </c>
      <c r="N12582">
        <f t="shared" si="393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f t="shared" si="392"/>
        <v>395.9975</v>
      </c>
      <c r="N12583">
        <f t="shared" si="393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f t="shared" si="392"/>
        <v>162.81319999999999</v>
      </c>
      <c r="N12584">
        <f t="shared" si="393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f t="shared" si="392"/>
        <v>627.7494999999999</v>
      </c>
      <c r="N12585">
        <f t="shared" si="393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f t="shared" si="392"/>
        <v>1030.8508000000002</v>
      </c>
      <c r="N12586">
        <f t="shared" si="393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f t="shared" si="392"/>
        <v>247.54949999999999</v>
      </c>
      <c r="N12587">
        <f t="shared" si="393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f t="shared" si="392"/>
        <v>434.79599999999999</v>
      </c>
      <c r="N12588">
        <f t="shared" si="393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f t="shared" si="392"/>
        <v>781.8479000000001</v>
      </c>
      <c r="N12589">
        <f t="shared" si="393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f t="shared" si="392"/>
        <v>104.452</v>
      </c>
      <c r="N12590">
        <f t="shared" si="393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f t="shared" si="392"/>
        <v>579.48169999999993</v>
      </c>
      <c r="N12591">
        <f t="shared" si="393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f t="shared" si="392"/>
        <v>1267.8162</v>
      </c>
      <c r="N12592">
        <f t="shared" si="393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f t="shared" si="392"/>
        <v>168.74300000000002</v>
      </c>
      <c r="N12593">
        <f t="shared" si="393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f t="shared" si="392"/>
        <v>130.96709999999999</v>
      </c>
      <c r="N12594">
        <f t="shared" si="393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f t="shared" si="392"/>
        <v>1969.8629999999998</v>
      </c>
      <c r="N12595">
        <f t="shared" si="393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f t="shared" si="392"/>
        <v>45.2712</v>
      </c>
      <c r="N12596">
        <f t="shared" si="393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f t="shared" si="392"/>
        <v>297.75900000000001</v>
      </c>
      <c r="N12597">
        <f t="shared" si="393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f t="shared" si="392"/>
        <v>829.64960000000008</v>
      </c>
      <c r="N12598">
        <f t="shared" si="393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f t="shared" si="392"/>
        <v>1443.1745999999998</v>
      </c>
      <c r="N12599">
        <f t="shared" si="393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f t="shared" si="392"/>
        <v>184.482</v>
      </c>
      <c r="N12600">
        <f t="shared" si="393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f t="shared" si="392"/>
        <v>112.5393</v>
      </c>
      <c r="N12601">
        <f t="shared" si="393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f t="shared" si="392"/>
        <v>2083.8624</v>
      </c>
      <c r="N12602">
        <f t="shared" si="393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f t="shared" si="392"/>
        <v>423.85319999999996</v>
      </c>
      <c r="N12603">
        <f t="shared" si="393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f t="shared" si="392"/>
        <v>770.15120000000002</v>
      </c>
      <c r="N12604">
        <f t="shared" si="393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f t="shared" si="392"/>
        <v>221.26230000000001</v>
      </c>
      <c r="N12605">
        <f t="shared" si="393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f t="shared" si="392"/>
        <v>190.23269999999999</v>
      </c>
      <c r="N12606">
        <f t="shared" si="393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f t="shared" si="392"/>
        <v>1571.0462</v>
      </c>
      <c r="N12607">
        <f t="shared" si="393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f t="shared" si="392"/>
        <v>608.03820000000007</v>
      </c>
      <c r="N12608">
        <f t="shared" si="393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f t="shared" si="392"/>
        <v>434.52149999999995</v>
      </c>
      <c r="N12609">
        <f t="shared" si="393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f t="shared" si="392"/>
        <v>2156.6958</v>
      </c>
      <c r="N12610">
        <f t="shared" si="393"/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f t="shared" ref="M12611:M12674" si="394">D12611*E12611</f>
        <v>44.737199999999994</v>
      </c>
      <c r="N12611">
        <f t="shared" ref="N12611:N12674" si="395">D12611-M12611</f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f t="shared" si="394"/>
        <v>201.11350000000002</v>
      </c>
      <c r="N12612">
        <f t="shared" si="395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f t="shared" si="394"/>
        <v>1294.616</v>
      </c>
      <c r="N12613">
        <f t="shared" si="395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f t="shared" si="394"/>
        <v>29.572399999999998</v>
      </c>
      <c r="N12614">
        <f t="shared" si="395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f t="shared" si="394"/>
        <v>392.84800000000001</v>
      </c>
      <c r="N12615">
        <f t="shared" si="395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f t="shared" si="394"/>
        <v>318.41340000000002</v>
      </c>
      <c r="N12616">
        <f t="shared" si="395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f t="shared" si="394"/>
        <v>1641.7764</v>
      </c>
      <c r="N12617">
        <f t="shared" si="395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f t="shared" si="394"/>
        <v>142.92779999999999</v>
      </c>
      <c r="N12618">
        <f t="shared" si="395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f t="shared" si="394"/>
        <v>512.1182</v>
      </c>
      <c r="N12619">
        <f t="shared" si="395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f t="shared" si="394"/>
        <v>46.856700000000004</v>
      </c>
      <c r="N12620">
        <f t="shared" si="395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f t="shared" si="394"/>
        <v>286.29480000000001</v>
      </c>
      <c r="N12621">
        <f t="shared" si="395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f t="shared" si="394"/>
        <v>480.60479999999995</v>
      </c>
      <c r="N12622">
        <f t="shared" si="395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f t="shared" si="394"/>
        <v>402.90209999999996</v>
      </c>
      <c r="N12623">
        <f t="shared" si="395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f t="shared" si="394"/>
        <v>1369.0050000000001</v>
      </c>
      <c r="N12624">
        <f t="shared" si="395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f t="shared" si="394"/>
        <v>110.2638</v>
      </c>
      <c r="N12625">
        <f t="shared" si="395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f t="shared" si="394"/>
        <v>1110.2774999999999</v>
      </c>
      <c r="N12626">
        <f t="shared" si="395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f t="shared" si="394"/>
        <v>2218.2442000000001</v>
      </c>
      <c r="N12627">
        <f t="shared" si="395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f t="shared" si="394"/>
        <v>70.643900000000002</v>
      </c>
      <c r="N12628">
        <f t="shared" si="395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f t="shared" si="394"/>
        <v>76.707799999999992</v>
      </c>
      <c r="N12629">
        <f t="shared" si="395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f t="shared" si="394"/>
        <v>631.49759999999992</v>
      </c>
      <c r="N12630">
        <f t="shared" si="395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f t="shared" si="394"/>
        <v>595.56119999999999</v>
      </c>
      <c r="N12631">
        <f t="shared" si="395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f t="shared" si="394"/>
        <v>1475.53</v>
      </c>
      <c r="N12632">
        <f t="shared" si="395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f t="shared" si="394"/>
        <v>1350.1485</v>
      </c>
      <c r="N12633">
        <f t="shared" si="395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f t="shared" si="394"/>
        <v>48.230599999999995</v>
      </c>
      <c r="N12634">
        <f t="shared" si="395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f t="shared" si="394"/>
        <v>1548.26</v>
      </c>
      <c r="N12635">
        <f t="shared" si="395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f t="shared" si="394"/>
        <v>451.59249999999997</v>
      </c>
      <c r="N12636">
        <f t="shared" si="395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f t="shared" si="394"/>
        <v>216.54599999999999</v>
      </c>
      <c r="N12637">
        <f t="shared" si="395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f t="shared" si="394"/>
        <v>210.17759999999998</v>
      </c>
      <c r="N12638">
        <f t="shared" si="395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f t="shared" si="394"/>
        <v>1391.0127</v>
      </c>
      <c r="N12639">
        <f t="shared" si="395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f t="shared" si="394"/>
        <v>374.48</v>
      </c>
      <c r="N12640">
        <f t="shared" si="395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f t="shared" si="394"/>
        <v>91.39</v>
      </c>
      <c r="N12641">
        <f t="shared" si="395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f t="shared" si="394"/>
        <v>1458.549</v>
      </c>
      <c r="N12642">
        <f t="shared" si="395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f t="shared" si="394"/>
        <v>2305.3969999999999</v>
      </c>
      <c r="N12643">
        <f t="shared" si="395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f t="shared" si="394"/>
        <v>504.19530000000003</v>
      </c>
      <c r="N12644">
        <f t="shared" si="395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f t="shared" si="394"/>
        <v>39.374100000000006</v>
      </c>
      <c r="N12645">
        <f t="shared" si="395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f t="shared" si="394"/>
        <v>1338.6458999999998</v>
      </c>
      <c r="N12646">
        <f t="shared" si="395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f t="shared" si="394"/>
        <v>491.62049999999994</v>
      </c>
      <c r="N12647">
        <f t="shared" si="395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f t="shared" si="394"/>
        <v>612.00750000000005</v>
      </c>
      <c r="N12648">
        <f t="shared" si="395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f t="shared" si="394"/>
        <v>765.62990000000002</v>
      </c>
      <c r="N12649">
        <f t="shared" si="395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f t="shared" si="394"/>
        <v>483.42789999999997</v>
      </c>
      <c r="N12650">
        <f t="shared" si="395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f t="shared" si="394"/>
        <v>1372.9187999999999</v>
      </c>
      <c r="N12651">
        <f t="shared" si="395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f t="shared" si="394"/>
        <v>314.81889999999999</v>
      </c>
      <c r="N12652">
        <f t="shared" si="395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f t="shared" si="394"/>
        <v>1048.9038999999998</v>
      </c>
      <c r="N12653">
        <f t="shared" si="395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f t="shared" si="394"/>
        <v>1198.0224000000001</v>
      </c>
      <c r="N12654">
        <f t="shared" si="395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f t="shared" si="394"/>
        <v>284.27500000000003</v>
      </c>
      <c r="N12655">
        <f t="shared" si="395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f t="shared" si="394"/>
        <v>183.78139999999999</v>
      </c>
      <c r="N12656">
        <f t="shared" si="395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f t="shared" si="394"/>
        <v>697.09090000000003</v>
      </c>
      <c r="N12657">
        <f t="shared" si="395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f t="shared" si="394"/>
        <v>231.97199999999998</v>
      </c>
      <c r="N12658">
        <f t="shared" si="395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f t="shared" si="394"/>
        <v>1112.8320000000001</v>
      </c>
      <c r="N12659">
        <f t="shared" si="395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f t="shared" si="394"/>
        <v>1200.3675000000001</v>
      </c>
      <c r="N12660">
        <f t="shared" si="395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f t="shared" si="394"/>
        <v>733.00239999999997</v>
      </c>
      <c r="N12661">
        <f t="shared" si="395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f t="shared" si="394"/>
        <v>249.98099999999999</v>
      </c>
      <c r="N12662">
        <f t="shared" si="395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f t="shared" si="394"/>
        <v>999.45119999999997</v>
      </c>
      <c r="N12663">
        <f t="shared" si="395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f t="shared" si="394"/>
        <v>329.21370000000002</v>
      </c>
      <c r="N12664">
        <f t="shared" si="395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f t="shared" si="394"/>
        <v>206.24220000000003</v>
      </c>
      <c r="N12665">
        <f t="shared" si="395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f t="shared" si="394"/>
        <v>430.79399999999998</v>
      </c>
      <c r="N12666">
        <f t="shared" si="395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f t="shared" si="394"/>
        <v>953.99699999999984</v>
      </c>
      <c r="N12667">
        <f t="shared" si="395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f t="shared" si="394"/>
        <v>482.44230000000005</v>
      </c>
      <c r="N12668">
        <f t="shared" si="395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f t="shared" si="394"/>
        <v>695.63839999999993</v>
      </c>
      <c r="N12669">
        <f t="shared" si="395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f t="shared" si="394"/>
        <v>251.83049999999997</v>
      </c>
      <c r="N12670">
        <f t="shared" si="395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f t="shared" si="394"/>
        <v>191.24639999999999</v>
      </c>
      <c r="N12671">
        <f t="shared" si="395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f t="shared" si="394"/>
        <v>485.59020000000004</v>
      </c>
      <c r="N12672">
        <f t="shared" si="395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f t="shared" si="394"/>
        <v>1009.9512</v>
      </c>
      <c r="N12673">
        <f t="shared" si="395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f t="shared" si="394"/>
        <v>197.00050000000002</v>
      </c>
      <c r="N12674">
        <f t="shared" si="395"/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f t="shared" ref="M12675:M12738" si="396">D12675*E12675</f>
        <v>1507.9515999999999</v>
      </c>
      <c r="N12675">
        <f t="shared" ref="N12675:N12738" si="397">D12675-M12675</f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f t="shared" si="396"/>
        <v>1425.3339000000001</v>
      </c>
      <c r="N12676">
        <f t="shared" si="397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f t="shared" si="396"/>
        <v>253.15469999999999</v>
      </c>
      <c r="N12677">
        <f t="shared" si="397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f t="shared" si="396"/>
        <v>62.024799999999999</v>
      </c>
      <c r="N12678">
        <f t="shared" si="397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f t="shared" si="396"/>
        <v>9.5324000000000009</v>
      </c>
      <c r="N12679">
        <f t="shared" si="397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f t="shared" si="396"/>
        <v>62.565800000000003</v>
      </c>
      <c r="N12680">
        <f t="shared" si="397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f t="shared" si="396"/>
        <v>1046.6357999999998</v>
      </c>
      <c r="N12681">
        <f t="shared" si="397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f t="shared" si="396"/>
        <v>1375.0092</v>
      </c>
      <c r="N12682">
        <f t="shared" si="397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f t="shared" si="396"/>
        <v>211.81</v>
      </c>
      <c r="N12683">
        <f t="shared" si="397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f t="shared" si="396"/>
        <v>2267.4319999999998</v>
      </c>
      <c r="N12684">
        <f t="shared" si="397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f t="shared" si="396"/>
        <v>143.38100000000003</v>
      </c>
      <c r="N12685">
        <f t="shared" si="397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f t="shared" si="396"/>
        <v>329.08949999999999</v>
      </c>
      <c r="N12686">
        <f t="shared" si="397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f t="shared" si="396"/>
        <v>1004.6009</v>
      </c>
      <c r="N12687">
        <f t="shared" si="397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f t="shared" si="396"/>
        <v>81.519199999999998</v>
      </c>
      <c r="N12688">
        <f t="shared" si="397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f t="shared" si="396"/>
        <v>742.45799999999997</v>
      </c>
      <c r="N12689">
        <f t="shared" si="397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f t="shared" si="396"/>
        <v>11.702</v>
      </c>
      <c r="N12690">
        <f t="shared" si="397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f t="shared" si="396"/>
        <v>1362.5469000000001</v>
      </c>
      <c r="N12691">
        <f t="shared" si="397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f t="shared" si="396"/>
        <v>9.0416000000000007</v>
      </c>
      <c r="N12692">
        <f t="shared" si="397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f t="shared" si="396"/>
        <v>8.2634000000000007</v>
      </c>
      <c r="N12693">
        <f t="shared" si="397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f t="shared" si="396"/>
        <v>1306.2368999999999</v>
      </c>
      <c r="N12694">
        <f t="shared" si="397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f t="shared" si="396"/>
        <v>592.65960000000007</v>
      </c>
      <c r="N12695">
        <f t="shared" si="397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f t="shared" si="396"/>
        <v>282.77999999999997</v>
      </c>
      <c r="N12696">
        <f t="shared" si="397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f t="shared" si="396"/>
        <v>644.39679999999998</v>
      </c>
      <c r="N12697">
        <f t="shared" si="397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f t="shared" si="396"/>
        <v>568.39319999999998</v>
      </c>
      <c r="N12698">
        <f t="shared" si="397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f t="shared" si="396"/>
        <v>74.3202</v>
      </c>
      <c r="N12699">
        <f t="shared" si="397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f t="shared" si="396"/>
        <v>397.0224</v>
      </c>
      <c r="N12700">
        <f t="shared" si="397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f t="shared" si="396"/>
        <v>899.74</v>
      </c>
      <c r="N12701">
        <f t="shared" si="397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f t="shared" si="396"/>
        <v>941.83620000000008</v>
      </c>
      <c r="N12702">
        <f t="shared" si="397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f t="shared" si="396"/>
        <v>1948.4009999999998</v>
      </c>
      <c r="N12703">
        <f t="shared" si="397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f t="shared" si="396"/>
        <v>71.975999999999999</v>
      </c>
      <c r="N12704">
        <f t="shared" si="397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f t="shared" si="396"/>
        <v>961.32619999999997</v>
      </c>
      <c r="N12705">
        <f t="shared" si="397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f t="shared" si="396"/>
        <v>151.33800000000002</v>
      </c>
      <c r="N12706">
        <f t="shared" si="397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f t="shared" si="396"/>
        <v>206.53439999999998</v>
      </c>
      <c r="N12707">
        <f t="shared" si="397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f t="shared" si="396"/>
        <v>108.91900000000001</v>
      </c>
      <c r="N12708">
        <f t="shared" si="397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f t="shared" si="396"/>
        <v>113.31099999999999</v>
      </c>
      <c r="N12709">
        <f t="shared" si="397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f t="shared" si="396"/>
        <v>309.84840000000003</v>
      </c>
      <c r="N12710">
        <f t="shared" si="397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f t="shared" si="396"/>
        <v>451.21</v>
      </c>
      <c r="N12711">
        <f t="shared" si="397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f t="shared" si="396"/>
        <v>1961.5111999999999</v>
      </c>
      <c r="N12712">
        <f t="shared" si="397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f t="shared" si="396"/>
        <v>1253.1785</v>
      </c>
      <c r="N12713">
        <f t="shared" si="397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f t="shared" si="396"/>
        <v>37.745600000000003</v>
      </c>
      <c r="N12714">
        <f t="shared" si="397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f t="shared" si="396"/>
        <v>1186.8768000000002</v>
      </c>
      <c r="N12715">
        <f t="shared" si="397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f t="shared" si="396"/>
        <v>293.3322</v>
      </c>
      <c r="N12716">
        <f t="shared" si="397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f t="shared" si="396"/>
        <v>435.05040000000002</v>
      </c>
      <c r="N12717">
        <f t="shared" si="397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f t="shared" si="396"/>
        <v>49.247699999999995</v>
      </c>
      <c r="N12718">
        <f t="shared" si="397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f t="shared" si="396"/>
        <v>431.2038</v>
      </c>
      <c r="N12719">
        <f t="shared" si="397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f t="shared" si="396"/>
        <v>227.19480000000001</v>
      </c>
      <c r="N12720">
        <f t="shared" si="397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f t="shared" si="396"/>
        <v>1003.556</v>
      </c>
      <c r="N12721">
        <f t="shared" si="397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f t="shared" si="396"/>
        <v>148.64670000000001</v>
      </c>
      <c r="N12722">
        <f t="shared" si="397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f t="shared" si="396"/>
        <v>231.19200000000001</v>
      </c>
      <c r="N12723">
        <f t="shared" si="397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f t="shared" si="396"/>
        <v>441.37170000000003</v>
      </c>
      <c r="N12724">
        <f t="shared" si="397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f t="shared" si="396"/>
        <v>1168.5696</v>
      </c>
      <c r="N12725">
        <f t="shared" si="397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f t="shared" si="396"/>
        <v>838.53120000000001</v>
      </c>
      <c r="N12726">
        <f t="shared" si="397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f t="shared" si="396"/>
        <v>0</v>
      </c>
      <c r="N12727">
        <f t="shared" si="397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f t="shared" si="396"/>
        <v>1011.2651999999999</v>
      </c>
      <c r="N12728">
        <f t="shared" si="397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f t="shared" si="396"/>
        <v>847.96949999999993</v>
      </c>
      <c r="N12729">
        <f t="shared" si="397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f t="shared" si="396"/>
        <v>251.1054</v>
      </c>
      <c r="N12730">
        <f t="shared" si="397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f t="shared" si="396"/>
        <v>537.97440000000006</v>
      </c>
      <c r="N12731">
        <f t="shared" si="397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f t="shared" si="396"/>
        <v>133.34819999999999</v>
      </c>
      <c r="N12732">
        <f t="shared" si="397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f t="shared" si="396"/>
        <v>1632.8483999999999</v>
      </c>
      <c r="N12733">
        <f t="shared" si="397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f t="shared" si="396"/>
        <v>0</v>
      </c>
      <c r="N12734">
        <f t="shared" si="397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f t="shared" si="396"/>
        <v>108.3323</v>
      </c>
      <c r="N12735">
        <f t="shared" si="397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f t="shared" si="396"/>
        <v>426.67500000000001</v>
      </c>
      <c r="N12736">
        <f t="shared" si="397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f t="shared" si="396"/>
        <v>215.07310000000001</v>
      </c>
      <c r="N12737">
        <f t="shared" si="397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f t="shared" si="396"/>
        <v>482.10469999999998</v>
      </c>
      <c r="N12738">
        <f t="shared" si="397"/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f t="shared" ref="M12739:M12802" si="398">D12739*E12739</f>
        <v>782.1345</v>
      </c>
      <c r="N12739">
        <f t="shared" ref="N12739:N12802" si="399">D12739-M12739</f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f t="shared" si="398"/>
        <v>771.24299999999994</v>
      </c>
      <c r="N12740">
        <f t="shared" si="399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f t="shared" si="398"/>
        <v>1751.4872</v>
      </c>
      <c r="N12741">
        <f t="shared" si="399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f t="shared" si="398"/>
        <v>82.715600000000009</v>
      </c>
      <c r="N12742">
        <f t="shared" si="399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f t="shared" si="398"/>
        <v>835.47180000000003</v>
      </c>
      <c r="N12743">
        <f t="shared" si="399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f t="shared" si="398"/>
        <v>190.25009999999997</v>
      </c>
      <c r="N12744">
        <f t="shared" si="399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f t="shared" si="398"/>
        <v>901.09969999999998</v>
      </c>
      <c r="N12745">
        <f t="shared" si="399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f t="shared" si="398"/>
        <v>499.62119999999999</v>
      </c>
      <c r="N12746">
        <f t="shared" si="399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f t="shared" si="398"/>
        <v>286.91389999999996</v>
      </c>
      <c r="N12747">
        <f t="shared" si="399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f t="shared" si="398"/>
        <v>247.09480000000002</v>
      </c>
      <c r="N12748">
        <f t="shared" si="399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f t="shared" si="398"/>
        <v>953.53199999999993</v>
      </c>
      <c r="N12749">
        <f t="shared" si="399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f t="shared" si="398"/>
        <v>181.3887</v>
      </c>
      <c r="N12750">
        <f t="shared" si="399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f t="shared" si="398"/>
        <v>721.10700000000008</v>
      </c>
      <c r="N12751">
        <f t="shared" si="399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f t="shared" si="398"/>
        <v>454.5693</v>
      </c>
      <c r="N12752">
        <f t="shared" si="399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f t="shared" si="398"/>
        <v>356.23489999999998</v>
      </c>
      <c r="N12753">
        <f t="shared" si="399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f t="shared" si="398"/>
        <v>798.27600000000007</v>
      </c>
      <c r="N12754">
        <f t="shared" si="399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f t="shared" si="398"/>
        <v>442.68700000000001</v>
      </c>
      <c r="N12755">
        <f t="shared" si="399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f t="shared" si="398"/>
        <v>375.67439999999999</v>
      </c>
      <c r="N12756">
        <f t="shared" si="399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f t="shared" si="398"/>
        <v>460.32579999999996</v>
      </c>
      <c r="N12757">
        <f t="shared" si="399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f t="shared" si="398"/>
        <v>153.64000000000001</v>
      </c>
      <c r="N12758">
        <f t="shared" si="399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f t="shared" si="398"/>
        <v>88.727399999999989</v>
      </c>
      <c r="N12759">
        <f t="shared" si="399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f t="shared" si="398"/>
        <v>1870.4784</v>
      </c>
      <c r="N12760">
        <f t="shared" si="399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f t="shared" si="398"/>
        <v>506.36250000000001</v>
      </c>
      <c r="N12761">
        <f t="shared" si="399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f t="shared" si="398"/>
        <v>296.63279999999997</v>
      </c>
      <c r="N12762">
        <f t="shared" si="399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f t="shared" si="398"/>
        <v>92.901600000000002</v>
      </c>
      <c r="N12763">
        <f t="shared" si="399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f t="shared" si="398"/>
        <v>428.58480000000003</v>
      </c>
      <c r="N12764">
        <f t="shared" si="399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f t="shared" si="398"/>
        <v>625.98400000000004</v>
      </c>
      <c r="N12765">
        <f t="shared" si="399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f t="shared" si="398"/>
        <v>761.42669999999998</v>
      </c>
      <c r="N12766">
        <f t="shared" si="399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f t="shared" si="398"/>
        <v>864.43200000000002</v>
      </c>
      <c r="N12767">
        <f t="shared" si="399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f t="shared" si="398"/>
        <v>588.12</v>
      </c>
      <c r="N12768">
        <f t="shared" si="399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f t="shared" si="398"/>
        <v>1422.1564000000001</v>
      </c>
      <c r="N12769">
        <f t="shared" si="399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f t="shared" si="398"/>
        <v>318.74200000000002</v>
      </c>
      <c r="N12770">
        <f t="shared" si="399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f t="shared" si="398"/>
        <v>994.66560000000004</v>
      </c>
      <c r="N12771">
        <f t="shared" si="399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f t="shared" si="398"/>
        <v>122.4384</v>
      </c>
      <c r="N12772">
        <f t="shared" si="399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f t="shared" si="398"/>
        <v>1811.3585</v>
      </c>
      <c r="N12773">
        <f t="shared" si="399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f t="shared" si="398"/>
        <v>113.212</v>
      </c>
      <c r="N12774">
        <f t="shared" si="399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f t="shared" si="398"/>
        <v>1379.8008</v>
      </c>
      <c r="N12775">
        <f t="shared" si="399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f t="shared" si="398"/>
        <v>1591.0894000000001</v>
      </c>
      <c r="N12776">
        <f t="shared" si="399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f t="shared" si="398"/>
        <v>744.66969999999992</v>
      </c>
      <c r="N12777">
        <f t="shared" si="399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f t="shared" si="398"/>
        <v>749.10159999999996</v>
      </c>
      <c r="N12778">
        <f t="shared" si="399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f t="shared" si="398"/>
        <v>886.8599999999999</v>
      </c>
      <c r="N12779">
        <f t="shared" si="399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f t="shared" si="398"/>
        <v>1082.81</v>
      </c>
      <c r="N12780">
        <f t="shared" si="399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f t="shared" si="398"/>
        <v>1115.6614</v>
      </c>
      <c r="N12781">
        <f t="shared" si="399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f t="shared" si="398"/>
        <v>588.42790000000002</v>
      </c>
      <c r="N12782">
        <f t="shared" si="399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f t="shared" si="398"/>
        <v>60.327600000000004</v>
      </c>
      <c r="N12783">
        <f t="shared" si="399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f t="shared" si="398"/>
        <v>669.72910000000002</v>
      </c>
      <c r="N12784">
        <f t="shared" si="399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f t="shared" si="398"/>
        <v>52.0214</v>
      </c>
      <c r="N12785">
        <f t="shared" si="399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f t="shared" si="398"/>
        <v>198.42199999999997</v>
      </c>
      <c r="N12786">
        <f t="shared" si="399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f t="shared" si="398"/>
        <v>284.9502</v>
      </c>
      <c r="N12787">
        <f t="shared" si="399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f t="shared" si="398"/>
        <v>172.78630000000001</v>
      </c>
      <c r="N12788">
        <f t="shared" si="399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f t="shared" si="398"/>
        <v>21.4879</v>
      </c>
      <c r="N12789">
        <f t="shared" si="399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f t="shared" si="398"/>
        <v>1918.557</v>
      </c>
      <c r="N12790">
        <f t="shared" si="399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f t="shared" si="398"/>
        <v>37.185000000000002</v>
      </c>
      <c r="N12791">
        <f t="shared" si="399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f t="shared" si="398"/>
        <v>1019.3436</v>
      </c>
      <c r="N12792">
        <f t="shared" si="399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f t="shared" si="398"/>
        <v>137.5942</v>
      </c>
      <c r="N12793">
        <f t="shared" si="399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f t="shared" si="398"/>
        <v>440.51219999999995</v>
      </c>
      <c r="N12794">
        <f t="shared" si="399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f t="shared" si="398"/>
        <v>33.965400000000002</v>
      </c>
      <c r="N12795">
        <f t="shared" si="399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f t="shared" si="398"/>
        <v>370.39100000000008</v>
      </c>
      <c r="N12796">
        <f t="shared" si="399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f t="shared" si="398"/>
        <v>1133.0783999999999</v>
      </c>
      <c r="N12797">
        <f t="shared" si="399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f t="shared" si="398"/>
        <v>1473.9479999999999</v>
      </c>
      <c r="N12798">
        <f t="shared" si="399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f t="shared" si="398"/>
        <v>1617.385</v>
      </c>
      <c r="N12799">
        <f t="shared" si="399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f t="shared" si="398"/>
        <v>80.711200000000005</v>
      </c>
      <c r="N12800">
        <f t="shared" si="399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f t="shared" si="398"/>
        <v>741.37509999999997</v>
      </c>
      <c r="N12801">
        <f t="shared" si="399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f t="shared" si="398"/>
        <v>683.71199999999999</v>
      </c>
      <c r="N12802">
        <f t="shared" si="399"/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f t="shared" ref="M12803:M12866" si="400">D12803*E12803</f>
        <v>506.71799999999996</v>
      </c>
      <c r="N12803">
        <f t="shared" ref="N12803:N12866" si="401">D12803-M12803</f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f t="shared" si="400"/>
        <v>1779.7736</v>
      </c>
      <c r="N12804">
        <f t="shared" si="401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f t="shared" si="400"/>
        <v>395.8236</v>
      </c>
      <c r="N12805">
        <f t="shared" si="401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f t="shared" si="400"/>
        <v>1267.6715999999999</v>
      </c>
      <c r="N12806">
        <f t="shared" si="401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f t="shared" si="400"/>
        <v>266.346</v>
      </c>
      <c r="N12807">
        <f t="shared" si="401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f t="shared" si="400"/>
        <v>295.36860000000001</v>
      </c>
      <c r="N12808">
        <f t="shared" si="401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f t="shared" si="400"/>
        <v>151.16800000000001</v>
      </c>
      <c r="N12809">
        <f t="shared" si="401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f t="shared" si="400"/>
        <v>330.69200000000001</v>
      </c>
      <c r="N12810">
        <f t="shared" si="401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f t="shared" si="400"/>
        <v>141.14540000000002</v>
      </c>
      <c r="N12811">
        <f t="shared" si="401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f t="shared" si="400"/>
        <v>272.1918</v>
      </c>
      <c r="N12812">
        <f t="shared" si="401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f t="shared" si="400"/>
        <v>617.06260000000009</v>
      </c>
      <c r="N12813">
        <f t="shared" si="401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f t="shared" si="400"/>
        <v>521.27200000000005</v>
      </c>
      <c r="N12814">
        <f t="shared" si="401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f t="shared" si="400"/>
        <v>273.2604</v>
      </c>
      <c r="N12815">
        <f t="shared" si="401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f t="shared" si="400"/>
        <v>722.31900000000007</v>
      </c>
      <c r="N12816">
        <f t="shared" si="401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f t="shared" si="400"/>
        <v>1645.1119999999999</v>
      </c>
      <c r="N12817">
        <f t="shared" si="401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f t="shared" si="400"/>
        <v>2033.1000000000001</v>
      </c>
      <c r="N12818">
        <f t="shared" si="401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f t="shared" si="400"/>
        <v>57.832599999999999</v>
      </c>
      <c r="N12819">
        <f t="shared" si="401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f t="shared" si="400"/>
        <v>586.04099999999994</v>
      </c>
      <c r="N12820">
        <f t="shared" si="401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f t="shared" si="400"/>
        <v>409.01889999999997</v>
      </c>
      <c r="N12821">
        <f t="shared" si="401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f t="shared" si="400"/>
        <v>393.38720000000001</v>
      </c>
      <c r="N12822">
        <f t="shared" si="401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f t="shared" si="400"/>
        <v>1046.3175000000001</v>
      </c>
      <c r="N12823">
        <f t="shared" si="401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f t="shared" si="400"/>
        <v>74.407399999999996</v>
      </c>
      <c r="N12824">
        <f t="shared" si="401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f t="shared" si="400"/>
        <v>374.9529</v>
      </c>
      <c r="N12825">
        <f t="shared" si="401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f t="shared" si="400"/>
        <v>276.50839999999999</v>
      </c>
      <c r="N12826">
        <f t="shared" si="401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f t="shared" si="400"/>
        <v>1421.5155</v>
      </c>
      <c r="N12827">
        <f t="shared" si="401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f t="shared" si="400"/>
        <v>189.30600000000001</v>
      </c>
      <c r="N12828">
        <f t="shared" si="401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f t="shared" si="400"/>
        <v>60.337000000000003</v>
      </c>
      <c r="N12829">
        <f t="shared" si="401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f t="shared" si="400"/>
        <v>335.05680000000001</v>
      </c>
      <c r="N12830">
        <f t="shared" si="401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f t="shared" si="400"/>
        <v>290.1816</v>
      </c>
      <c r="N12831">
        <f t="shared" si="401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f t="shared" si="400"/>
        <v>328.44959999999998</v>
      </c>
      <c r="N12832">
        <f t="shared" si="401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f t="shared" si="400"/>
        <v>1971.5093999999999</v>
      </c>
      <c r="N12833">
        <f t="shared" si="401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f t="shared" si="400"/>
        <v>110.3152</v>
      </c>
      <c r="N12834">
        <f t="shared" si="401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f t="shared" si="400"/>
        <v>1520.6185999999998</v>
      </c>
      <c r="N12835">
        <f t="shared" si="401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f t="shared" si="400"/>
        <v>163.18680000000001</v>
      </c>
      <c r="N12836">
        <f t="shared" si="401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f t="shared" si="400"/>
        <v>96.036900000000003</v>
      </c>
      <c r="N12837">
        <f t="shared" si="401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f t="shared" si="400"/>
        <v>345.358</v>
      </c>
      <c r="N12838">
        <f t="shared" si="401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f t="shared" si="400"/>
        <v>151.51140000000001</v>
      </c>
      <c r="N12839">
        <f t="shared" si="401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f t="shared" si="400"/>
        <v>179.48800000000003</v>
      </c>
      <c r="N12840">
        <f t="shared" si="401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f t="shared" si="400"/>
        <v>976.89689999999996</v>
      </c>
      <c r="N12841">
        <f t="shared" si="401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f t="shared" si="400"/>
        <v>1844.4384</v>
      </c>
      <c r="N12842">
        <f t="shared" si="401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f t="shared" si="400"/>
        <v>414.82799999999997</v>
      </c>
      <c r="N12843">
        <f t="shared" si="401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f t="shared" si="400"/>
        <v>307.67099999999999</v>
      </c>
      <c r="N12844">
        <f t="shared" si="401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f t="shared" si="400"/>
        <v>756.36800000000005</v>
      </c>
      <c r="N12845">
        <f t="shared" si="401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f t="shared" si="400"/>
        <v>840.35699999999997</v>
      </c>
      <c r="N12846">
        <f t="shared" si="401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f t="shared" si="400"/>
        <v>497.87499999999994</v>
      </c>
      <c r="N12847">
        <f t="shared" si="401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f t="shared" si="400"/>
        <v>512.50199999999995</v>
      </c>
      <c r="N12848">
        <f t="shared" si="401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f t="shared" si="400"/>
        <v>1232.3317999999999</v>
      </c>
      <c r="N12849">
        <f t="shared" si="401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f t="shared" si="400"/>
        <v>124.89680000000001</v>
      </c>
      <c r="N12850">
        <f t="shared" si="401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f t="shared" si="400"/>
        <v>1830.5993999999998</v>
      </c>
      <c r="N12851">
        <f t="shared" si="401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f t="shared" si="400"/>
        <v>0</v>
      </c>
      <c r="N12852">
        <f t="shared" si="401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f t="shared" si="400"/>
        <v>370.74029999999999</v>
      </c>
      <c r="N12853">
        <f t="shared" si="401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f t="shared" si="400"/>
        <v>312.99180000000001</v>
      </c>
      <c r="N12854">
        <f t="shared" si="401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f t="shared" si="400"/>
        <v>30.266000000000005</v>
      </c>
      <c r="N12855">
        <f t="shared" si="401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f t="shared" si="400"/>
        <v>738.89760000000001</v>
      </c>
      <c r="N12856">
        <f t="shared" si="401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f t="shared" si="400"/>
        <v>1359.5868</v>
      </c>
      <c r="N12857">
        <f t="shared" si="401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f t="shared" si="400"/>
        <v>846.36749999999995</v>
      </c>
      <c r="N12858">
        <f t="shared" si="401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f t="shared" si="400"/>
        <v>2174.3964000000001</v>
      </c>
      <c r="N12859">
        <f t="shared" si="401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f t="shared" si="400"/>
        <v>53.52</v>
      </c>
      <c r="N12860">
        <f t="shared" si="401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f t="shared" si="400"/>
        <v>274.846</v>
      </c>
      <c r="N12861">
        <f t="shared" si="401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f t="shared" si="400"/>
        <v>1119.5288</v>
      </c>
      <c r="N12862">
        <f t="shared" si="401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f t="shared" si="400"/>
        <v>244.39580000000004</v>
      </c>
      <c r="N12863">
        <f t="shared" si="401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f t="shared" si="400"/>
        <v>11.311199999999999</v>
      </c>
      <c r="N12864">
        <f t="shared" si="401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f t="shared" si="400"/>
        <v>419.03999999999996</v>
      </c>
      <c r="N12865">
        <f t="shared" si="401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f t="shared" si="400"/>
        <v>512.19849999999997</v>
      </c>
      <c r="N12866">
        <f t="shared" si="401"/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f t="shared" ref="M12867:M12930" si="402">D12867*E12867</f>
        <v>1113.0702000000001</v>
      </c>
      <c r="N12867">
        <f t="shared" ref="N12867:N12930" si="403">D12867-M12867</f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f t="shared" si="402"/>
        <v>394.68439999999998</v>
      </c>
      <c r="N12868">
        <f t="shared" si="403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f t="shared" si="402"/>
        <v>367.26560000000001</v>
      </c>
      <c r="N12869">
        <f t="shared" si="403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f t="shared" si="402"/>
        <v>63.437400000000004</v>
      </c>
      <c r="N12870">
        <f t="shared" si="403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f t="shared" si="402"/>
        <v>951.50250000000005</v>
      </c>
      <c r="N12871">
        <f t="shared" si="403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f t="shared" si="402"/>
        <v>1840.9122999999997</v>
      </c>
      <c r="N12872">
        <f t="shared" si="403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f t="shared" si="402"/>
        <v>272.17439999999999</v>
      </c>
      <c r="N12873">
        <f t="shared" si="403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f t="shared" si="402"/>
        <v>1084.4207999999999</v>
      </c>
      <c r="N12874">
        <f t="shared" si="403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f t="shared" si="402"/>
        <v>125.30980000000002</v>
      </c>
      <c r="N12875">
        <f t="shared" si="403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f t="shared" si="402"/>
        <v>425.82149999999996</v>
      </c>
      <c r="N12876">
        <f t="shared" si="403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f t="shared" si="402"/>
        <v>37.991999999999997</v>
      </c>
      <c r="N12877">
        <f t="shared" si="403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f t="shared" si="402"/>
        <v>1719.3926000000001</v>
      </c>
      <c r="N12878">
        <f t="shared" si="403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f t="shared" si="402"/>
        <v>100.37159999999999</v>
      </c>
      <c r="N12879">
        <f t="shared" si="403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f t="shared" si="402"/>
        <v>653.84550000000002</v>
      </c>
      <c r="N12880">
        <f t="shared" si="403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f t="shared" si="402"/>
        <v>1622.9232</v>
      </c>
      <c r="N12881">
        <f t="shared" si="403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f t="shared" si="402"/>
        <v>502.99620000000004</v>
      </c>
      <c r="N12882">
        <f t="shared" si="403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f t="shared" si="402"/>
        <v>556.68290000000002</v>
      </c>
      <c r="N12883">
        <f t="shared" si="403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f t="shared" si="402"/>
        <v>463.90559999999999</v>
      </c>
      <c r="N12884">
        <f t="shared" si="403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f t="shared" si="402"/>
        <v>75.965400000000002</v>
      </c>
      <c r="N12885">
        <f t="shared" si="403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f t="shared" si="402"/>
        <v>248.84080000000003</v>
      </c>
      <c r="N12886">
        <f t="shared" si="403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f t="shared" si="402"/>
        <v>734.46750000000009</v>
      </c>
      <c r="N12887">
        <f t="shared" si="403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f t="shared" si="402"/>
        <v>72.223600000000005</v>
      </c>
      <c r="N12888">
        <f t="shared" si="403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f t="shared" si="402"/>
        <v>65.548600000000008</v>
      </c>
      <c r="N12889">
        <f t="shared" si="403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f t="shared" si="402"/>
        <v>842.31419999999991</v>
      </c>
      <c r="N12890">
        <f t="shared" si="403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f t="shared" si="402"/>
        <v>1453.6236000000001</v>
      </c>
      <c r="N12891">
        <f t="shared" si="403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f t="shared" si="402"/>
        <v>746.39400000000001</v>
      </c>
      <c r="N12892">
        <f t="shared" si="403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f t="shared" si="402"/>
        <v>209.23560000000001</v>
      </c>
      <c r="N12893">
        <f t="shared" si="403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f t="shared" si="402"/>
        <v>1288.6584</v>
      </c>
      <c r="N12894">
        <f t="shared" si="403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f t="shared" si="402"/>
        <v>831.62940000000003</v>
      </c>
      <c r="N12895">
        <f t="shared" si="403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f t="shared" si="402"/>
        <v>391.90890000000002</v>
      </c>
      <c r="N12896">
        <f t="shared" si="403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f t="shared" si="402"/>
        <v>1781.2479999999998</v>
      </c>
      <c r="N12897">
        <f t="shared" si="403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f t="shared" si="402"/>
        <v>819.81119999999999</v>
      </c>
      <c r="N12898">
        <f t="shared" si="403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f t="shared" si="402"/>
        <v>38.332000000000001</v>
      </c>
      <c r="N12899">
        <f t="shared" si="403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f t="shared" si="402"/>
        <v>639.62599999999998</v>
      </c>
      <c r="N12900">
        <f t="shared" si="403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f t="shared" si="402"/>
        <v>249.56879999999995</v>
      </c>
      <c r="N12901">
        <f t="shared" si="403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f t="shared" si="402"/>
        <v>1449.5322000000001</v>
      </c>
      <c r="N12902">
        <f t="shared" si="403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f t="shared" si="402"/>
        <v>1619.4764</v>
      </c>
      <c r="N12903">
        <f t="shared" si="403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f t="shared" si="402"/>
        <v>951.50440000000015</v>
      </c>
      <c r="N12904">
        <f t="shared" si="403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f t="shared" si="402"/>
        <v>1311.9413999999999</v>
      </c>
      <c r="N12905">
        <f t="shared" si="403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f t="shared" si="402"/>
        <v>981.20990000000006</v>
      </c>
      <c r="N12906">
        <f t="shared" si="403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f t="shared" si="402"/>
        <v>188.13919999999999</v>
      </c>
      <c r="N12907">
        <f t="shared" si="403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f t="shared" si="402"/>
        <v>99.709199999999996</v>
      </c>
      <c r="N12908">
        <f t="shared" si="403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f t="shared" si="402"/>
        <v>849.51120000000003</v>
      </c>
      <c r="N12909">
        <f t="shared" si="403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f t="shared" si="402"/>
        <v>1903.3979999999997</v>
      </c>
      <c r="N12910">
        <f t="shared" si="403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f t="shared" si="402"/>
        <v>1848.1490000000001</v>
      </c>
      <c r="N12911">
        <f t="shared" si="403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f t="shared" si="402"/>
        <v>669.72399999999993</v>
      </c>
      <c r="N12912">
        <f t="shared" si="403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f t="shared" si="402"/>
        <v>1961.9483999999998</v>
      </c>
      <c r="N12913">
        <f t="shared" si="403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f t="shared" si="402"/>
        <v>254.64800000000002</v>
      </c>
      <c r="N12914">
        <f t="shared" si="403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f t="shared" si="402"/>
        <v>159.95699999999999</v>
      </c>
      <c r="N12915">
        <f t="shared" si="403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f t="shared" si="402"/>
        <v>1136.9244999999999</v>
      </c>
      <c r="N12916">
        <f t="shared" si="403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f t="shared" si="402"/>
        <v>440.12600000000003</v>
      </c>
      <c r="N12917">
        <f t="shared" si="403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f t="shared" si="402"/>
        <v>314.35559999999998</v>
      </c>
      <c r="N12918">
        <f t="shared" si="403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f t="shared" si="402"/>
        <v>583.07860000000005</v>
      </c>
      <c r="N12919">
        <f t="shared" si="403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f t="shared" si="402"/>
        <v>34.392899999999997</v>
      </c>
      <c r="N12920">
        <f t="shared" si="403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f t="shared" si="402"/>
        <v>654.81419999999991</v>
      </c>
      <c r="N12921">
        <f t="shared" si="403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f t="shared" si="402"/>
        <v>949.08799999999997</v>
      </c>
      <c r="N12922">
        <f t="shared" si="403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f t="shared" si="402"/>
        <v>578.38919999999996</v>
      </c>
      <c r="N12923">
        <f t="shared" si="403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f t="shared" si="402"/>
        <v>114.76220000000001</v>
      </c>
      <c r="N12924">
        <f t="shared" si="403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f t="shared" si="402"/>
        <v>422.4042</v>
      </c>
      <c r="N12925">
        <f t="shared" si="403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f t="shared" si="402"/>
        <v>592.59899999999993</v>
      </c>
      <c r="N12926">
        <f t="shared" si="403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f t="shared" si="402"/>
        <v>2022.9748000000002</v>
      </c>
      <c r="N12927">
        <f t="shared" si="403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f t="shared" si="402"/>
        <v>516.95929999999998</v>
      </c>
      <c r="N12928">
        <f t="shared" si="403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f t="shared" si="402"/>
        <v>49.172600000000003</v>
      </c>
      <c r="N12929">
        <f t="shared" si="403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f t="shared" si="402"/>
        <v>880.43350000000009</v>
      </c>
      <c r="N12930">
        <f t="shared" si="403"/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f t="shared" ref="M12931:M12994" si="404">D12931*E12931</f>
        <v>445.21919999999994</v>
      </c>
      <c r="N12931">
        <f t="shared" ref="N12931:N12994" si="405">D12931-M12931</f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f t="shared" si="404"/>
        <v>1031.5032000000001</v>
      </c>
      <c r="N12932">
        <f t="shared" si="405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f t="shared" si="404"/>
        <v>473.61200000000002</v>
      </c>
      <c r="N12933">
        <f t="shared" si="405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f t="shared" si="404"/>
        <v>62.814399999999999</v>
      </c>
      <c r="N12934">
        <f t="shared" si="405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f t="shared" si="404"/>
        <v>194.86390000000003</v>
      </c>
      <c r="N12935">
        <f t="shared" si="405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f t="shared" si="404"/>
        <v>186.99250000000001</v>
      </c>
      <c r="N12936">
        <f t="shared" si="405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f t="shared" si="404"/>
        <v>420.91199999999998</v>
      </c>
      <c r="N12937">
        <f t="shared" si="405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f t="shared" si="404"/>
        <v>367.44119999999998</v>
      </c>
      <c r="N12938">
        <f t="shared" si="405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f t="shared" si="404"/>
        <v>259.93759999999997</v>
      </c>
      <c r="N12939">
        <f t="shared" si="405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f t="shared" si="404"/>
        <v>429.25550000000004</v>
      </c>
      <c r="N12940">
        <f t="shared" si="405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f t="shared" si="404"/>
        <v>80.909399999999991</v>
      </c>
      <c r="N12941">
        <f t="shared" si="405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f t="shared" si="404"/>
        <v>74.670400000000001</v>
      </c>
      <c r="N12942">
        <f t="shared" si="405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f t="shared" si="404"/>
        <v>422.55080000000004</v>
      </c>
      <c r="N12943">
        <f t="shared" si="405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f t="shared" si="404"/>
        <v>455.10660000000001</v>
      </c>
      <c r="N12944">
        <f t="shared" si="405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f t="shared" si="404"/>
        <v>102.0312</v>
      </c>
      <c r="N12945">
        <f t="shared" si="405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f t="shared" si="404"/>
        <v>1010.9866</v>
      </c>
      <c r="N12946">
        <f t="shared" si="405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f t="shared" si="404"/>
        <v>1333.5836000000002</v>
      </c>
      <c r="N12947">
        <f t="shared" si="405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f t="shared" si="404"/>
        <v>814.37509999999997</v>
      </c>
      <c r="N12948">
        <f t="shared" si="405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f t="shared" si="404"/>
        <v>830.0286000000001</v>
      </c>
      <c r="N12949">
        <f t="shared" si="405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f t="shared" si="404"/>
        <v>77.134</v>
      </c>
      <c r="N12950">
        <f t="shared" si="405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f t="shared" si="404"/>
        <v>758.18189999999993</v>
      </c>
      <c r="N12951">
        <f t="shared" si="405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f t="shared" si="404"/>
        <v>519.03240000000005</v>
      </c>
      <c r="N12952">
        <f t="shared" si="405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f t="shared" si="404"/>
        <v>933.11290000000008</v>
      </c>
      <c r="N12953">
        <f t="shared" si="405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f t="shared" si="404"/>
        <v>201.39430000000002</v>
      </c>
      <c r="N12954">
        <f t="shared" si="405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f t="shared" si="404"/>
        <v>1281.9088000000002</v>
      </c>
      <c r="N12955">
        <f t="shared" si="405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f t="shared" si="404"/>
        <v>401.52710000000002</v>
      </c>
      <c r="N12956">
        <f t="shared" si="405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f t="shared" si="404"/>
        <v>204.85259999999997</v>
      </c>
      <c r="N12957">
        <f t="shared" si="405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f t="shared" si="404"/>
        <v>72.338499999999996</v>
      </c>
      <c r="N12958">
        <f t="shared" si="405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f t="shared" si="404"/>
        <v>1311.1065000000001</v>
      </c>
      <c r="N12959">
        <f t="shared" si="405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f t="shared" si="404"/>
        <v>286.76639999999998</v>
      </c>
      <c r="N12960">
        <f t="shared" si="405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f t="shared" si="404"/>
        <v>151.74370000000002</v>
      </c>
      <c r="N12961">
        <f t="shared" si="405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f t="shared" si="404"/>
        <v>76.2654</v>
      </c>
      <c r="N12962">
        <f t="shared" si="405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f t="shared" si="404"/>
        <v>444.94900000000001</v>
      </c>
      <c r="N12963">
        <f t="shared" si="405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f t="shared" si="404"/>
        <v>456.79680000000002</v>
      </c>
      <c r="N12964">
        <f t="shared" si="405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f t="shared" si="404"/>
        <v>117.0904</v>
      </c>
      <c r="N12965">
        <f t="shared" si="405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f t="shared" si="404"/>
        <v>491.19200000000001</v>
      </c>
      <c r="N12966">
        <f t="shared" si="405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f t="shared" si="404"/>
        <v>451.91999999999996</v>
      </c>
      <c r="N12967">
        <f t="shared" si="405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f t="shared" si="404"/>
        <v>1094.239</v>
      </c>
      <c r="N12968">
        <f t="shared" si="405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f t="shared" si="404"/>
        <v>1294.7760000000001</v>
      </c>
      <c r="N12969">
        <f t="shared" si="405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f t="shared" si="404"/>
        <v>516.07080000000008</v>
      </c>
      <c r="N12970">
        <f t="shared" si="405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f t="shared" si="404"/>
        <v>950.52719999999988</v>
      </c>
      <c r="N12971">
        <f t="shared" si="405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f t="shared" si="404"/>
        <v>444.55499999999995</v>
      </c>
      <c r="N12972">
        <f t="shared" si="405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f t="shared" si="404"/>
        <v>1407.9580000000001</v>
      </c>
      <c r="N12973">
        <f t="shared" si="405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f t="shared" si="404"/>
        <v>1149.2454</v>
      </c>
      <c r="N12974">
        <f t="shared" si="405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f t="shared" si="404"/>
        <v>129.3895</v>
      </c>
      <c r="N12975">
        <f t="shared" si="405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f t="shared" si="404"/>
        <v>992.63519999999983</v>
      </c>
      <c r="N12976">
        <f t="shared" si="405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f t="shared" si="404"/>
        <v>229.29059999999998</v>
      </c>
      <c r="N12977">
        <f t="shared" si="405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f t="shared" si="404"/>
        <v>77.608199999999997</v>
      </c>
      <c r="N12978">
        <f t="shared" si="405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f t="shared" si="404"/>
        <v>669.71670000000006</v>
      </c>
      <c r="N12979">
        <f t="shared" si="405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f t="shared" si="404"/>
        <v>612.23040000000003</v>
      </c>
      <c r="N12980">
        <f t="shared" si="405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f t="shared" si="404"/>
        <v>673.68320000000006</v>
      </c>
      <c r="N12981">
        <f t="shared" si="405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f t="shared" si="404"/>
        <v>622.53520000000015</v>
      </c>
      <c r="N12982">
        <f t="shared" si="405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f t="shared" si="404"/>
        <v>741.48720000000003</v>
      </c>
      <c r="N12983">
        <f t="shared" si="405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f t="shared" si="404"/>
        <v>1492.6724999999999</v>
      </c>
      <c r="N12984">
        <f t="shared" si="405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f t="shared" si="404"/>
        <v>854.32409999999993</v>
      </c>
      <c r="N12985">
        <f t="shared" si="405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f t="shared" si="404"/>
        <v>323.42109999999997</v>
      </c>
      <c r="N12986">
        <f t="shared" si="405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f t="shared" si="404"/>
        <v>66.062799999999996</v>
      </c>
      <c r="N12987">
        <f t="shared" si="405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f t="shared" si="404"/>
        <v>619.75290000000007</v>
      </c>
      <c r="N12988">
        <f t="shared" si="405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f t="shared" si="404"/>
        <v>171.64910000000003</v>
      </c>
      <c r="N12989">
        <f t="shared" si="405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f t="shared" si="404"/>
        <v>995.67630000000008</v>
      </c>
      <c r="N12990">
        <f t="shared" si="405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f t="shared" si="404"/>
        <v>258.92909999999995</v>
      </c>
      <c r="N12991">
        <f t="shared" si="405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f t="shared" si="404"/>
        <v>408.38749999999999</v>
      </c>
      <c r="N12992">
        <f t="shared" si="405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f t="shared" si="404"/>
        <v>485.96700000000004</v>
      </c>
      <c r="N12993">
        <f t="shared" si="405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f t="shared" si="404"/>
        <v>222.57800000000003</v>
      </c>
      <c r="N12994">
        <f t="shared" si="405"/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f t="shared" ref="M12995:M13058" si="406">D12995*E12995</f>
        <v>1109.9925000000001</v>
      </c>
      <c r="N12995">
        <f t="shared" ref="N12995:N13058" si="407">D12995-M12995</f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f t="shared" si="406"/>
        <v>820.91200000000003</v>
      </c>
      <c r="N12996">
        <f t="shared" si="407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f t="shared" si="406"/>
        <v>477.95000000000005</v>
      </c>
      <c r="N12997">
        <f t="shared" si="407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f t="shared" si="406"/>
        <v>218.76249999999999</v>
      </c>
      <c r="N12998">
        <f t="shared" si="407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f t="shared" si="406"/>
        <v>98.228999999999999</v>
      </c>
      <c r="N12999">
        <f t="shared" si="407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f t="shared" si="406"/>
        <v>917.44799999999998</v>
      </c>
      <c r="N13000">
        <f t="shared" si="407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f t="shared" si="406"/>
        <v>2072.2775000000001</v>
      </c>
      <c r="N13001">
        <f t="shared" si="407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f t="shared" si="406"/>
        <v>1234.1471999999999</v>
      </c>
      <c r="N13002">
        <f t="shared" si="407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f t="shared" si="406"/>
        <v>116.96549999999999</v>
      </c>
      <c r="N13003">
        <f t="shared" si="407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f t="shared" si="406"/>
        <v>113.1438</v>
      </c>
      <c r="N13004">
        <f t="shared" si="407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f t="shared" si="406"/>
        <v>1351.5225999999998</v>
      </c>
      <c r="N13005">
        <f t="shared" si="407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f t="shared" si="406"/>
        <v>288.77550000000002</v>
      </c>
      <c r="N13006">
        <f t="shared" si="407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f t="shared" si="406"/>
        <v>457.04880000000003</v>
      </c>
      <c r="N13007">
        <f t="shared" si="407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f t="shared" si="406"/>
        <v>472.37530000000004</v>
      </c>
      <c r="N13008">
        <f t="shared" si="407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f t="shared" si="406"/>
        <v>104.1948</v>
      </c>
      <c r="N13009">
        <f t="shared" si="407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f t="shared" si="406"/>
        <v>607.03269999999998</v>
      </c>
      <c r="N13010">
        <f t="shared" si="407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f t="shared" si="406"/>
        <v>1267.5231999999999</v>
      </c>
      <c r="N13011">
        <f t="shared" si="407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f t="shared" si="406"/>
        <v>16.137999999999998</v>
      </c>
      <c r="N13012">
        <f t="shared" si="407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f t="shared" si="406"/>
        <v>354.34159999999997</v>
      </c>
      <c r="N13013">
        <f t="shared" si="407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f t="shared" si="406"/>
        <v>1033.6267</v>
      </c>
      <c r="N13014">
        <f t="shared" si="407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f t="shared" si="406"/>
        <v>418.20300000000003</v>
      </c>
      <c r="N13015">
        <f t="shared" si="407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f t="shared" si="406"/>
        <v>358.67579999999998</v>
      </c>
      <c r="N13016">
        <f t="shared" si="407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f t="shared" si="406"/>
        <v>586.97159999999997</v>
      </c>
      <c r="N13017">
        <f t="shared" si="407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f t="shared" si="406"/>
        <v>67.158000000000001</v>
      </c>
      <c r="N13018">
        <f t="shared" si="407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f t="shared" si="406"/>
        <v>813.36</v>
      </c>
      <c r="N13019">
        <f t="shared" si="407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f t="shared" si="406"/>
        <v>35.2547</v>
      </c>
      <c r="N13020">
        <f t="shared" si="407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f t="shared" si="406"/>
        <v>1808.7691999999997</v>
      </c>
      <c r="N13021">
        <f t="shared" si="407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f t="shared" si="406"/>
        <v>858.20280000000002</v>
      </c>
      <c r="N13022">
        <f t="shared" si="407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f t="shared" si="406"/>
        <v>66.992000000000004</v>
      </c>
      <c r="N13023">
        <f t="shared" si="407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f t="shared" si="406"/>
        <v>1277.2606999999998</v>
      </c>
      <c r="N13024">
        <f t="shared" si="407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f t="shared" si="406"/>
        <v>309.39479999999998</v>
      </c>
      <c r="N13025">
        <f t="shared" si="407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f t="shared" si="406"/>
        <v>354.07260000000008</v>
      </c>
      <c r="N13026">
        <f t="shared" si="407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f t="shared" si="406"/>
        <v>1352.048</v>
      </c>
      <c r="N13027">
        <f t="shared" si="407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f t="shared" si="406"/>
        <v>16.553599999999999</v>
      </c>
      <c r="N13028">
        <f t="shared" si="407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f t="shared" si="406"/>
        <v>532.46550000000002</v>
      </c>
      <c r="N13029">
        <f t="shared" si="407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f t="shared" si="406"/>
        <v>70.2393</v>
      </c>
      <c r="N13030">
        <f t="shared" si="407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f t="shared" si="406"/>
        <v>688.077</v>
      </c>
      <c r="N13031">
        <f t="shared" si="407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f t="shared" si="406"/>
        <v>2389.8911999999996</v>
      </c>
      <c r="N13032">
        <f t="shared" si="407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f t="shared" si="406"/>
        <v>1223.5604000000001</v>
      </c>
      <c r="N13033">
        <f t="shared" si="407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f t="shared" si="406"/>
        <v>1629.7478000000001</v>
      </c>
      <c r="N13034">
        <f t="shared" si="407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f t="shared" si="406"/>
        <v>228.88040000000001</v>
      </c>
      <c r="N13035">
        <f t="shared" si="407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f t="shared" si="406"/>
        <v>1274.202</v>
      </c>
      <c r="N13036">
        <f t="shared" si="407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f t="shared" si="406"/>
        <v>422.37570000000005</v>
      </c>
      <c r="N13037">
        <f t="shared" si="407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f t="shared" si="406"/>
        <v>1139.2855</v>
      </c>
      <c r="N13038">
        <f t="shared" si="407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f t="shared" si="406"/>
        <v>339.3064</v>
      </c>
      <c r="N13039">
        <f t="shared" si="407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f t="shared" si="406"/>
        <v>643.80680000000007</v>
      </c>
      <c r="N13040">
        <f t="shared" si="407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f t="shared" si="406"/>
        <v>99.427499999999995</v>
      </c>
      <c r="N13041">
        <f t="shared" si="407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f t="shared" si="406"/>
        <v>48.749600000000001</v>
      </c>
      <c r="N13042">
        <f t="shared" si="407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f t="shared" si="406"/>
        <v>1492.0768</v>
      </c>
      <c r="N13043">
        <f t="shared" si="407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f t="shared" si="406"/>
        <v>461.71039999999999</v>
      </c>
      <c r="N13044">
        <f t="shared" si="407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f t="shared" si="406"/>
        <v>198.07759999999999</v>
      </c>
      <c r="N13045">
        <f t="shared" si="407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f t="shared" si="406"/>
        <v>438.22899999999998</v>
      </c>
      <c r="N13046">
        <f t="shared" si="407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f t="shared" si="406"/>
        <v>1766.8227000000002</v>
      </c>
      <c r="N13047">
        <f t="shared" si="407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f t="shared" si="406"/>
        <v>916.32</v>
      </c>
      <c r="N13048">
        <f t="shared" si="407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f t="shared" si="406"/>
        <v>286.0095</v>
      </c>
      <c r="N13049">
        <f t="shared" si="407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f t="shared" si="406"/>
        <v>939.75569999999993</v>
      </c>
      <c r="N13050">
        <f t="shared" si="407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f t="shared" si="406"/>
        <v>1145.8876</v>
      </c>
      <c r="N13051">
        <f t="shared" si="407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f t="shared" si="406"/>
        <v>511.82880000000006</v>
      </c>
      <c r="N13052">
        <f t="shared" si="407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f t="shared" si="406"/>
        <v>410.32220000000001</v>
      </c>
      <c r="N13053">
        <f t="shared" si="407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f t="shared" si="406"/>
        <v>985.57679999999993</v>
      </c>
      <c r="N13054">
        <f t="shared" si="407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f t="shared" si="406"/>
        <v>1219.0324999999998</v>
      </c>
      <c r="N13055">
        <f t="shared" si="407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f t="shared" si="406"/>
        <v>777.57150000000001</v>
      </c>
      <c r="N13056">
        <f t="shared" si="407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f t="shared" si="406"/>
        <v>487.00049999999999</v>
      </c>
      <c r="N13057">
        <f t="shared" si="407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f t="shared" si="406"/>
        <v>328.62239999999997</v>
      </c>
      <c r="N13058">
        <f t="shared" si="407"/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f t="shared" ref="M13059:M13122" si="408">D13059*E13059</f>
        <v>24.032499999999999</v>
      </c>
      <c r="N13059">
        <f t="shared" ref="N13059:N13122" si="409">D13059-M13059</f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f t="shared" si="408"/>
        <v>149.54400000000001</v>
      </c>
      <c r="N13060">
        <f t="shared" si="409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f t="shared" si="408"/>
        <v>2243.3371999999999</v>
      </c>
      <c r="N13061">
        <f t="shared" si="409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f t="shared" si="408"/>
        <v>5.4708000000000006</v>
      </c>
      <c r="N13062">
        <f t="shared" si="409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f t="shared" si="408"/>
        <v>1775.9603999999999</v>
      </c>
      <c r="N13063">
        <f t="shared" si="409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f t="shared" si="408"/>
        <v>1481.7659000000001</v>
      </c>
      <c r="N13064">
        <f t="shared" si="409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f t="shared" si="408"/>
        <v>6.9939999999999998</v>
      </c>
      <c r="N13065">
        <f t="shared" si="409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f t="shared" si="408"/>
        <v>0</v>
      </c>
      <c r="N13066">
        <f t="shared" si="409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f t="shared" si="408"/>
        <v>601.70500000000004</v>
      </c>
      <c r="N13067">
        <f t="shared" si="409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f t="shared" si="408"/>
        <v>231.24839999999998</v>
      </c>
      <c r="N13068">
        <f t="shared" si="409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f t="shared" si="408"/>
        <v>214.87400000000002</v>
      </c>
      <c r="N13069">
        <f t="shared" si="409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f t="shared" si="408"/>
        <v>1147.3224</v>
      </c>
      <c r="N13070">
        <f t="shared" si="409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f t="shared" si="408"/>
        <v>369.23879999999997</v>
      </c>
      <c r="N13071">
        <f t="shared" si="409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f t="shared" si="408"/>
        <v>360.28800000000001</v>
      </c>
      <c r="N13072">
        <f t="shared" si="409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f t="shared" si="408"/>
        <v>1426.9584</v>
      </c>
      <c r="N13073">
        <f t="shared" si="409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f t="shared" si="408"/>
        <v>982.93319999999994</v>
      </c>
      <c r="N13074">
        <f t="shared" si="409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f t="shared" si="408"/>
        <v>340.28280000000001</v>
      </c>
      <c r="N13075">
        <f t="shared" si="409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f t="shared" si="408"/>
        <v>38.879200000000004</v>
      </c>
      <c r="N13076">
        <f t="shared" si="409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f t="shared" si="408"/>
        <v>748.8329</v>
      </c>
      <c r="N13077">
        <f t="shared" si="409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f t="shared" si="408"/>
        <v>1877.0231000000001</v>
      </c>
      <c r="N13078">
        <f t="shared" si="409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f t="shared" si="408"/>
        <v>252.53660000000002</v>
      </c>
      <c r="N13079">
        <f t="shared" si="409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f t="shared" si="408"/>
        <v>299.52539999999999</v>
      </c>
      <c r="N13080">
        <f t="shared" si="409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f t="shared" si="408"/>
        <v>2064.2258999999999</v>
      </c>
      <c r="N13081">
        <f t="shared" si="409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f t="shared" si="408"/>
        <v>60.706199999999995</v>
      </c>
      <c r="N13082">
        <f t="shared" si="409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f t="shared" si="408"/>
        <v>375.27840000000003</v>
      </c>
      <c r="N13083">
        <f t="shared" si="409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f t="shared" si="408"/>
        <v>2170.3565999999996</v>
      </c>
      <c r="N13084">
        <f t="shared" si="409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f t="shared" si="408"/>
        <v>288.53339999999997</v>
      </c>
      <c r="N13085">
        <f t="shared" si="409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f t="shared" si="408"/>
        <v>612.58480000000009</v>
      </c>
      <c r="N13086">
        <f t="shared" si="409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f t="shared" si="408"/>
        <v>219.8031</v>
      </c>
      <c r="N13087">
        <f t="shared" si="409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f t="shared" si="408"/>
        <v>1622.4698000000003</v>
      </c>
      <c r="N13088">
        <f t="shared" si="409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f t="shared" si="408"/>
        <v>93.790499999999994</v>
      </c>
      <c r="N13089">
        <f t="shared" si="409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f t="shared" si="408"/>
        <v>314.5104</v>
      </c>
      <c r="N13090">
        <f t="shared" si="409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f t="shared" si="408"/>
        <v>304.47269999999997</v>
      </c>
      <c r="N13091">
        <f t="shared" si="409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f t="shared" si="408"/>
        <v>614.53620000000001</v>
      </c>
      <c r="N13092">
        <f t="shared" si="409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f t="shared" si="408"/>
        <v>60.252499999999998</v>
      </c>
      <c r="N13093">
        <f t="shared" si="409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f t="shared" si="408"/>
        <v>1961.4364000000003</v>
      </c>
      <c r="N13094">
        <f t="shared" si="409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f t="shared" si="408"/>
        <v>286.39710000000002</v>
      </c>
      <c r="N13095">
        <f t="shared" si="409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f t="shared" si="408"/>
        <v>1205.4834000000001</v>
      </c>
      <c r="N13096">
        <f t="shared" si="409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f t="shared" si="408"/>
        <v>547.95399999999995</v>
      </c>
      <c r="N13097">
        <f t="shared" si="409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f t="shared" si="408"/>
        <v>950.29689999999994</v>
      </c>
      <c r="N13098">
        <f t="shared" si="409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f t="shared" si="408"/>
        <v>79.4024</v>
      </c>
      <c r="N13099">
        <f t="shared" si="409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f t="shared" si="408"/>
        <v>1967.4527999999998</v>
      </c>
      <c r="N13100">
        <f t="shared" si="409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f t="shared" si="408"/>
        <v>194.9425</v>
      </c>
      <c r="N13101">
        <f t="shared" si="409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f t="shared" si="408"/>
        <v>82.619000000000014</v>
      </c>
      <c r="N13102">
        <f t="shared" si="409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f t="shared" si="408"/>
        <v>32.555600000000005</v>
      </c>
      <c r="N13103">
        <f t="shared" si="409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f t="shared" si="408"/>
        <v>1365.7248000000002</v>
      </c>
      <c r="N13104">
        <f t="shared" si="409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f t="shared" si="408"/>
        <v>254.90800000000002</v>
      </c>
      <c r="N13105">
        <f t="shared" si="409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f t="shared" si="408"/>
        <v>334.50839999999999</v>
      </c>
      <c r="N13106">
        <f t="shared" si="409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f t="shared" si="408"/>
        <v>1332.3050999999998</v>
      </c>
      <c r="N13107">
        <f t="shared" si="409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f t="shared" si="408"/>
        <v>76.610100000000017</v>
      </c>
      <c r="N13108">
        <f t="shared" si="409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f t="shared" si="408"/>
        <v>479.62400000000002</v>
      </c>
      <c r="N13109">
        <f t="shared" si="409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f t="shared" si="408"/>
        <v>640.875</v>
      </c>
      <c r="N13110">
        <f t="shared" si="409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f t="shared" si="408"/>
        <v>1038.0120000000002</v>
      </c>
      <c r="N13111">
        <f t="shared" si="409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f t="shared" si="408"/>
        <v>353.88069999999999</v>
      </c>
      <c r="N13112">
        <f t="shared" si="409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f t="shared" si="408"/>
        <v>378.74700000000001</v>
      </c>
      <c r="N13113">
        <f t="shared" si="409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f t="shared" si="408"/>
        <v>118.08659999999999</v>
      </c>
      <c r="N13114">
        <f t="shared" si="409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f t="shared" si="408"/>
        <v>539.81999999999994</v>
      </c>
      <c r="N13115">
        <f t="shared" si="409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f t="shared" si="408"/>
        <v>13.731</v>
      </c>
      <c r="N13116">
        <f t="shared" si="409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f t="shared" si="408"/>
        <v>42.5732</v>
      </c>
      <c r="N13117">
        <f t="shared" si="409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f t="shared" si="408"/>
        <v>168.40460000000002</v>
      </c>
      <c r="N13118">
        <f t="shared" si="409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f t="shared" si="408"/>
        <v>1427.6153999999999</v>
      </c>
      <c r="N13119">
        <f t="shared" si="409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f t="shared" si="408"/>
        <v>557.35739999999998</v>
      </c>
      <c r="N13120">
        <f t="shared" si="409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f t="shared" si="408"/>
        <v>482.51170000000002</v>
      </c>
      <c r="N13121">
        <f t="shared" si="409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f t="shared" si="408"/>
        <v>180.5754</v>
      </c>
      <c r="N13122">
        <f t="shared" si="409"/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f t="shared" ref="M13123:M13186" si="410">D13123*E13123</f>
        <v>395.74780000000004</v>
      </c>
      <c r="N13123">
        <f t="shared" ref="N13123:N13186" si="411">D13123-M13123</f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f t="shared" si="410"/>
        <v>966.12959999999998</v>
      </c>
      <c r="N13124">
        <f t="shared" si="411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f t="shared" si="410"/>
        <v>142.809</v>
      </c>
      <c r="N13125">
        <f t="shared" si="411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f t="shared" si="410"/>
        <v>42.382600000000004</v>
      </c>
      <c r="N13126">
        <f t="shared" si="411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f t="shared" si="410"/>
        <v>20.499600000000001</v>
      </c>
      <c r="N13127">
        <f t="shared" si="411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f t="shared" si="410"/>
        <v>934.70510000000002</v>
      </c>
      <c r="N13128">
        <f t="shared" si="411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f t="shared" si="410"/>
        <v>938.90370000000007</v>
      </c>
      <c r="N13129">
        <f t="shared" si="411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f t="shared" si="410"/>
        <v>936.53779999999995</v>
      </c>
      <c r="N13130">
        <f t="shared" si="411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f t="shared" si="410"/>
        <v>41.868699999999997</v>
      </c>
      <c r="N13131">
        <f t="shared" si="411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f t="shared" si="410"/>
        <v>1102.1291999999999</v>
      </c>
      <c r="N13132">
        <f t="shared" si="411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f t="shared" si="410"/>
        <v>497.04600000000005</v>
      </c>
      <c r="N13133">
        <f t="shared" si="411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f t="shared" si="410"/>
        <v>49.439500000000002</v>
      </c>
      <c r="N13134">
        <f t="shared" si="411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f t="shared" si="410"/>
        <v>401.03280000000001</v>
      </c>
      <c r="N13135">
        <f t="shared" si="411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f t="shared" si="410"/>
        <v>62.599199999999996</v>
      </c>
      <c r="N13136">
        <f t="shared" si="411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f t="shared" si="410"/>
        <v>1830.6675</v>
      </c>
      <c r="N13137">
        <f t="shared" si="411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f t="shared" si="410"/>
        <v>740.17299999999989</v>
      </c>
      <c r="N13138">
        <f t="shared" si="411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f t="shared" si="410"/>
        <v>1840.3535999999999</v>
      </c>
      <c r="N13139">
        <f t="shared" si="411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f t="shared" si="410"/>
        <v>121.6998</v>
      </c>
      <c r="N13140">
        <f t="shared" si="411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f t="shared" si="410"/>
        <v>46.9071</v>
      </c>
      <c r="N13141">
        <f t="shared" si="411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f t="shared" si="410"/>
        <v>883.91800000000001</v>
      </c>
      <c r="N13142">
        <f t="shared" si="411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f t="shared" si="410"/>
        <v>667.85500000000002</v>
      </c>
      <c r="N13143">
        <f t="shared" si="411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f t="shared" si="410"/>
        <v>33.539099999999998</v>
      </c>
      <c r="N13144">
        <f t="shared" si="411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f t="shared" si="410"/>
        <v>354.2715</v>
      </c>
      <c r="N13145">
        <f t="shared" si="411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f t="shared" si="410"/>
        <v>132.93629999999999</v>
      </c>
      <c r="N13146">
        <f t="shared" si="411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f t="shared" si="410"/>
        <v>220.74</v>
      </c>
      <c r="N13147">
        <f t="shared" si="411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f t="shared" si="410"/>
        <v>0</v>
      </c>
      <c r="N13148">
        <f t="shared" si="411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f t="shared" si="410"/>
        <v>1222.1104</v>
      </c>
      <c r="N13149">
        <f t="shared" si="411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f t="shared" si="410"/>
        <v>370.33749999999998</v>
      </c>
      <c r="N13150">
        <f t="shared" si="411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f t="shared" si="410"/>
        <v>305.87919999999997</v>
      </c>
      <c r="N13151">
        <f t="shared" si="411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f t="shared" si="410"/>
        <v>0</v>
      </c>
      <c r="N13152">
        <f t="shared" si="411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f t="shared" si="410"/>
        <v>907.93119999999999</v>
      </c>
      <c r="N13153">
        <f t="shared" si="411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f t="shared" si="410"/>
        <v>127.67790000000001</v>
      </c>
      <c r="N13154">
        <f t="shared" si="411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f t="shared" si="410"/>
        <v>761.28200000000004</v>
      </c>
      <c r="N13155">
        <f t="shared" si="411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f t="shared" si="410"/>
        <v>583.50419999999997</v>
      </c>
      <c r="N13156">
        <f t="shared" si="411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f t="shared" si="410"/>
        <v>375.33920000000001</v>
      </c>
      <c r="N13157">
        <f t="shared" si="411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f t="shared" si="410"/>
        <v>1385.2079999999999</v>
      </c>
      <c r="N13158">
        <f t="shared" si="411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f t="shared" si="410"/>
        <v>1680.1408000000001</v>
      </c>
      <c r="N13159">
        <f t="shared" si="411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f t="shared" si="410"/>
        <v>1007.7262000000001</v>
      </c>
      <c r="N13160">
        <f t="shared" si="411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f t="shared" si="410"/>
        <v>1549.4143000000001</v>
      </c>
      <c r="N13161">
        <f t="shared" si="411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f t="shared" si="410"/>
        <v>348.91500000000002</v>
      </c>
      <c r="N13162">
        <f t="shared" si="411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f t="shared" si="410"/>
        <v>1312.2438</v>
      </c>
      <c r="N13163">
        <f t="shared" si="411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f t="shared" si="410"/>
        <v>211.59450000000001</v>
      </c>
      <c r="N13164">
        <f t="shared" si="411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f t="shared" si="410"/>
        <v>236.38940000000002</v>
      </c>
      <c r="N13165">
        <f t="shared" si="411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f t="shared" si="410"/>
        <v>174.97199999999998</v>
      </c>
      <c r="N13166">
        <f t="shared" si="411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f t="shared" si="410"/>
        <v>1560.4141</v>
      </c>
      <c r="N13167">
        <f t="shared" si="411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f t="shared" si="410"/>
        <v>752.39279999999997</v>
      </c>
      <c r="N13168">
        <f t="shared" si="411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f t="shared" si="410"/>
        <v>135.84190000000001</v>
      </c>
      <c r="N13169">
        <f t="shared" si="411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f t="shared" si="410"/>
        <v>399.69380000000001</v>
      </c>
      <c r="N13170">
        <f t="shared" si="411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f t="shared" si="410"/>
        <v>2024.2403999999999</v>
      </c>
      <c r="N13171">
        <f t="shared" si="411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f t="shared" si="410"/>
        <v>528.55380000000002</v>
      </c>
      <c r="N13172">
        <f t="shared" si="411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f t="shared" si="410"/>
        <v>984.13199999999995</v>
      </c>
      <c r="N13173">
        <f t="shared" si="411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f t="shared" si="410"/>
        <v>982.89</v>
      </c>
      <c r="N13174">
        <f t="shared" si="411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f t="shared" si="410"/>
        <v>58.306799999999996</v>
      </c>
      <c r="N13175">
        <f t="shared" si="411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f t="shared" si="410"/>
        <v>267.0378</v>
      </c>
      <c r="N13176">
        <f t="shared" si="411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f t="shared" si="410"/>
        <v>303.35480000000007</v>
      </c>
      <c r="N13177">
        <f t="shared" si="411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f t="shared" si="410"/>
        <v>246.5848</v>
      </c>
      <c r="N13178">
        <f t="shared" si="411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f t="shared" si="410"/>
        <v>75.754900000000006</v>
      </c>
      <c r="N13179">
        <f t="shared" si="411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f t="shared" si="410"/>
        <v>263.20680000000004</v>
      </c>
      <c r="N13180">
        <f t="shared" si="411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f t="shared" si="410"/>
        <v>889.31989999999996</v>
      </c>
      <c r="N13181">
        <f t="shared" si="411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f t="shared" si="410"/>
        <v>2063.8968</v>
      </c>
      <c r="N13182">
        <f t="shared" si="411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f t="shared" si="410"/>
        <v>361.20249999999999</v>
      </c>
      <c r="N13183">
        <f t="shared" si="411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f t="shared" si="410"/>
        <v>46.416400000000003</v>
      </c>
      <c r="N13184">
        <f t="shared" si="411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f t="shared" si="410"/>
        <v>29.660700000000002</v>
      </c>
      <c r="N13185">
        <f t="shared" si="411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f t="shared" si="410"/>
        <v>2086.3944000000001</v>
      </c>
      <c r="N13186">
        <f t="shared" si="411"/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f t="shared" ref="M13187:M13250" si="412">D13187*E13187</f>
        <v>215.41240000000002</v>
      </c>
      <c r="N13187">
        <f t="shared" ref="N13187:N13250" si="413">D13187-M13187</f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f t="shared" si="412"/>
        <v>512.34400000000005</v>
      </c>
      <c r="N13188">
        <f t="shared" si="413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f t="shared" si="412"/>
        <v>30.904300000000003</v>
      </c>
      <c r="N13189">
        <f t="shared" si="413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f t="shared" si="412"/>
        <v>172.51849999999999</v>
      </c>
      <c r="N13190">
        <f t="shared" si="413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f t="shared" si="412"/>
        <v>135.89760000000001</v>
      </c>
      <c r="N13191">
        <f t="shared" si="413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f t="shared" si="412"/>
        <v>24.5154</v>
      </c>
      <c r="N13192">
        <f t="shared" si="413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f t="shared" si="412"/>
        <v>269.1327</v>
      </c>
      <c r="N13193">
        <f t="shared" si="413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f t="shared" si="412"/>
        <v>541.11779999999999</v>
      </c>
      <c r="N13194">
        <f t="shared" si="413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f t="shared" si="412"/>
        <v>442.33419999999995</v>
      </c>
      <c r="N13195">
        <f t="shared" si="413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f t="shared" si="412"/>
        <v>327.654</v>
      </c>
      <c r="N13196">
        <f t="shared" si="413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f t="shared" si="412"/>
        <v>101.6481</v>
      </c>
      <c r="N13197">
        <f t="shared" si="413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f t="shared" si="412"/>
        <v>682.81690000000003</v>
      </c>
      <c r="N13198">
        <f t="shared" si="413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f t="shared" si="412"/>
        <v>130.45259999999999</v>
      </c>
      <c r="N13199">
        <f t="shared" si="413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f t="shared" si="412"/>
        <v>617.57100000000003</v>
      </c>
      <c r="N13200">
        <f t="shared" si="413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f t="shared" si="412"/>
        <v>964.11</v>
      </c>
      <c r="N13201">
        <f t="shared" si="413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f t="shared" si="412"/>
        <v>290.29859999999996</v>
      </c>
      <c r="N13202">
        <f t="shared" si="413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f t="shared" si="412"/>
        <v>256.12800000000004</v>
      </c>
      <c r="N13203">
        <f t="shared" si="413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f t="shared" si="412"/>
        <v>1224.9585000000002</v>
      </c>
      <c r="N13204">
        <f t="shared" si="413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f t="shared" si="412"/>
        <v>523.05920000000003</v>
      </c>
      <c r="N13205">
        <f t="shared" si="413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f t="shared" si="412"/>
        <v>1345.5547000000001</v>
      </c>
      <c r="N13206">
        <f t="shared" si="413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f t="shared" si="412"/>
        <v>92.748000000000005</v>
      </c>
      <c r="N13207">
        <f t="shared" si="413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f t="shared" si="412"/>
        <v>123.21</v>
      </c>
      <c r="N13208">
        <f t="shared" si="413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f t="shared" si="412"/>
        <v>563.346</v>
      </c>
      <c r="N13209">
        <f t="shared" si="413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f t="shared" si="412"/>
        <v>408.31079999999997</v>
      </c>
      <c r="N13210">
        <f t="shared" si="413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f t="shared" si="412"/>
        <v>62.5032</v>
      </c>
      <c r="N13211">
        <f t="shared" si="413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f t="shared" si="412"/>
        <v>180.95759999999999</v>
      </c>
      <c r="N13212">
        <f t="shared" si="413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f t="shared" si="412"/>
        <v>671.34900000000005</v>
      </c>
      <c r="N13213">
        <f t="shared" si="413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f t="shared" si="412"/>
        <v>632.65930000000003</v>
      </c>
      <c r="N13214">
        <f t="shared" si="413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f t="shared" si="412"/>
        <v>929.07359999999994</v>
      </c>
      <c r="N13215">
        <f t="shared" si="413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f t="shared" si="412"/>
        <v>384.92930000000001</v>
      </c>
      <c r="N13216">
        <f t="shared" si="413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f t="shared" si="412"/>
        <v>300.44520000000006</v>
      </c>
      <c r="N13217">
        <f t="shared" si="413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f t="shared" si="412"/>
        <v>226.00619999999998</v>
      </c>
      <c r="N13218">
        <f t="shared" si="413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f t="shared" si="412"/>
        <v>476.04480000000007</v>
      </c>
      <c r="N13219">
        <f t="shared" si="413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f t="shared" si="412"/>
        <v>384.10020000000003</v>
      </c>
      <c r="N13220">
        <f t="shared" si="413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f t="shared" si="412"/>
        <v>755.73260000000005</v>
      </c>
      <c r="N13221">
        <f t="shared" si="413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f t="shared" si="412"/>
        <v>454.7568</v>
      </c>
      <c r="N13222">
        <f t="shared" si="413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f t="shared" si="412"/>
        <v>233.67520000000002</v>
      </c>
      <c r="N13223">
        <f t="shared" si="413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f t="shared" si="412"/>
        <v>512.44380000000001</v>
      </c>
      <c r="N13224">
        <f t="shared" si="413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f t="shared" si="412"/>
        <v>985.92</v>
      </c>
      <c r="N13225">
        <f t="shared" si="413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f t="shared" si="412"/>
        <v>2157.9227999999998</v>
      </c>
      <c r="N13226">
        <f t="shared" si="413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f t="shared" si="412"/>
        <v>87.702100000000002</v>
      </c>
      <c r="N13227">
        <f t="shared" si="413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f t="shared" si="412"/>
        <v>115.761</v>
      </c>
      <c r="N13228">
        <f t="shared" si="413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f t="shared" si="412"/>
        <v>657.71640000000002</v>
      </c>
      <c r="N13229">
        <f t="shared" si="413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f t="shared" si="412"/>
        <v>706.93759999999997</v>
      </c>
      <c r="N13230">
        <f t="shared" si="413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f t="shared" si="412"/>
        <v>1242.6642000000002</v>
      </c>
      <c r="N13231">
        <f t="shared" si="413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f t="shared" si="412"/>
        <v>1953.1186</v>
      </c>
      <c r="N13232">
        <f t="shared" si="413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f t="shared" si="412"/>
        <v>364.3202</v>
      </c>
      <c r="N13233">
        <f t="shared" si="413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f t="shared" si="412"/>
        <v>2107.5636</v>
      </c>
      <c r="N13234">
        <f t="shared" si="413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f t="shared" si="412"/>
        <v>69.922800000000009</v>
      </c>
      <c r="N13235">
        <f t="shared" si="413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f t="shared" si="412"/>
        <v>1516.5878</v>
      </c>
      <c r="N13236">
        <f t="shared" si="413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f t="shared" si="412"/>
        <v>844.63199999999995</v>
      </c>
      <c r="N13237">
        <f t="shared" si="413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f t="shared" si="412"/>
        <v>721.81190000000004</v>
      </c>
      <c r="N13238">
        <f t="shared" si="413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f t="shared" si="412"/>
        <v>409.23400000000004</v>
      </c>
      <c r="N13239">
        <f t="shared" si="413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f t="shared" si="412"/>
        <v>614.68260000000009</v>
      </c>
      <c r="N13240">
        <f t="shared" si="413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f t="shared" si="412"/>
        <v>339.75479999999999</v>
      </c>
      <c r="N13241">
        <f t="shared" si="413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f t="shared" si="412"/>
        <v>161.6875</v>
      </c>
      <c r="N13242">
        <f t="shared" si="413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f t="shared" si="412"/>
        <v>903.59749999999997</v>
      </c>
      <c r="N13243">
        <f t="shared" si="413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f t="shared" si="412"/>
        <v>469.54079999999999</v>
      </c>
      <c r="N13244">
        <f t="shared" si="413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f t="shared" si="412"/>
        <v>90.19080000000001</v>
      </c>
      <c r="N13245">
        <f t="shared" si="413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f t="shared" si="412"/>
        <v>392.5068</v>
      </c>
      <c r="N13246">
        <f t="shared" si="413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f t="shared" si="412"/>
        <v>1319.2451999999998</v>
      </c>
      <c r="N13247">
        <f t="shared" si="413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f t="shared" si="412"/>
        <v>70.036000000000001</v>
      </c>
      <c r="N13248">
        <f t="shared" si="413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f t="shared" si="412"/>
        <v>4.8760000000000003</v>
      </c>
      <c r="N13249">
        <f t="shared" si="413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f t="shared" si="412"/>
        <v>1061.3136</v>
      </c>
      <c r="N13250">
        <f t="shared" si="413"/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f t="shared" ref="M13251:M13314" si="414">D13251*E13251</f>
        <v>186.12720000000002</v>
      </c>
      <c r="N13251">
        <f t="shared" ref="N13251:N13314" si="415">D13251-M13251</f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f t="shared" si="414"/>
        <v>917.94099999999992</v>
      </c>
      <c r="N13252">
        <f t="shared" si="415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f t="shared" si="414"/>
        <v>572.68560000000002</v>
      </c>
      <c r="N13253">
        <f t="shared" si="415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f t="shared" si="414"/>
        <v>1278.0964000000001</v>
      </c>
      <c r="N13254">
        <f t="shared" si="415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f t="shared" si="414"/>
        <v>290.45369999999997</v>
      </c>
      <c r="N13255">
        <f t="shared" si="415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f t="shared" si="414"/>
        <v>730.10519999999997</v>
      </c>
      <c r="N13256">
        <f t="shared" si="415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f t="shared" si="414"/>
        <v>1389.4364</v>
      </c>
      <c r="N13257">
        <f t="shared" si="415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f t="shared" si="414"/>
        <v>38.379100000000001</v>
      </c>
      <c r="N13258">
        <f t="shared" si="415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f t="shared" si="414"/>
        <v>952.93999999999994</v>
      </c>
      <c r="N13259">
        <f t="shared" si="415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f t="shared" si="414"/>
        <v>109.94149999999999</v>
      </c>
      <c r="N13260">
        <f t="shared" si="415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f t="shared" si="414"/>
        <v>16.024000000000001</v>
      </c>
      <c r="N13261">
        <f t="shared" si="415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f t="shared" si="414"/>
        <v>730.29539999999997</v>
      </c>
      <c r="N13262">
        <f t="shared" si="415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f t="shared" si="414"/>
        <v>1743.42</v>
      </c>
      <c r="N13263">
        <f t="shared" si="415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f t="shared" si="414"/>
        <v>888.96299999999997</v>
      </c>
      <c r="N13264">
        <f t="shared" si="415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f t="shared" si="414"/>
        <v>66.992099999999994</v>
      </c>
      <c r="N13265">
        <f t="shared" si="415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f t="shared" si="414"/>
        <v>921.09019999999998</v>
      </c>
      <c r="N13266">
        <f t="shared" si="415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f t="shared" si="414"/>
        <v>1042.1374000000001</v>
      </c>
      <c r="N13267">
        <f t="shared" si="415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f t="shared" si="414"/>
        <v>1245.1712</v>
      </c>
      <c r="N13268">
        <f t="shared" si="415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f t="shared" si="414"/>
        <v>837.13499999999999</v>
      </c>
      <c r="N13269">
        <f t="shared" si="415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f t="shared" si="414"/>
        <v>525.41789999999992</v>
      </c>
      <c r="N13270">
        <f t="shared" si="415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f t="shared" si="414"/>
        <v>438.31199999999995</v>
      </c>
      <c r="N13271">
        <f t="shared" si="415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f t="shared" si="414"/>
        <v>1346.8111000000001</v>
      </c>
      <c r="N13272">
        <f t="shared" si="415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f t="shared" si="414"/>
        <v>1211.3407999999999</v>
      </c>
      <c r="N13273">
        <f t="shared" si="415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f t="shared" si="414"/>
        <v>1421.1170999999999</v>
      </c>
      <c r="N13274">
        <f t="shared" si="415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f t="shared" si="414"/>
        <v>672.68959999999993</v>
      </c>
      <c r="N13275">
        <f t="shared" si="415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f t="shared" si="414"/>
        <v>418.15150000000006</v>
      </c>
      <c r="N13276">
        <f t="shared" si="415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f t="shared" si="414"/>
        <v>281.40640000000002</v>
      </c>
      <c r="N13277">
        <f t="shared" si="415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f t="shared" si="414"/>
        <v>1088.7708</v>
      </c>
      <c r="N13278">
        <f t="shared" si="415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f t="shared" si="414"/>
        <v>173.93289999999999</v>
      </c>
      <c r="N13279">
        <f t="shared" si="415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f t="shared" si="414"/>
        <v>119.62859999999999</v>
      </c>
      <c r="N13280">
        <f t="shared" si="415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f t="shared" si="414"/>
        <v>137.6251</v>
      </c>
      <c r="N13281">
        <f t="shared" si="415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f t="shared" si="414"/>
        <v>316.55819999999994</v>
      </c>
      <c r="N13282">
        <f t="shared" si="415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f t="shared" si="414"/>
        <v>102.38760000000001</v>
      </c>
      <c r="N13283">
        <f t="shared" si="415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f t="shared" si="414"/>
        <v>117.23920000000001</v>
      </c>
      <c r="N13284">
        <f t="shared" si="415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f t="shared" si="414"/>
        <v>79.984000000000009</v>
      </c>
      <c r="N13285">
        <f t="shared" si="415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f t="shared" si="414"/>
        <v>106.0146</v>
      </c>
      <c r="N13286">
        <f t="shared" si="415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f t="shared" si="414"/>
        <v>80.603200000000001</v>
      </c>
      <c r="N13287">
        <f t="shared" si="415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f t="shared" si="414"/>
        <v>120.1035</v>
      </c>
      <c r="N13288">
        <f t="shared" si="415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f t="shared" si="414"/>
        <v>773.30450000000008</v>
      </c>
      <c r="N13289">
        <f t="shared" si="415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f t="shared" si="414"/>
        <v>1615.8306999999998</v>
      </c>
      <c r="N13290">
        <f t="shared" si="415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f t="shared" si="414"/>
        <v>235.42679999999999</v>
      </c>
      <c r="N13291">
        <f t="shared" si="415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f t="shared" si="414"/>
        <v>9.0096000000000007</v>
      </c>
      <c r="N13292">
        <f t="shared" si="415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f t="shared" si="414"/>
        <v>117.25280000000001</v>
      </c>
      <c r="N13293">
        <f t="shared" si="415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f t="shared" si="414"/>
        <v>312.34830000000005</v>
      </c>
      <c r="N13294">
        <f t="shared" si="415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f t="shared" si="414"/>
        <v>334.89389999999997</v>
      </c>
      <c r="N13295">
        <f t="shared" si="415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f t="shared" si="414"/>
        <v>312.80840000000001</v>
      </c>
      <c r="N13296">
        <f t="shared" si="415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f t="shared" si="414"/>
        <v>761.6952</v>
      </c>
      <c r="N13297">
        <f t="shared" si="415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f t="shared" si="414"/>
        <v>1298.0928000000001</v>
      </c>
      <c r="N13298">
        <f t="shared" si="415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f t="shared" si="414"/>
        <v>639.03200000000004</v>
      </c>
      <c r="N13299">
        <f t="shared" si="415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f t="shared" si="414"/>
        <v>561.38040000000001</v>
      </c>
      <c r="N13300">
        <f t="shared" si="415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f t="shared" si="414"/>
        <v>750.46199999999999</v>
      </c>
      <c r="N13301">
        <f t="shared" si="415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f t="shared" si="414"/>
        <v>11.770899999999999</v>
      </c>
      <c r="N13302">
        <f t="shared" si="415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f t="shared" si="414"/>
        <v>24.456900000000001</v>
      </c>
      <c r="N13303">
        <f t="shared" si="415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f t="shared" si="414"/>
        <v>1342.0554</v>
      </c>
      <c r="N13304">
        <f t="shared" si="415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f t="shared" si="414"/>
        <v>476.17920000000009</v>
      </c>
      <c r="N13305">
        <f t="shared" si="415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f t="shared" si="414"/>
        <v>194.7671</v>
      </c>
      <c r="N13306">
        <f t="shared" si="415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f t="shared" si="414"/>
        <v>537.05499999999995</v>
      </c>
      <c r="N13307">
        <f t="shared" si="415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f t="shared" si="414"/>
        <v>96.517199999999988</v>
      </c>
      <c r="N13308">
        <f t="shared" si="415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f t="shared" si="414"/>
        <v>443.32120000000003</v>
      </c>
      <c r="N13309">
        <f t="shared" si="415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f t="shared" si="414"/>
        <v>344.13839999999999</v>
      </c>
      <c r="N13310">
        <f t="shared" si="415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f t="shared" si="414"/>
        <v>369.07400000000001</v>
      </c>
      <c r="N13311">
        <f t="shared" si="415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f t="shared" si="414"/>
        <v>478.17599999999999</v>
      </c>
      <c r="N13312">
        <f t="shared" si="415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f t="shared" si="414"/>
        <v>548.39839999999992</v>
      </c>
      <c r="N13313">
        <f t="shared" si="415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f t="shared" si="414"/>
        <v>330.87100000000004</v>
      </c>
      <c r="N13314">
        <f t="shared" si="415"/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f t="shared" ref="M13315:M13378" si="416">D13315*E13315</f>
        <v>1216.0455999999999</v>
      </c>
      <c r="N13315">
        <f t="shared" ref="N13315:N13378" si="417">D13315-M13315</f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f t="shared" si="416"/>
        <v>735.88679999999999</v>
      </c>
      <c r="N13316">
        <f t="shared" si="417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f t="shared" si="416"/>
        <v>504.21600000000001</v>
      </c>
      <c r="N13317">
        <f t="shared" si="417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f t="shared" si="416"/>
        <v>626.71699999999998</v>
      </c>
      <c r="N13318">
        <f t="shared" si="417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f t="shared" si="416"/>
        <v>399.33850000000007</v>
      </c>
      <c r="N13319">
        <f t="shared" si="417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f t="shared" si="416"/>
        <v>33.549399999999999</v>
      </c>
      <c r="N13320">
        <f t="shared" si="417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f t="shared" si="416"/>
        <v>372.55919999999998</v>
      </c>
      <c r="N13321">
        <f t="shared" si="417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f t="shared" si="416"/>
        <v>52.5657</v>
      </c>
      <c r="N13322">
        <f t="shared" si="417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f t="shared" si="416"/>
        <v>552.88800000000003</v>
      </c>
      <c r="N13323">
        <f t="shared" si="417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f t="shared" si="416"/>
        <v>609.98079999999993</v>
      </c>
      <c r="N13324">
        <f t="shared" si="417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f t="shared" si="416"/>
        <v>1679.566</v>
      </c>
      <c r="N13325">
        <f t="shared" si="417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f t="shared" si="416"/>
        <v>260.17140000000001</v>
      </c>
      <c r="N13326">
        <f t="shared" si="417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f t="shared" si="416"/>
        <v>269.45100000000002</v>
      </c>
      <c r="N13327">
        <f t="shared" si="417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f t="shared" si="416"/>
        <v>1814.8669</v>
      </c>
      <c r="N13328">
        <f t="shared" si="417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f t="shared" si="416"/>
        <v>174.54240000000001</v>
      </c>
      <c r="N13329">
        <f t="shared" si="417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f t="shared" si="416"/>
        <v>60.666200000000003</v>
      </c>
      <c r="N13330">
        <f t="shared" si="417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f t="shared" si="416"/>
        <v>689.98580000000015</v>
      </c>
      <c r="N13331">
        <f t="shared" si="417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f t="shared" si="416"/>
        <v>2180.6735999999996</v>
      </c>
      <c r="N13332">
        <f t="shared" si="417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f t="shared" si="416"/>
        <v>674.51440000000002</v>
      </c>
      <c r="N13333">
        <f t="shared" si="417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f t="shared" si="416"/>
        <v>1069.5225</v>
      </c>
      <c r="N13334">
        <f t="shared" si="417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f t="shared" si="416"/>
        <v>1672.2203999999999</v>
      </c>
      <c r="N13335">
        <f t="shared" si="417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f t="shared" si="416"/>
        <v>1395.7596000000001</v>
      </c>
      <c r="N13336">
        <f t="shared" si="417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f t="shared" si="416"/>
        <v>1272.606</v>
      </c>
      <c r="N13337">
        <f t="shared" si="417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f t="shared" si="416"/>
        <v>516.16730000000007</v>
      </c>
      <c r="N13338">
        <f t="shared" si="417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f t="shared" si="416"/>
        <v>1341.2574000000002</v>
      </c>
      <c r="N13339">
        <f t="shared" si="417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f t="shared" si="416"/>
        <v>28.566399999999998</v>
      </c>
      <c r="N13340">
        <f t="shared" si="417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f t="shared" si="416"/>
        <v>2092.4231999999997</v>
      </c>
      <c r="N13341">
        <f t="shared" si="417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f t="shared" si="416"/>
        <v>85.614200000000011</v>
      </c>
      <c r="N13342">
        <f t="shared" si="417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f t="shared" si="416"/>
        <v>1659.4708999999998</v>
      </c>
      <c r="N13343">
        <f t="shared" si="417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f t="shared" si="416"/>
        <v>115.1384</v>
      </c>
      <c r="N13344">
        <f t="shared" si="417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f t="shared" si="416"/>
        <v>317.90170000000001</v>
      </c>
      <c r="N13345">
        <f t="shared" si="417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f t="shared" si="416"/>
        <v>14.8383</v>
      </c>
      <c r="N13346">
        <f t="shared" si="417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f t="shared" si="416"/>
        <v>182.27100000000002</v>
      </c>
      <c r="N13347">
        <f t="shared" si="417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f t="shared" si="416"/>
        <v>1486.4219999999998</v>
      </c>
      <c r="N13348">
        <f t="shared" si="417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f t="shared" si="416"/>
        <v>777.34320000000002</v>
      </c>
      <c r="N13349">
        <f t="shared" si="417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f t="shared" si="416"/>
        <v>1555.4762000000001</v>
      </c>
      <c r="N13350">
        <f t="shared" si="417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f t="shared" si="416"/>
        <v>41.489399999999996</v>
      </c>
      <c r="N13351">
        <f t="shared" si="417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f t="shared" si="416"/>
        <v>323.41680000000002</v>
      </c>
      <c r="N13352">
        <f t="shared" si="417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f t="shared" si="416"/>
        <v>1953.2964999999997</v>
      </c>
      <c r="N13353">
        <f t="shared" si="417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f t="shared" si="416"/>
        <v>757.27919999999995</v>
      </c>
      <c r="N13354">
        <f t="shared" si="417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f t="shared" si="416"/>
        <v>488.01690000000002</v>
      </c>
      <c r="N13355">
        <f t="shared" si="417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f t="shared" si="416"/>
        <v>532.34640000000002</v>
      </c>
      <c r="N13356">
        <f t="shared" si="417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f t="shared" si="416"/>
        <v>165.2936</v>
      </c>
      <c r="N13357">
        <f t="shared" si="417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f t="shared" si="416"/>
        <v>259.24549999999999</v>
      </c>
      <c r="N13358">
        <f t="shared" si="417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f t="shared" si="416"/>
        <v>941.47849999999994</v>
      </c>
      <c r="N13359">
        <f t="shared" si="417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f t="shared" si="416"/>
        <v>1302.9376</v>
      </c>
      <c r="N13360">
        <f t="shared" si="417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f t="shared" si="416"/>
        <v>423.84599999999995</v>
      </c>
      <c r="N13361">
        <f t="shared" si="417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f t="shared" si="416"/>
        <v>147.31349999999998</v>
      </c>
      <c r="N13362">
        <f t="shared" si="417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f t="shared" si="416"/>
        <v>73.961999999999989</v>
      </c>
      <c r="N13363">
        <f t="shared" si="417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f t="shared" si="416"/>
        <v>1055.4789999999998</v>
      </c>
      <c r="N13364">
        <f t="shared" si="417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f t="shared" si="416"/>
        <v>1127.2872</v>
      </c>
      <c r="N13365">
        <f t="shared" si="417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f t="shared" si="416"/>
        <v>25.575300000000002</v>
      </c>
      <c r="N13366">
        <f t="shared" si="417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f t="shared" si="416"/>
        <v>80.017200000000003</v>
      </c>
      <c r="N13367">
        <f t="shared" si="417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f t="shared" si="416"/>
        <v>491.34239999999994</v>
      </c>
      <c r="N13368">
        <f t="shared" si="417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f t="shared" si="416"/>
        <v>798.40420000000006</v>
      </c>
      <c r="N13369">
        <f t="shared" si="417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f t="shared" si="416"/>
        <v>1834.8486</v>
      </c>
      <c r="N13370">
        <f t="shared" si="417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f t="shared" si="416"/>
        <v>126.4088</v>
      </c>
      <c r="N13371">
        <f t="shared" si="417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f t="shared" si="416"/>
        <v>1028.5344</v>
      </c>
      <c r="N13372">
        <f t="shared" si="417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f t="shared" si="416"/>
        <v>573.3252</v>
      </c>
      <c r="N13373">
        <f t="shared" si="417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f t="shared" si="416"/>
        <v>36.369</v>
      </c>
      <c r="N13374">
        <f t="shared" si="417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f t="shared" si="416"/>
        <v>1122.066</v>
      </c>
      <c r="N13375">
        <f t="shared" si="417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f t="shared" si="416"/>
        <v>962.41600000000005</v>
      </c>
      <c r="N13376">
        <f t="shared" si="417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f t="shared" si="416"/>
        <v>319.15260000000001</v>
      </c>
      <c r="N13377">
        <f t="shared" si="417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f t="shared" si="416"/>
        <v>46.228200000000001</v>
      </c>
      <c r="N13378">
        <f t="shared" si="417"/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f t="shared" ref="M13379:M13442" si="418">D13379*E13379</f>
        <v>2020.8941</v>
      </c>
      <c r="N13379">
        <f t="shared" ref="N13379:N13442" si="419">D13379-M13379</f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f t="shared" si="418"/>
        <v>29.699200000000001</v>
      </c>
      <c r="N13380">
        <f t="shared" si="419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f t="shared" si="418"/>
        <v>2149.9755999999998</v>
      </c>
      <c r="N13381">
        <f t="shared" si="419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f t="shared" si="418"/>
        <v>526.3605</v>
      </c>
      <c r="N13382">
        <f t="shared" si="419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f t="shared" si="418"/>
        <v>332.19900000000001</v>
      </c>
      <c r="N13383">
        <f t="shared" si="419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f t="shared" si="418"/>
        <v>378.60239999999999</v>
      </c>
      <c r="N13384">
        <f t="shared" si="419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f t="shared" si="418"/>
        <v>301.91489999999999</v>
      </c>
      <c r="N13385">
        <f t="shared" si="419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f t="shared" si="418"/>
        <v>939.37920000000008</v>
      </c>
      <c r="N13386">
        <f t="shared" si="419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f t="shared" si="418"/>
        <v>340.20739999999995</v>
      </c>
      <c r="N13387">
        <f t="shared" si="419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f t="shared" si="418"/>
        <v>455.10080000000005</v>
      </c>
      <c r="N13388">
        <f t="shared" si="419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f t="shared" si="418"/>
        <v>217.0428</v>
      </c>
      <c r="N13389">
        <f t="shared" si="419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f t="shared" si="418"/>
        <v>177.64080000000001</v>
      </c>
      <c r="N13390">
        <f t="shared" si="419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f t="shared" si="418"/>
        <v>115.7106</v>
      </c>
      <c r="N13391">
        <f t="shared" si="419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f t="shared" si="418"/>
        <v>1291.1437999999998</v>
      </c>
      <c r="N13392">
        <f t="shared" si="419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f t="shared" si="418"/>
        <v>170.89920000000001</v>
      </c>
      <c r="N13393">
        <f t="shared" si="419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f t="shared" si="418"/>
        <v>1027.6105</v>
      </c>
      <c r="N13394">
        <f t="shared" si="419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f t="shared" si="418"/>
        <v>1848.5089</v>
      </c>
      <c r="N13395">
        <f t="shared" si="419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f t="shared" si="418"/>
        <v>631.59680000000003</v>
      </c>
      <c r="N13396">
        <f t="shared" si="419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f t="shared" si="418"/>
        <v>200.52629999999999</v>
      </c>
      <c r="N13397">
        <f t="shared" si="419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f t="shared" si="418"/>
        <v>548.19360000000006</v>
      </c>
      <c r="N13398">
        <f t="shared" si="419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f t="shared" si="418"/>
        <v>1688.4405000000002</v>
      </c>
      <c r="N13399">
        <f t="shared" si="419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f t="shared" si="418"/>
        <v>183.38740000000004</v>
      </c>
      <c r="N13400">
        <f t="shared" si="419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f t="shared" si="418"/>
        <v>155.48480000000001</v>
      </c>
      <c r="N13401">
        <f t="shared" si="419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f t="shared" si="418"/>
        <v>99.885199999999998</v>
      </c>
      <c r="N13402">
        <f t="shared" si="419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f t="shared" si="418"/>
        <v>1643.3445000000002</v>
      </c>
      <c r="N13403">
        <f t="shared" si="419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f t="shared" si="418"/>
        <v>177.03659999999999</v>
      </c>
      <c r="N13404">
        <f t="shared" si="419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f t="shared" si="418"/>
        <v>469.66559999999998</v>
      </c>
      <c r="N13405">
        <f t="shared" si="419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f t="shared" si="418"/>
        <v>1318.9638</v>
      </c>
      <c r="N13406">
        <f t="shared" si="419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f t="shared" si="418"/>
        <v>1634.3686</v>
      </c>
      <c r="N13407">
        <f t="shared" si="419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f t="shared" si="418"/>
        <v>1211.4925000000001</v>
      </c>
      <c r="N13408">
        <f t="shared" si="419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f t="shared" si="418"/>
        <v>83.236499999999992</v>
      </c>
      <c r="N13409">
        <f t="shared" si="419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f t="shared" si="418"/>
        <v>677.14289999999994</v>
      </c>
      <c r="N13410">
        <f t="shared" si="419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f t="shared" si="418"/>
        <v>135.78840000000002</v>
      </c>
      <c r="N13411">
        <f t="shared" si="419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f t="shared" si="418"/>
        <v>49.396900000000002</v>
      </c>
      <c r="N13412">
        <f t="shared" si="419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f t="shared" si="418"/>
        <v>213.63030000000001</v>
      </c>
      <c r="N13413">
        <f t="shared" si="419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f t="shared" si="418"/>
        <v>249.7568</v>
      </c>
      <c r="N13414">
        <f t="shared" si="419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f t="shared" si="418"/>
        <v>1433.6028000000001</v>
      </c>
      <c r="N13415">
        <f t="shared" si="419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f t="shared" si="418"/>
        <v>202.30829999999997</v>
      </c>
      <c r="N13416">
        <f t="shared" si="419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f t="shared" si="418"/>
        <v>6.5150000000000006</v>
      </c>
      <c r="N13417">
        <f t="shared" si="419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f t="shared" si="418"/>
        <v>160.34450000000001</v>
      </c>
      <c r="N13418">
        <f t="shared" si="419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f t="shared" si="418"/>
        <v>202.99889999999999</v>
      </c>
      <c r="N13419">
        <f t="shared" si="419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f t="shared" si="418"/>
        <v>357.50700000000001</v>
      </c>
      <c r="N13420">
        <f t="shared" si="419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f t="shared" si="418"/>
        <v>339.51060000000001</v>
      </c>
      <c r="N13421">
        <f t="shared" si="419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f t="shared" si="418"/>
        <v>441.95749999999998</v>
      </c>
      <c r="N13422">
        <f t="shared" si="419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f t="shared" si="418"/>
        <v>713.18700000000001</v>
      </c>
      <c r="N13423">
        <f t="shared" si="419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f t="shared" si="418"/>
        <v>674.49480000000005</v>
      </c>
      <c r="N13424">
        <f t="shared" si="419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f t="shared" si="418"/>
        <v>26.520899999999997</v>
      </c>
      <c r="N13425">
        <f t="shared" si="419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f t="shared" si="418"/>
        <v>134.28389999999999</v>
      </c>
      <c r="N13426">
        <f t="shared" si="419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f t="shared" si="418"/>
        <v>625.11899999999991</v>
      </c>
      <c r="N13427">
        <f t="shared" si="419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f t="shared" si="418"/>
        <v>83.304000000000002</v>
      </c>
      <c r="N13428">
        <f t="shared" si="419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f t="shared" si="418"/>
        <v>127.1768</v>
      </c>
      <c r="N13429">
        <f t="shared" si="419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f t="shared" si="418"/>
        <v>236.958</v>
      </c>
      <c r="N13430">
        <f t="shared" si="419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f t="shared" si="418"/>
        <v>459.94390000000004</v>
      </c>
      <c r="N13431">
        <f t="shared" si="419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f t="shared" si="418"/>
        <v>1103.6928000000003</v>
      </c>
      <c r="N13432">
        <f t="shared" si="419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f t="shared" si="418"/>
        <v>94.006799999999998</v>
      </c>
      <c r="N13433">
        <f t="shared" si="419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f t="shared" si="418"/>
        <v>2146.5127000000002</v>
      </c>
      <c r="N13434">
        <f t="shared" si="419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f t="shared" si="418"/>
        <v>670.34879999999998</v>
      </c>
      <c r="N13435">
        <f t="shared" si="419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f t="shared" si="418"/>
        <v>684.33359999999993</v>
      </c>
      <c r="N13436">
        <f t="shared" si="419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f t="shared" si="418"/>
        <v>33.596800000000002</v>
      </c>
      <c r="N13437">
        <f t="shared" si="419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f t="shared" si="418"/>
        <v>477.32740000000001</v>
      </c>
      <c r="N13438">
        <f t="shared" si="419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f t="shared" si="418"/>
        <v>43.329599999999999</v>
      </c>
      <c r="N13439">
        <f t="shared" si="419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f t="shared" si="418"/>
        <v>1472.0276000000001</v>
      </c>
      <c r="N13440">
        <f t="shared" si="419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f t="shared" si="418"/>
        <v>29.151499999999999</v>
      </c>
      <c r="N13441">
        <f t="shared" si="419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f t="shared" si="418"/>
        <v>45.018299999999996</v>
      </c>
      <c r="N13442">
        <f t="shared" si="419"/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f t="shared" ref="M13443:M13506" si="420">D13443*E13443</f>
        <v>47.256599999999999</v>
      </c>
      <c r="N13443">
        <f t="shared" ref="N13443:N13506" si="421">D13443-M13443</f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f t="shared" si="420"/>
        <v>301.55970000000002</v>
      </c>
      <c r="N13444">
        <f t="shared" si="421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f t="shared" si="420"/>
        <v>9.3108000000000004</v>
      </c>
      <c r="N13445">
        <f t="shared" si="421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f t="shared" si="420"/>
        <v>281.79540000000003</v>
      </c>
      <c r="N13446">
        <f t="shared" si="421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f t="shared" si="420"/>
        <v>456.93689999999998</v>
      </c>
      <c r="N13447">
        <f t="shared" si="421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f t="shared" si="420"/>
        <v>593.98</v>
      </c>
      <c r="N13448">
        <f t="shared" si="421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f t="shared" si="420"/>
        <v>0</v>
      </c>
      <c r="N13449">
        <f t="shared" si="421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f t="shared" si="420"/>
        <v>639.86160000000007</v>
      </c>
      <c r="N13450">
        <f t="shared" si="421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f t="shared" si="420"/>
        <v>431.29600000000005</v>
      </c>
      <c r="N13451">
        <f t="shared" si="421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f t="shared" si="420"/>
        <v>159.79000000000002</v>
      </c>
      <c r="N13452">
        <f t="shared" si="421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f t="shared" si="420"/>
        <v>49.869</v>
      </c>
      <c r="N13453">
        <f t="shared" si="421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f t="shared" si="420"/>
        <v>350.56389999999999</v>
      </c>
      <c r="N13454">
        <f t="shared" si="421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f t="shared" si="420"/>
        <v>850.62949999999989</v>
      </c>
      <c r="N13455">
        <f t="shared" si="421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f t="shared" si="420"/>
        <v>2185.1426000000001</v>
      </c>
      <c r="N13456">
        <f t="shared" si="421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f t="shared" si="420"/>
        <v>96.518000000000001</v>
      </c>
      <c r="N13457">
        <f t="shared" si="421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f t="shared" si="420"/>
        <v>1252.8529999999998</v>
      </c>
      <c r="N13458">
        <f t="shared" si="421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f t="shared" si="420"/>
        <v>91.756</v>
      </c>
      <c r="N13459">
        <f t="shared" si="421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f t="shared" si="420"/>
        <v>394.05029999999999</v>
      </c>
      <c r="N13460">
        <f t="shared" si="421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f t="shared" si="420"/>
        <v>193.68650000000002</v>
      </c>
      <c r="N13461">
        <f t="shared" si="421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f t="shared" si="420"/>
        <v>339.19749999999999</v>
      </c>
      <c r="N13462">
        <f t="shared" si="421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f t="shared" si="420"/>
        <v>1104.19</v>
      </c>
      <c r="N13463">
        <f t="shared" si="421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f t="shared" si="420"/>
        <v>1270.0771999999999</v>
      </c>
      <c r="N13464">
        <f t="shared" si="421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f t="shared" si="420"/>
        <v>72.119100000000003</v>
      </c>
      <c r="N13465">
        <f t="shared" si="421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f t="shared" si="420"/>
        <v>993.65350000000001</v>
      </c>
      <c r="N13466">
        <f t="shared" si="421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f t="shared" si="420"/>
        <v>644.15039999999999</v>
      </c>
      <c r="N13467">
        <f t="shared" si="421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f t="shared" si="420"/>
        <v>1398.5771999999999</v>
      </c>
      <c r="N13468">
        <f t="shared" si="421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f t="shared" si="420"/>
        <v>1276.5056</v>
      </c>
      <c r="N13469">
        <f t="shared" si="421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f t="shared" si="420"/>
        <v>202.47219999999996</v>
      </c>
      <c r="N13470">
        <f t="shared" si="421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f t="shared" si="420"/>
        <v>2229.2688000000003</v>
      </c>
      <c r="N13471">
        <f t="shared" si="421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f t="shared" si="420"/>
        <v>283.73750000000001</v>
      </c>
      <c r="N13472">
        <f t="shared" si="421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f t="shared" si="420"/>
        <v>154.68299999999999</v>
      </c>
      <c r="N13473">
        <f t="shared" si="421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f t="shared" si="420"/>
        <v>660.9144</v>
      </c>
      <c r="N13474">
        <f t="shared" si="421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f t="shared" si="420"/>
        <v>1112.847</v>
      </c>
      <c r="N13475">
        <f t="shared" si="421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f t="shared" si="420"/>
        <v>1623.8925000000002</v>
      </c>
      <c r="N13476">
        <f t="shared" si="421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f t="shared" si="420"/>
        <v>461.86790000000002</v>
      </c>
      <c r="N13477">
        <f t="shared" si="421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f t="shared" si="420"/>
        <v>628.60249999999996</v>
      </c>
      <c r="N13478">
        <f t="shared" si="421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f t="shared" si="420"/>
        <v>1067.1694</v>
      </c>
      <c r="N13479">
        <f t="shared" si="421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f t="shared" si="420"/>
        <v>824.14800000000002</v>
      </c>
      <c r="N13480">
        <f t="shared" si="421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f t="shared" si="420"/>
        <v>1444.5694000000001</v>
      </c>
      <c r="N13481">
        <f t="shared" si="421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f t="shared" si="420"/>
        <v>126.78479999999999</v>
      </c>
      <c r="N13482">
        <f t="shared" si="421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f t="shared" si="420"/>
        <v>1029.22</v>
      </c>
      <c r="N13483">
        <f t="shared" si="421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f t="shared" si="420"/>
        <v>1736.0078000000001</v>
      </c>
      <c r="N13484">
        <f t="shared" si="421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f t="shared" si="420"/>
        <v>396.87440000000004</v>
      </c>
      <c r="N13485">
        <f t="shared" si="421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f t="shared" si="420"/>
        <v>0</v>
      </c>
      <c r="N13486">
        <f t="shared" si="421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f t="shared" si="420"/>
        <v>468.64350000000002</v>
      </c>
      <c r="N13487">
        <f t="shared" si="421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f t="shared" si="420"/>
        <v>2252.8546000000001</v>
      </c>
      <c r="N13488">
        <f t="shared" si="421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f t="shared" si="420"/>
        <v>94.668400000000005</v>
      </c>
      <c r="N13489">
        <f t="shared" si="421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f t="shared" si="420"/>
        <v>258.55970000000002</v>
      </c>
      <c r="N13490">
        <f t="shared" si="421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f t="shared" si="420"/>
        <v>780.69119999999998</v>
      </c>
      <c r="N13491">
        <f t="shared" si="421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f t="shared" si="420"/>
        <v>1057.4184</v>
      </c>
      <c r="N13492">
        <f t="shared" si="421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f t="shared" si="420"/>
        <v>1339.614</v>
      </c>
      <c r="N13493">
        <f t="shared" si="421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f t="shared" si="420"/>
        <v>7.9367999999999999</v>
      </c>
      <c r="N13494">
        <f t="shared" si="421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f t="shared" si="420"/>
        <v>1243.7891999999999</v>
      </c>
      <c r="N13495">
        <f t="shared" si="421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f t="shared" si="420"/>
        <v>162.41040000000001</v>
      </c>
      <c r="N13496">
        <f t="shared" si="421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f t="shared" si="420"/>
        <v>104.03400000000001</v>
      </c>
      <c r="N13497">
        <f t="shared" si="421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f t="shared" si="420"/>
        <v>678.7047</v>
      </c>
      <c r="N13498">
        <f t="shared" si="421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f t="shared" si="420"/>
        <v>93.292800000000014</v>
      </c>
      <c r="N13499">
        <f t="shared" si="421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f t="shared" si="420"/>
        <v>1178.7984000000001</v>
      </c>
      <c r="N13500">
        <f t="shared" si="421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f t="shared" si="420"/>
        <v>1213.0614</v>
      </c>
      <c r="N13501">
        <f t="shared" si="421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f t="shared" si="420"/>
        <v>917.37240000000008</v>
      </c>
      <c r="N13502">
        <f t="shared" si="421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f t="shared" si="420"/>
        <v>576.98689999999999</v>
      </c>
      <c r="N13503">
        <f t="shared" si="421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f t="shared" si="420"/>
        <v>39.71</v>
      </c>
      <c r="N13504">
        <f t="shared" si="421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f t="shared" si="420"/>
        <v>556.58770000000004</v>
      </c>
      <c r="N13505">
        <f t="shared" si="421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f t="shared" si="420"/>
        <v>123.82400000000001</v>
      </c>
      <c r="N13506">
        <f t="shared" si="421"/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f t="shared" ref="M13507:M13570" si="422">D13507*E13507</f>
        <v>780.49080000000004</v>
      </c>
      <c r="N13507">
        <f t="shared" ref="N13507:N13570" si="423">D13507-M13507</f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f t="shared" si="422"/>
        <v>633.27359999999999</v>
      </c>
      <c r="N13508">
        <f t="shared" si="423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f t="shared" si="422"/>
        <v>727.3297</v>
      </c>
      <c r="N13509">
        <f t="shared" si="423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f t="shared" si="422"/>
        <v>1702.4002</v>
      </c>
      <c r="N13510">
        <f t="shared" si="423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f t="shared" si="422"/>
        <v>715.74800000000005</v>
      </c>
      <c r="N13511">
        <f t="shared" si="423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f t="shared" si="422"/>
        <v>349.25670000000002</v>
      </c>
      <c r="N13512">
        <f t="shared" si="423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f t="shared" si="422"/>
        <v>210.12899999999999</v>
      </c>
      <c r="N13513">
        <f t="shared" si="423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f t="shared" si="422"/>
        <v>1422.5120000000002</v>
      </c>
      <c r="N13514">
        <f t="shared" si="423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f t="shared" si="422"/>
        <v>207.70020000000002</v>
      </c>
      <c r="N13515">
        <f t="shared" si="423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f t="shared" si="422"/>
        <v>572.92399999999998</v>
      </c>
      <c r="N13516">
        <f t="shared" si="423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f t="shared" si="422"/>
        <v>486.15099999999995</v>
      </c>
      <c r="N13517">
        <f t="shared" si="423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f t="shared" si="422"/>
        <v>1209.4603999999999</v>
      </c>
      <c r="N13518">
        <f t="shared" si="423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f t="shared" si="422"/>
        <v>585.25700000000006</v>
      </c>
      <c r="N13519">
        <f t="shared" si="423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f t="shared" si="422"/>
        <v>94.13300000000001</v>
      </c>
      <c r="N13520">
        <f t="shared" si="423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f t="shared" si="422"/>
        <v>154.09020000000001</v>
      </c>
      <c r="N13521">
        <f t="shared" si="423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f t="shared" si="422"/>
        <v>346.83949999999999</v>
      </c>
      <c r="N13522">
        <f t="shared" si="423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f t="shared" si="422"/>
        <v>364.76059999999995</v>
      </c>
      <c r="N13523">
        <f t="shared" si="423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f t="shared" si="422"/>
        <v>852.85770000000002</v>
      </c>
      <c r="N13524">
        <f t="shared" si="423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f t="shared" si="422"/>
        <v>543.10039999999992</v>
      </c>
      <c r="N13525">
        <f t="shared" si="423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f t="shared" si="422"/>
        <v>1347.9078999999999</v>
      </c>
      <c r="N13526">
        <f t="shared" si="423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f t="shared" si="422"/>
        <v>1003.3519999999999</v>
      </c>
      <c r="N13527">
        <f t="shared" si="423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f t="shared" si="422"/>
        <v>1886.4472000000001</v>
      </c>
      <c r="N13528">
        <f t="shared" si="423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f t="shared" si="422"/>
        <v>16.389800000000001</v>
      </c>
      <c r="N13529">
        <f t="shared" si="423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f t="shared" si="422"/>
        <v>518.2296</v>
      </c>
      <c r="N13530">
        <f t="shared" si="423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f t="shared" si="422"/>
        <v>507.80159999999995</v>
      </c>
      <c r="N13531">
        <f t="shared" si="423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f t="shared" si="422"/>
        <v>357.1386</v>
      </c>
      <c r="N13532">
        <f t="shared" si="423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f t="shared" si="422"/>
        <v>50.923600000000008</v>
      </c>
      <c r="N13533">
        <f t="shared" si="423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f t="shared" si="422"/>
        <v>1503.3915</v>
      </c>
      <c r="N13534">
        <f t="shared" si="423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f t="shared" si="422"/>
        <v>198.22739999999999</v>
      </c>
      <c r="N13535">
        <f t="shared" si="423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f t="shared" si="422"/>
        <v>49.895200000000003</v>
      </c>
      <c r="N13536">
        <f t="shared" si="423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f t="shared" si="422"/>
        <v>206.19470000000004</v>
      </c>
      <c r="N13537">
        <f t="shared" si="423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f t="shared" si="422"/>
        <v>1876.34</v>
      </c>
      <c r="N13538">
        <f t="shared" si="423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f t="shared" si="422"/>
        <v>215.43680000000001</v>
      </c>
      <c r="N13539">
        <f t="shared" si="423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f t="shared" si="422"/>
        <v>46.239899999999999</v>
      </c>
      <c r="N13540">
        <f t="shared" si="423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f t="shared" si="422"/>
        <v>566.91839999999991</v>
      </c>
      <c r="N13541">
        <f t="shared" si="423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f t="shared" si="422"/>
        <v>305.75020000000001</v>
      </c>
      <c r="N13542">
        <f t="shared" si="423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f t="shared" si="422"/>
        <v>0</v>
      </c>
      <c r="N13543">
        <f t="shared" si="423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f t="shared" si="422"/>
        <v>47.405800000000006</v>
      </c>
      <c r="N13544">
        <f t="shared" si="423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f t="shared" si="422"/>
        <v>891.06010000000003</v>
      </c>
      <c r="N13545">
        <f t="shared" si="423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f t="shared" si="422"/>
        <v>553.49260000000004</v>
      </c>
      <c r="N13546">
        <f t="shared" si="423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f t="shared" si="422"/>
        <v>178.31110000000001</v>
      </c>
      <c r="N13547">
        <f t="shared" si="423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f t="shared" si="422"/>
        <v>580.53239999999994</v>
      </c>
      <c r="N13548">
        <f t="shared" si="423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f t="shared" si="422"/>
        <v>246.66370000000001</v>
      </c>
      <c r="N13549">
        <f t="shared" si="423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f t="shared" si="422"/>
        <v>887.83439999999996</v>
      </c>
      <c r="N13550">
        <f t="shared" si="423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f t="shared" si="422"/>
        <v>1683.0116</v>
      </c>
      <c r="N13551">
        <f t="shared" si="423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f t="shared" si="422"/>
        <v>316.13439999999997</v>
      </c>
      <c r="N13552">
        <f t="shared" si="423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f t="shared" si="422"/>
        <v>442.40690000000001</v>
      </c>
      <c r="N13553">
        <f t="shared" si="423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f t="shared" si="422"/>
        <v>120.8008</v>
      </c>
      <c r="N13554">
        <f t="shared" si="423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f t="shared" si="422"/>
        <v>1056.4456</v>
      </c>
      <c r="N13555">
        <f t="shared" si="423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f t="shared" si="422"/>
        <v>63.057000000000009</v>
      </c>
      <c r="N13556">
        <f t="shared" si="423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f t="shared" si="422"/>
        <v>155.13120000000001</v>
      </c>
      <c r="N13557">
        <f t="shared" si="423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f t="shared" si="422"/>
        <v>255.09280000000001</v>
      </c>
      <c r="N13558">
        <f t="shared" si="423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f t="shared" si="422"/>
        <v>764.61749999999995</v>
      </c>
      <c r="N13559">
        <f t="shared" si="423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f t="shared" si="422"/>
        <v>72.137500000000003</v>
      </c>
      <c r="N13560">
        <f t="shared" si="423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f t="shared" si="422"/>
        <v>146.0685</v>
      </c>
      <c r="N13561">
        <f t="shared" si="423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f t="shared" si="422"/>
        <v>1941.3380999999999</v>
      </c>
      <c r="N13562">
        <f t="shared" si="423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f t="shared" si="422"/>
        <v>249.65399999999997</v>
      </c>
      <c r="N13563">
        <f t="shared" si="423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f t="shared" si="422"/>
        <v>723.94740000000013</v>
      </c>
      <c r="N13564">
        <f t="shared" si="423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f t="shared" si="422"/>
        <v>1468.1566</v>
      </c>
      <c r="N13565">
        <f t="shared" si="423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f t="shared" si="422"/>
        <v>1338.3524000000002</v>
      </c>
      <c r="N13566">
        <f t="shared" si="423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f t="shared" si="422"/>
        <v>1116.8675000000001</v>
      </c>
      <c r="N13567">
        <f t="shared" si="423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f t="shared" si="422"/>
        <v>444.93900000000002</v>
      </c>
      <c r="N13568">
        <f t="shared" si="423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f t="shared" si="422"/>
        <v>232.85700000000003</v>
      </c>
      <c r="N13569">
        <f t="shared" si="423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f t="shared" si="422"/>
        <v>484.72640000000001</v>
      </c>
      <c r="N13570">
        <f t="shared" si="423"/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f t="shared" ref="M13571:M13634" si="424">D13571*E13571</f>
        <v>874.5594000000001</v>
      </c>
      <c r="N13571">
        <f t="shared" ref="N13571:N13634" si="425">D13571-M13571</f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f t="shared" si="424"/>
        <v>447.28800000000001</v>
      </c>
      <c r="N13572">
        <f t="shared" si="425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f t="shared" si="424"/>
        <v>1128.6684</v>
      </c>
      <c r="N13573">
        <f t="shared" si="425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f t="shared" si="424"/>
        <v>122.6844</v>
      </c>
      <c r="N13574">
        <f t="shared" si="425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f t="shared" si="424"/>
        <v>1033.7567999999999</v>
      </c>
      <c r="N13575">
        <f t="shared" si="425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f t="shared" si="424"/>
        <v>84.392700000000005</v>
      </c>
      <c r="N13576">
        <f t="shared" si="425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f t="shared" si="424"/>
        <v>430.24490000000003</v>
      </c>
      <c r="N13577">
        <f t="shared" si="425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f t="shared" si="424"/>
        <v>68.827800000000011</v>
      </c>
      <c r="N13578">
        <f t="shared" si="425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f t="shared" si="424"/>
        <v>442.82129999999995</v>
      </c>
      <c r="N13579">
        <f t="shared" si="425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f t="shared" si="424"/>
        <v>539.73080000000004</v>
      </c>
      <c r="N13580">
        <f t="shared" si="425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f t="shared" si="424"/>
        <v>884.84760000000006</v>
      </c>
      <c r="N13581">
        <f t="shared" si="425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f t="shared" si="424"/>
        <v>844.82170000000008</v>
      </c>
      <c r="N13582">
        <f t="shared" si="425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f t="shared" si="424"/>
        <v>2217.9268000000002</v>
      </c>
      <c r="N13583">
        <f t="shared" si="425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f t="shared" si="424"/>
        <v>1035.1344000000001</v>
      </c>
      <c r="N13584">
        <f t="shared" si="425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f t="shared" si="424"/>
        <v>1117.5612000000001</v>
      </c>
      <c r="N13585">
        <f t="shared" si="425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f t="shared" si="424"/>
        <v>389.709</v>
      </c>
      <c r="N13586">
        <f t="shared" si="425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f t="shared" si="424"/>
        <v>266.2894</v>
      </c>
      <c r="N13587">
        <f t="shared" si="425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f t="shared" si="424"/>
        <v>960.69119999999998</v>
      </c>
      <c r="N13588">
        <f t="shared" si="425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f t="shared" si="424"/>
        <v>619.88679999999999</v>
      </c>
      <c r="N13589">
        <f t="shared" si="425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f t="shared" si="424"/>
        <v>163.34010000000001</v>
      </c>
      <c r="N13590">
        <f t="shared" si="425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f t="shared" si="424"/>
        <v>530.18560000000002</v>
      </c>
      <c r="N13591">
        <f t="shared" si="425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f t="shared" si="424"/>
        <v>1046.5775999999998</v>
      </c>
      <c r="N13592">
        <f t="shared" si="425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f t="shared" si="424"/>
        <v>49.348500000000001</v>
      </c>
      <c r="N13593">
        <f t="shared" si="425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f t="shared" si="424"/>
        <v>69.612399999999994</v>
      </c>
      <c r="N13594">
        <f t="shared" si="425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f t="shared" si="424"/>
        <v>202.6541</v>
      </c>
      <c r="N13595">
        <f t="shared" si="425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f t="shared" si="424"/>
        <v>490.36000000000007</v>
      </c>
      <c r="N13596">
        <f t="shared" si="425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f t="shared" si="424"/>
        <v>1308.9153000000001</v>
      </c>
      <c r="N13597">
        <f t="shared" si="425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f t="shared" si="424"/>
        <v>353.78550000000001</v>
      </c>
      <c r="N13598">
        <f t="shared" si="425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f t="shared" si="424"/>
        <v>635.42700000000002</v>
      </c>
      <c r="N13599">
        <f t="shared" si="425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f t="shared" si="424"/>
        <v>293.89010000000002</v>
      </c>
      <c r="N13600">
        <f t="shared" si="425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f t="shared" si="424"/>
        <v>348.68880000000001</v>
      </c>
      <c r="N13601">
        <f t="shared" si="425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f t="shared" si="424"/>
        <v>909.78719999999987</v>
      </c>
      <c r="N13602">
        <f t="shared" si="425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f t="shared" si="424"/>
        <v>596.23619999999994</v>
      </c>
      <c r="N13603">
        <f t="shared" si="425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f t="shared" si="424"/>
        <v>2041.2228999999998</v>
      </c>
      <c r="N13604">
        <f t="shared" si="425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f t="shared" si="424"/>
        <v>327.91750000000002</v>
      </c>
      <c r="N13605">
        <f t="shared" si="425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f t="shared" si="424"/>
        <v>822.81779999999992</v>
      </c>
      <c r="N13606">
        <f t="shared" si="425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f t="shared" si="424"/>
        <v>478.00340000000006</v>
      </c>
      <c r="N13607">
        <f t="shared" si="425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f t="shared" si="424"/>
        <v>40.119</v>
      </c>
      <c r="N13608">
        <f t="shared" si="425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f t="shared" si="424"/>
        <v>1058.421</v>
      </c>
      <c r="N13609">
        <f t="shared" si="425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f t="shared" si="424"/>
        <v>87.04</v>
      </c>
      <c r="N13610">
        <f t="shared" si="425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f t="shared" si="424"/>
        <v>446.48879999999997</v>
      </c>
      <c r="N13611">
        <f t="shared" si="425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f t="shared" si="424"/>
        <v>288.58879999999999</v>
      </c>
      <c r="N13612">
        <f t="shared" si="425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f t="shared" si="424"/>
        <v>660.83330000000001</v>
      </c>
      <c r="N13613">
        <f t="shared" si="425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f t="shared" si="424"/>
        <v>407.62120000000004</v>
      </c>
      <c r="N13614">
        <f t="shared" si="425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f t="shared" si="424"/>
        <v>1221.99</v>
      </c>
      <c r="N13615">
        <f t="shared" si="425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f t="shared" si="424"/>
        <v>1571.0092999999999</v>
      </c>
      <c r="N13616">
        <f t="shared" si="425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f t="shared" si="424"/>
        <v>1386.4059999999999</v>
      </c>
      <c r="N13617">
        <f t="shared" si="425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f t="shared" si="424"/>
        <v>1171.9189999999999</v>
      </c>
      <c r="N13618">
        <f t="shared" si="425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f t="shared" si="424"/>
        <v>971.7736000000001</v>
      </c>
      <c r="N13619">
        <f t="shared" si="425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f t="shared" si="424"/>
        <v>650.16</v>
      </c>
      <c r="N13620">
        <f t="shared" si="425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f t="shared" si="424"/>
        <v>118.99720000000002</v>
      </c>
      <c r="N13621">
        <f t="shared" si="425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f t="shared" si="424"/>
        <v>223.76900000000001</v>
      </c>
      <c r="N13622">
        <f t="shared" si="425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f t="shared" si="424"/>
        <v>152.9128</v>
      </c>
      <c r="N13623">
        <f t="shared" si="425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f t="shared" si="424"/>
        <v>350.84719999999999</v>
      </c>
      <c r="N13624">
        <f t="shared" si="425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f t="shared" si="424"/>
        <v>181.7578</v>
      </c>
      <c r="N13625">
        <f t="shared" si="425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f t="shared" si="424"/>
        <v>39.784999999999997</v>
      </c>
      <c r="N13626">
        <f t="shared" si="425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f t="shared" si="424"/>
        <v>1082.2280000000001</v>
      </c>
      <c r="N13627">
        <f t="shared" si="425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f t="shared" si="424"/>
        <v>523.87369999999999</v>
      </c>
      <c r="N13628">
        <f t="shared" si="425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f t="shared" si="424"/>
        <v>1096.6590999999999</v>
      </c>
      <c r="N13629">
        <f t="shared" si="425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f t="shared" si="424"/>
        <v>263.75200000000001</v>
      </c>
      <c r="N13630">
        <f t="shared" si="425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f t="shared" si="424"/>
        <v>812.62360000000001</v>
      </c>
      <c r="N13631">
        <f t="shared" si="425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f t="shared" si="424"/>
        <v>1272.0047999999999</v>
      </c>
      <c r="N13632">
        <f t="shared" si="425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f t="shared" si="424"/>
        <v>99.08</v>
      </c>
      <c r="N13633">
        <f t="shared" si="425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f t="shared" si="424"/>
        <v>65.254799999999989</v>
      </c>
      <c r="N13634">
        <f t="shared" si="425"/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f t="shared" ref="M13635:M13698" si="426">D13635*E13635</f>
        <v>202.09139999999999</v>
      </c>
      <c r="N13635">
        <f t="shared" ref="N13635:N13698" si="427">D13635-M13635</f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f t="shared" si="426"/>
        <v>1434.7773000000002</v>
      </c>
      <c r="N13636">
        <f t="shared" si="427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f t="shared" si="426"/>
        <v>17.679300000000001</v>
      </c>
      <c r="N13637">
        <f t="shared" si="427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f t="shared" si="426"/>
        <v>1541.2484999999999</v>
      </c>
      <c r="N13638">
        <f t="shared" si="427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f t="shared" si="426"/>
        <v>149.21790000000001</v>
      </c>
      <c r="N13639">
        <f t="shared" si="427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f t="shared" si="426"/>
        <v>102.111</v>
      </c>
      <c r="N13640">
        <f t="shared" si="427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f t="shared" si="426"/>
        <v>870.90600000000006</v>
      </c>
      <c r="N13641">
        <f t="shared" si="427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f t="shared" si="426"/>
        <v>291.60640000000001</v>
      </c>
      <c r="N13642">
        <f t="shared" si="427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f t="shared" si="426"/>
        <v>920.20799999999997</v>
      </c>
      <c r="N13643">
        <f t="shared" si="427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f t="shared" si="426"/>
        <v>338.19120000000004</v>
      </c>
      <c r="N13644">
        <f t="shared" si="427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f t="shared" si="426"/>
        <v>57.599999999999994</v>
      </c>
      <c r="N13645">
        <f t="shared" si="427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f t="shared" si="426"/>
        <v>1157.8651</v>
      </c>
      <c r="N13646">
        <f t="shared" si="427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f t="shared" si="426"/>
        <v>579.87900000000002</v>
      </c>
      <c r="N13647">
        <f t="shared" si="427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f t="shared" si="426"/>
        <v>867.96930000000009</v>
      </c>
      <c r="N13648">
        <f t="shared" si="427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f t="shared" si="426"/>
        <v>481.78439999999995</v>
      </c>
      <c r="N13649">
        <f t="shared" si="427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f t="shared" si="426"/>
        <v>1326.6679999999999</v>
      </c>
      <c r="N13650">
        <f t="shared" si="427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f t="shared" si="426"/>
        <v>631.40059999999994</v>
      </c>
      <c r="N13651">
        <f t="shared" si="427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f t="shared" si="426"/>
        <v>155.49600000000001</v>
      </c>
      <c r="N13652">
        <f t="shared" si="427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f t="shared" si="426"/>
        <v>1078.1079999999999</v>
      </c>
      <c r="N13653">
        <f t="shared" si="427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f t="shared" si="426"/>
        <v>2179.2540000000004</v>
      </c>
      <c r="N13654">
        <f t="shared" si="427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f t="shared" si="426"/>
        <v>795.78600000000006</v>
      </c>
      <c r="N13655">
        <f t="shared" si="427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f t="shared" si="426"/>
        <v>1254.8778</v>
      </c>
      <c r="N13656">
        <f t="shared" si="427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f t="shared" si="426"/>
        <v>63.471400000000003</v>
      </c>
      <c r="N13657">
        <f t="shared" si="427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f t="shared" si="426"/>
        <v>268.90199999999999</v>
      </c>
      <c r="N13658">
        <f t="shared" si="427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f t="shared" si="426"/>
        <v>518.8999</v>
      </c>
      <c r="N13659">
        <f t="shared" si="427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f t="shared" si="426"/>
        <v>551.80160000000001</v>
      </c>
      <c r="N13660">
        <f t="shared" si="427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f t="shared" si="426"/>
        <v>483.66759999999994</v>
      </c>
      <c r="N13661">
        <f t="shared" si="427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f t="shared" si="426"/>
        <v>117.21779999999998</v>
      </c>
      <c r="N13662">
        <f t="shared" si="427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f t="shared" si="426"/>
        <v>1161.9431999999999</v>
      </c>
      <c r="N13663">
        <f t="shared" si="427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f t="shared" si="426"/>
        <v>404.88499999999999</v>
      </c>
      <c r="N13664">
        <f t="shared" si="427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f t="shared" si="426"/>
        <v>543.44999999999993</v>
      </c>
      <c r="N13665">
        <f t="shared" si="427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f t="shared" si="426"/>
        <v>1783.1164000000001</v>
      </c>
      <c r="N13666">
        <f t="shared" si="427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f t="shared" si="426"/>
        <v>457.65</v>
      </c>
      <c r="N13667">
        <f t="shared" si="427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f t="shared" si="426"/>
        <v>491.46899999999999</v>
      </c>
      <c r="N13668">
        <f t="shared" si="427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f t="shared" si="426"/>
        <v>709.70240000000001</v>
      </c>
      <c r="N13669">
        <f t="shared" si="427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f t="shared" si="426"/>
        <v>536.05200000000002</v>
      </c>
      <c r="N13670">
        <f t="shared" si="427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f t="shared" si="426"/>
        <v>580.11940000000004</v>
      </c>
      <c r="N13671">
        <f t="shared" si="427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f t="shared" si="426"/>
        <v>804.25130000000013</v>
      </c>
      <c r="N13672">
        <f t="shared" si="427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f t="shared" si="426"/>
        <v>223.315</v>
      </c>
      <c r="N13673">
        <f t="shared" si="427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f t="shared" si="426"/>
        <v>417.07380000000001</v>
      </c>
      <c r="N13674">
        <f t="shared" si="427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f t="shared" si="426"/>
        <v>1527.6722</v>
      </c>
      <c r="N13675">
        <f t="shared" si="427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f t="shared" si="426"/>
        <v>1333.8612000000001</v>
      </c>
      <c r="N13676">
        <f t="shared" si="427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f t="shared" si="426"/>
        <v>362.97820000000002</v>
      </c>
      <c r="N13677">
        <f t="shared" si="427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f t="shared" si="426"/>
        <v>353.71569999999997</v>
      </c>
      <c r="N13678">
        <f t="shared" si="427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f t="shared" si="426"/>
        <v>691.41300000000001</v>
      </c>
      <c r="N13679">
        <f t="shared" si="427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f t="shared" si="426"/>
        <v>1408.876</v>
      </c>
      <c r="N13680">
        <f t="shared" si="427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f t="shared" si="426"/>
        <v>1152.546</v>
      </c>
      <c r="N13681">
        <f t="shared" si="427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f t="shared" si="426"/>
        <v>1626.3756999999998</v>
      </c>
      <c r="N13682">
        <f t="shared" si="427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f t="shared" si="426"/>
        <v>729.81110000000001</v>
      </c>
      <c r="N13683">
        <f t="shared" si="427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f t="shared" si="426"/>
        <v>45.442499999999995</v>
      </c>
      <c r="N13684">
        <f t="shared" si="427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f t="shared" si="426"/>
        <v>514.31999999999994</v>
      </c>
      <c r="N13685">
        <f t="shared" si="427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f t="shared" si="426"/>
        <v>1430.2903999999999</v>
      </c>
      <c r="N13686">
        <f t="shared" si="427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f t="shared" si="426"/>
        <v>285.76940000000002</v>
      </c>
      <c r="N13687">
        <f t="shared" si="427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f t="shared" si="426"/>
        <v>1413.6582000000001</v>
      </c>
      <c r="N13688">
        <f t="shared" si="427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f t="shared" si="426"/>
        <v>1009.1591999999999</v>
      </c>
      <c r="N13689">
        <f t="shared" si="427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f t="shared" si="426"/>
        <v>472.38240000000002</v>
      </c>
      <c r="N13690">
        <f t="shared" si="427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f t="shared" si="426"/>
        <v>287.53910000000002</v>
      </c>
      <c r="N13691">
        <f t="shared" si="427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f t="shared" si="426"/>
        <v>797.03800000000001</v>
      </c>
      <c r="N13692">
        <f t="shared" si="427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f t="shared" si="426"/>
        <v>1821.7280000000001</v>
      </c>
      <c r="N13693">
        <f t="shared" si="427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f t="shared" si="426"/>
        <v>348.55380000000002</v>
      </c>
      <c r="N13694">
        <f t="shared" si="427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f t="shared" si="426"/>
        <v>20.645700000000001</v>
      </c>
      <c r="N13695">
        <f t="shared" si="427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f t="shared" si="426"/>
        <v>683.98749999999995</v>
      </c>
      <c r="N13696">
        <f t="shared" si="427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f t="shared" si="426"/>
        <v>628.99349999999993</v>
      </c>
      <c r="N13697">
        <f t="shared" si="427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f t="shared" si="426"/>
        <v>838.82680000000005</v>
      </c>
      <c r="N13698">
        <f t="shared" si="427"/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f t="shared" ref="M13699:M13762" si="428">D13699*E13699</f>
        <v>1104.4060999999999</v>
      </c>
      <c r="N13699">
        <f t="shared" ref="N13699:N13762" si="429">D13699-M13699</f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f t="shared" si="428"/>
        <v>508.05520000000001</v>
      </c>
      <c r="N13700">
        <f t="shared" si="429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f t="shared" si="428"/>
        <v>825.07680000000005</v>
      </c>
      <c r="N13701">
        <f t="shared" si="429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f t="shared" si="428"/>
        <v>476.03089999999997</v>
      </c>
      <c r="N13702">
        <f t="shared" si="429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f t="shared" si="428"/>
        <v>42.362400000000001</v>
      </c>
      <c r="N13703">
        <f t="shared" si="429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f t="shared" si="428"/>
        <v>1313.5935999999999</v>
      </c>
      <c r="N13704">
        <f t="shared" si="429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f t="shared" si="428"/>
        <v>259.59899999999999</v>
      </c>
      <c r="N13705">
        <f t="shared" si="429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f t="shared" si="428"/>
        <v>1591.2923999999998</v>
      </c>
      <c r="N13706">
        <f t="shared" si="429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f t="shared" si="428"/>
        <v>595.27449999999999</v>
      </c>
      <c r="N13707">
        <f t="shared" si="429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f t="shared" si="428"/>
        <v>990.3768</v>
      </c>
      <c r="N13708">
        <f t="shared" si="429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f t="shared" si="428"/>
        <v>446.39530000000002</v>
      </c>
      <c r="N13709">
        <f t="shared" si="429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f t="shared" si="428"/>
        <v>1927.9400000000003</v>
      </c>
      <c r="N13710">
        <f t="shared" si="429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f t="shared" si="428"/>
        <v>560.93259999999998</v>
      </c>
      <c r="N13711">
        <f t="shared" si="429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f t="shared" si="428"/>
        <v>62.448800000000006</v>
      </c>
      <c r="N13712">
        <f t="shared" si="429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f t="shared" si="428"/>
        <v>1012.6644000000001</v>
      </c>
      <c r="N13713">
        <f t="shared" si="429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f t="shared" si="428"/>
        <v>1604.6712</v>
      </c>
      <c r="N13714">
        <f t="shared" si="429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f t="shared" si="428"/>
        <v>1395.364</v>
      </c>
      <c r="N13715">
        <f t="shared" si="429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f t="shared" si="428"/>
        <v>627.67690000000005</v>
      </c>
      <c r="N13716">
        <f t="shared" si="429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f t="shared" si="428"/>
        <v>816.19200000000001</v>
      </c>
      <c r="N13717">
        <f t="shared" si="429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f t="shared" si="428"/>
        <v>712.66800000000001</v>
      </c>
      <c r="N13718">
        <f t="shared" si="429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f t="shared" si="428"/>
        <v>124.026</v>
      </c>
      <c r="N13719">
        <f t="shared" si="429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f t="shared" si="428"/>
        <v>1254.8592000000001</v>
      </c>
      <c r="N13720">
        <f t="shared" si="429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f t="shared" si="428"/>
        <v>91.224000000000004</v>
      </c>
      <c r="N13721">
        <f t="shared" si="429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f t="shared" si="428"/>
        <v>116.919</v>
      </c>
      <c r="N13722">
        <f t="shared" si="429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f t="shared" si="428"/>
        <v>1643.7927</v>
      </c>
      <c r="N13723">
        <f t="shared" si="429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f t="shared" si="428"/>
        <v>576.72320000000002</v>
      </c>
      <c r="N13724">
        <f t="shared" si="429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f t="shared" si="428"/>
        <v>199.9504</v>
      </c>
      <c r="N13725">
        <f t="shared" si="429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f t="shared" si="428"/>
        <v>195.18719999999999</v>
      </c>
      <c r="N13726">
        <f t="shared" si="429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f t="shared" si="428"/>
        <v>366.49200000000008</v>
      </c>
      <c r="N13727">
        <f t="shared" si="429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f t="shared" si="428"/>
        <v>127.4376</v>
      </c>
      <c r="N13728">
        <f t="shared" si="429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f t="shared" si="428"/>
        <v>365.56799999999998</v>
      </c>
      <c r="N13729">
        <f t="shared" si="429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f t="shared" si="428"/>
        <v>540.38400000000001</v>
      </c>
      <c r="N13730">
        <f t="shared" si="429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f t="shared" si="428"/>
        <v>1881.1086999999998</v>
      </c>
      <c r="N13731">
        <f t="shared" si="429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f t="shared" si="428"/>
        <v>511.86</v>
      </c>
      <c r="N13732">
        <f t="shared" si="429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f t="shared" si="428"/>
        <v>716.59</v>
      </c>
      <c r="N13733">
        <f t="shared" si="429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f t="shared" si="428"/>
        <v>675.50699999999995</v>
      </c>
      <c r="N13734">
        <f t="shared" si="429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f t="shared" si="428"/>
        <v>151.87460000000002</v>
      </c>
      <c r="N13735">
        <f t="shared" si="429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f t="shared" si="428"/>
        <v>159.92099999999999</v>
      </c>
      <c r="N13736">
        <f t="shared" si="429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f t="shared" si="428"/>
        <v>1622.8348000000001</v>
      </c>
      <c r="N13737">
        <f t="shared" si="429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f t="shared" si="428"/>
        <v>185.23699999999999</v>
      </c>
      <c r="N13738">
        <f t="shared" si="429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f t="shared" si="428"/>
        <v>663.90120000000002</v>
      </c>
      <c r="N13739">
        <f t="shared" si="429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f t="shared" si="428"/>
        <v>46.553499999999993</v>
      </c>
      <c r="N13740">
        <f t="shared" si="429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f t="shared" si="428"/>
        <v>8.0183999999999997</v>
      </c>
      <c r="N13741">
        <f t="shared" si="429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f t="shared" si="428"/>
        <v>1368.395</v>
      </c>
      <c r="N13742">
        <f t="shared" si="429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f t="shared" si="428"/>
        <v>56.045600000000007</v>
      </c>
      <c r="N13743">
        <f t="shared" si="429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f t="shared" si="428"/>
        <v>508.1454</v>
      </c>
      <c r="N13744">
        <f t="shared" si="429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f t="shared" si="428"/>
        <v>763.68389999999999</v>
      </c>
      <c r="N13745">
        <f t="shared" si="429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f t="shared" si="428"/>
        <v>1845.6880000000001</v>
      </c>
      <c r="N13746">
        <f t="shared" si="429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f t="shared" si="428"/>
        <v>49.518300000000004</v>
      </c>
      <c r="N13747">
        <f t="shared" si="429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f t="shared" si="428"/>
        <v>989.86440000000005</v>
      </c>
      <c r="N13748">
        <f t="shared" si="429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f t="shared" si="428"/>
        <v>261.85900000000004</v>
      </c>
      <c r="N13749">
        <f t="shared" si="429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f t="shared" si="428"/>
        <v>229.35229999999999</v>
      </c>
      <c r="N13750">
        <f t="shared" si="429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f t="shared" si="428"/>
        <v>634.38720000000001</v>
      </c>
      <c r="N13751">
        <f t="shared" si="429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f t="shared" si="428"/>
        <v>58.1008</v>
      </c>
      <c r="N13752">
        <f t="shared" si="429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f t="shared" si="428"/>
        <v>149.9718</v>
      </c>
      <c r="N13753">
        <f t="shared" si="429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f t="shared" si="428"/>
        <v>28.888400000000001</v>
      </c>
      <c r="N13754">
        <f t="shared" si="429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f t="shared" si="428"/>
        <v>1714.0101</v>
      </c>
      <c r="N13755">
        <f t="shared" si="429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f t="shared" si="428"/>
        <v>2297.6126000000004</v>
      </c>
      <c r="N13756">
        <f t="shared" si="429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f t="shared" si="428"/>
        <v>890.1046</v>
      </c>
      <c r="N13757">
        <f t="shared" si="429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f t="shared" si="428"/>
        <v>1697.9644000000001</v>
      </c>
      <c r="N13758">
        <f t="shared" si="429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f t="shared" si="428"/>
        <v>328.20959999999997</v>
      </c>
      <c r="N13759">
        <f t="shared" si="429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f t="shared" si="428"/>
        <v>23.296000000000003</v>
      </c>
      <c r="N13760">
        <f t="shared" si="429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f t="shared" si="428"/>
        <v>325.98180000000002</v>
      </c>
      <c r="N13761">
        <f t="shared" si="429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f t="shared" si="428"/>
        <v>1588.008</v>
      </c>
      <c r="N13762">
        <f t="shared" si="429"/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f t="shared" ref="M13763:M13826" si="430">D13763*E13763</f>
        <v>68.824799999999996</v>
      </c>
      <c r="N13763">
        <f t="shared" ref="N13763:N13826" si="431">D13763-M13763</f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f t="shared" si="430"/>
        <v>232.64699999999999</v>
      </c>
      <c r="N13764">
        <f t="shared" si="431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f t="shared" si="430"/>
        <v>1199.6376</v>
      </c>
      <c r="N13765">
        <f t="shared" si="431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f t="shared" si="430"/>
        <v>1352.8922000000002</v>
      </c>
      <c r="N13766">
        <f t="shared" si="431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f t="shared" si="430"/>
        <v>165.63839999999999</v>
      </c>
      <c r="N13767">
        <f t="shared" si="431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f t="shared" si="430"/>
        <v>1717.2154999999998</v>
      </c>
      <c r="N13768">
        <f t="shared" si="431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f t="shared" si="430"/>
        <v>0</v>
      </c>
      <c r="N13769">
        <f t="shared" si="431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f t="shared" si="430"/>
        <v>298.70760000000001</v>
      </c>
      <c r="N13770">
        <f t="shared" si="431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f t="shared" si="430"/>
        <v>77.149799999999999</v>
      </c>
      <c r="N13771">
        <f t="shared" si="431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f t="shared" si="430"/>
        <v>399.69280000000003</v>
      </c>
      <c r="N13772">
        <f t="shared" si="431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f t="shared" si="430"/>
        <v>454.3845</v>
      </c>
      <c r="N13773">
        <f t="shared" si="431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f t="shared" si="430"/>
        <v>237.93490000000003</v>
      </c>
      <c r="N13774">
        <f t="shared" si="431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f t="shared" si="430"/>
        <v>0</v>
      </c>
      <c r="N13775">
        <f t="shared" si="431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f t="shared" si="430"/>
        <v>100.795</v>
      </c>
      <c r="N13776">
        <f t="shared" si="431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f t="shared" si="430"/>
        <v>604.8075</v>
      </c>
      <c r="N13777">
        <f t="shared" si="431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f t="shared" si="430"/>
        <v>93.209599999999995</v>
      </c>
      <c r="N13778">
        <f t="shared" si="431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f t="shared" si="430"/>
        <v>303.45100000000002</v>
      </c>
      <c r="N13779">
        <f t="shared" si="431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f t="shared" si="430"/>
        <v>449.72339999999997</v>
      </c>
      <c r="N13780">
        <f t="shared" si="431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f t="shared" si="430"/>
        <v>1016.9562</v>
      </c>
      <c r="N13781">
        <f t="shared" si="431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f t="shared" si="430"/>
        <v>159.73229999999998</v>
      </c>
      <c r="N13782">
        <f t="shared" si="431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f t="shared" si="430"/>
        <v>76.997399999999999</v>
      </c>
      <c r="N13783">
        <f t="shared" si="431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f t="shared" si="430"/>
        <v>222.72199999999998</v>
      </c>
      <c r="N13784">
        <f t="shared" si="431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f t="shared" si="430"/>
        <v>2060.6388000000002</v>
      </c>
      <c r="N13785">
        <f t="shared" si="431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f t="shared" si="430"/>
        <v>0</v>
      </c>
      <c r="N13786">
        <f t="shared" si="431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f t="shared" si="430"/>
        <v>2238.7590000000005</v>
      </c>
      <c r="N13787">
        <f t="shared" si="431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f t="shared" si="430"/>
        <v>108.20699999999999</v>
      </c>
      <c r="N13788">
        <f t="shared" si="431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f t="shared" si="430"/>
        <v>362.57499999999999</v>
      </c>
      <c r="N13789">
        <f t="shared" si="431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f t="shared" si="430"/>
        <v>1044.9958000000001</v>
      </c>
      <c r="N13790">
        <f t="shared" si="431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f t="shared" si="430"/>
        <v>1885.2747999999999</v>
      </c>
      <c r="N13791">
        <f t="shared" si="431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f t="shared" si="430"/>
        <v>56.412200000000006</v>
      </c>
      <c r="N13792">
        <f t="shared" si="431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f t="shared" si="430"/>
        <v>516.38720000000001</v>
      </c>
      <c r="N13793">
        <f t="shared" si="431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f t="shared" si="430"/>
        <v>413.3374</v>
      </c>
      <c r="N13794">
        <f t="shared" si="431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f t="shared" si="430"/>
        <v>104.4785</v>
      </c>
      <c r="N13795">
        <f t="shared" si="431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f t="shared" si="430"/>
        <v>1047.7696000000001</v>
      </c>
      <c r="N13796">
        <f t="shared" si="431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f t="shared" si="430"/>
        <v>288.5949</v>
      </c>
      <c r="N13797">
        <f t="shared" si="431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f t="shared" si="430"/>
        <v>166.5</v>
      </c>
      <c r="N13798">
        <f t="shared" si="431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f t="shared" si="430"/>
        <v>74.985600000000005</v>
      </c>
      <c r="N13799">
        <f t="shared" si="431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f t="shared" si="430"/>
        <v>559.6268</v>
      </c>
      <c r="N13800">
        <f t="shared" si="431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f t="shared" si="430"/>
        <v>663.67079999999999</v>
      </c>
      <c r="N13801">
        <f t="shared" si="431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f t="shared" si="430"/>
        <v>1666.2139999999999</v>
      </c>
      <c r="N13802">
        <f t="shared" si="431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f t="shared" si="430"/>
        <v>639.4624</v>
      </c>
      <c r="N13803">
        <f t="shared" si="431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f t="shared" si="430"/>
        <v>1608.0816</v>
      </c>
      <c r="N13804">
        <f t="shared" si="431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f t="shared" si="430"/>
        <v>1775.84</v>
      </c>
      <c r="N13805">
        <f t="shared" si="431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f t="shared" si="430"/>
        <v>815.13</v>
      </c>
      <c r="N13806">
        <f t="shared" si="431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f t="shared" si="430"/>
        <v>90.630600000000001</v>
      </c>
      <c r="N13807">
        <f t="shared" si="431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f t="shared" si="430"/>
        <v>40.478499999999997</v>
      </c>
      <c r="N13808">
        <f t="shared" si="431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f t="shared" si="430"/>
        <v>1427.5226</v>
      </c>
      <c r="N13809">
        <f t="shared" si="431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f t="shared" si="430"/>
        <v>1046.875</v>
      </c>
      <c r="N13810">
        <f t="shared" si="431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f t="shared" si="430"/>
        <v>579.55680000000007</v>
      </c>
      <c r="N13811">
        <f t="shared" si="431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f t="shared" si="430"/>
        <v>123.05580000000002</v>
      </c>
      <c r="N13812">
        <f t="shared" si="431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f t="shared" si="430"/>
        <v>226.27920000000003</v>
      </c>
      <c r="N13813">
        <f t="shared" si="431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f t="shared" si="430"/>
        <v>68.749600000000001</v>
      </c>
      <c r="N13814">
        <f t="shared" si="431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f t="shared" si="430"/>
        <v>84.028500000000008</v>
      </c>
      <c r="N13815">
        <f t="shared" si="431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f t="shared" si="430"/>
        <v>1117.5360000000001</v>
      </c>
      <c r="N13816">
        <f t="shared" si="431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f t="shared" si="430"/>
        <v>573.04759999999999</v>
      </c>
      <c r="N13817">
        <f t="shared" si="431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f t="shared" si="430"/>
        <v>1405.2059999999999</v>
      </c>
      <c r="N13818">
        <f t="shared" si="431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f t="shared" si="430"/>
        <v>806.76089999999999</v>
      </c>
      <c r="N13819">
        <f t="shared" si="431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f t="shared" si="430"/>
        <v>1187.3633</v>
      </c>
      <c r="N13820">
        <f t="shared" si="431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f t="shared" si="430"/>
        <v>8.3777999999999988</v>
      </c>
      <c r="N13821">
        <f t="shared" si="431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f t="shared" si="430"/>
        <v>131.4726</v>
      </c>
      <c r="N13822">
        <f t="shared" si="431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f t="shared" si="430"/>
        <v>68.968599999999995</v>
      </c>
      <c r="N13823">
        <f t="shared" si="431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f t="shared" si="430"/>
        <v>621.53550000000007</v>
      </c>
      <c r="N13824">
        <f t="shared" si="431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f t="shared" si="430"/>
        <v>44.0139</v>
      </c>
      <c r="N13825">
        <f t="shared" si="431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f t="shared" si="430"/>
        <v>684.1640000000001</v>
      </c>
      <c r="N13826">
        <f t="shared" si="431"/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f t="shared" ref="M13827:M13890" si="432">D13827*E13827</f>
        <v>619.60160000000008</v>
      </c>
      <c r="N13827">
        <f t="shared" ref="N13827:N13890" si="433">D13827-M13827</f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f t="shared" si="432"/>
        <v>53.6646</v>
      </c>
      <c r="N13828">
        <f t="shared" si="433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f t="shared" si="432"/>
        <v>401.2287</v>
      </c>
      <c r="N13829">
        <f t="shared" si="433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f t="shared" si="432"/>
        <v>69.731999999999999</v>
      </c>
      <c r="N13830">
        <f t="shared" si="433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f t="shared" si="432"/>
        <v>37.7104</v>
      </c>
      <c r="N13831">
        <f t="shared" si="433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f t="shared" si="432"/>
        <v>1274.5984000000001</v>
      </c>
      <c r="N13832">
        <f t="shared" si="433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f t="shared" si="432"/>
        <v>0</v>
      </c>
      <c r="N13833">
        <f t="shared" si="433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f t="shared" si="432"/>
        <v>1123.6563000000001</v>
      </c>
      <c r="N13834">
        <f t="shared" si="433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f t="shared" si="432"/>
        <v>109.12860000000001</v>
      </c>
      <c r="N13835">
        <f t="shared" si="433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f t="shared" si="432"/>
        <v>1024.5663999999999</v>
      </c>
      <c r="N13836">
        <f t="shared" si="433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f t="shared" si="432"/>
        <v>514.21860000000004</v>
      </c>
      <c r="N13837">
        <f t="shared" si="433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f t="shared" si="432"/>
        <v>878.10780000000011</v>
      </c>
      <c r="N13838">
        <f t="shared" si="433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f t="shared" si="432"/>
        <v>283.01749999999998</v>
      </c>
      <c r="N13839">
        <f t="shared" si="433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f t="shared" si="432"/>
        <v>201.565</v>
      </c>
      <c r="N13840">
        <f t="shared" si="433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f t="shared" si="432"/>
        <v>153.434</v>
      </c>
      <c r="N13841">
        <f t="shared" si="433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f t="shared" si="432"/>
        <v>1043.9460000000001</v>
      </c>
      <c r="N13842">
        <f t="shared" si="433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f t="shared" si="432"/>
        <v>148.39439999999999</v>
      </c>
      <c r="N13843">
        <f t="shared" si="433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f t="shared" si="432"/>
        <v>967.29570000000001</v>
      </c>
      <c r="N13844">
        <f t="shared" si="433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f t="shared" si="432"/>
        <v>985.62030000000004</v>
      </c>
      <c r="N13845">
        <f t="shared" si="433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f t="shared" si="432"/>
        <v>165.78659999999999</v>
      </c>
      <c r="N13846">
        <f t="shared" si="433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f t="shared" si="432"/>
        <v>1549.1592000000001</v>
      </c>
      <c r="N13847">
        <f t="shared" si="433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f t="shared" si="432"/>
        <v>543.86019999999996</v>
      </c>
      <c r="N13848">
        <f t="shared" si="433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f t="shared" si="432"/>
        <v>677.45369999999991</v>
      </c>
      <c r="N13849">
        <f t="shared" si="433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f t="shared" si="432"/>
        <v>935.39459999999997</v>
      </c>
      <c r="N13850">
        <f t="shared" si="433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f t="shared" si="432"/>
        <v>2239.6815999999999</v>
      </c>
      <c r="N13851">
        <f t="shared" si="433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f t="shared" si="432"/>
        <v>46.820600000000006</v>
      </c>
      <c r="N13852">
        <f t="shared" si="433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f t="shared" si="432"/>
        <v>325.8252</v>
      </c>
      <c r="N13853">
        <f t="shared" si="433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f t="shared" si="432"/>
        <v>879.84019999999998</v>
      </c>
      <c r="N13854">
        <f t="shared" si="433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f t="shared" si="432"/>
        <v>588.09620000000007</v>
      </c>
      <c r="N13855">
        <f t="shared" si="433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f t="shared" si="432"/>
        <v>672.07520000000011</v>
      </c>
      <c r="N13856">
        <f t="shared" si="433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f t="shared" si="432"/>
        <v>83.632800000000003</v>
      </c>
      <c r="N13857">
        <f t="shared" si="433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f t="shared" si="432"/>
        <v>423.17930000000001</v>
      </c>
      <c r="N13858">
        <f t="shared" si="433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f t="shared" si="432"/>
        <v>54.645299999999999</v>
      </c>
      <c r="N13859">
        <f t="shared" si="433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f t="shared" si="432"/>
        <v>241.10159999999999</v>
      </c>
      <c r="N13860">
        <f t="shared" si="433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f t="shared" si="432"/>
        <v>1297.1712</v>
      </c>
      <c r="N13861">
        <f t="shared" si="433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f t="shared" si="432"/>
        <v>343.21039999999999</v>
      </c>
      <c r="N13862">
        <f t="shared" si="433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f t="shared" si="432"/>
        <v>259.6986</v>
      </c>
      <c r="N13863">
        <f t="shared" si="433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f t="shared" si="432"/>
        <v>669.64020000000005</v>
      </c>
      <c r="N13864">
        <f t="shared" si="433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f t="shared" si="432"/>
        <v>504.48780000000005</v>
      </c>
      <c r="N13865">
        <f t="shared" si="433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f t="shared" si="432"/>
        <v>1483.4150999999999</v>
      </c>
      <c r="N13866">
        <f t="shared" si="433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f t="shared" si="432"/>
        <v>1134.1442</v>
      </c>
      <c r="N13867">
        <f t="shared" si="433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f t="shared" si="432"/>
        <v>120.27329999999999</v>
      </c>
      <c r="N13868">
        <f t="shared" si="433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f t="shared" si="432"/>
        <v>1721.2615000000001</v>
      </c>
      <c r="N13869">
        <f t="shared" si="433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f t="shared" si="432"/>
        <v>879.55560000000003</v>
      </c>
      <c r="N13870">
        <f t="shared" si="433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f t="shared" si="432"/>
        <v>884.07990000000007</v>
      </c>
      <c r="N13871">
        <f t="shared" si="433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f t="shared" si="432"/>
        <v>875.25120000000004</v>
      </c>
      <c r="N13872">
        <f t="shared" si="433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f t="shared" si="432"/>
        <v>867.7</v>
      </c>
      <c r="N13873">
        <f t="shared" si="433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f t="shared" si="432"/>
        <v>190.8193</v>
      </c>
      <c r="N13874">
        <f t="shared" si="433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f t="shared" si="432"/>
        <v>216.73810000000003</v>
      </c>
      <c r="N13875">
        <f t="shared" si="433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f t="shared" si="432"/>
        <v>1024.4879000000001</v>
      </c>
      <c r="N13876">
        <f t="shared" si="433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f t="shared" si="432"/>
        <v>405.73</v>
      </c>
      <c r="N13877">
        <f t="shared" si="433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f t="shared" si="432"/>
        <v>1168.6668</v>
      </c>
      <c r="N13878">
        <f t="shared" si="433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f t="shared" si="432"/>
        <v>439.71980000000002</v>
      </c>
      <c r="N13879">
        <f t="shared" si="433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f t="shared" si="432"/>
        <v>590.63970000000006</v>
      </c>
      <c r="N13880">
        <f t="shared" si="433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f t="shared" si="432"/>
        <v>1601.4230999999997</v>
      </c>
      <c r="N13881">
        <f t="shared" si="433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f t="shared" si="432"/>
        <v>24.28</v>
      </c>
      <c r="N13882">
        <f t="shared" si="433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f t="shared" si="432"/>
        <v>218.304</v>
      </c>
      <c r="N13883">
        <f t="shared" si="433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f t="shared" si="432"/>
        <v>165.90599999999998</v>
      </c>
      <c r="N13884">
        <f t="shared" si="433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f t="shared" si="432"/>
        <v>2415.9106999999999</v>
      </c>
      <c r="N13885">
        <f t="shared" si="433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f t="shared" si="432"/>
        <v>1648.7370999999998</v>
      </c>
      <c r="N13886">
        <f t="shared" si="433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f t="shared" si="432"/>
        <v>1064.4837</v>
      </c>
      <c r="N13887">
        <f t="shared" si="433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f t="shared" si="432"/>
        <v>530.29880000000003</v>
      </c>
      <c r="N13888">
        <f t="shared" si="433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f t="shared" si="432"/>
        <v>815.33200000000011</v>
      </c>
      <c r="N13889">
        <f t="shared" si="433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f t="shared" si="432"/>
        <v>1212.1442</v>
      </c>
      <c r="N13890">
        <f t="shared" si="433"/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f t="shared" ref="M13891:M13954" si="434">D13891*E13891</f>
        <v>751.56640000000004</v>
      </c>
      <c r="N13891">
        <f t="shared" ref="N13891:N13954" si="435">D13891-M13891</f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f t="shared" si="434"/>
        <v>1771.8791999999999</v>
      </c>
      <c r="N13892">
        <f t="shared" si="435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f t="shared" si="434"/>
        <v>142.13500000000002</v>
      </c>
      <c r="N13893">
        <f t="shared" si="435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f t="shared" si="434"/>
        <v>1162.2322000000001</v>
      </c>
      <c r="N13894">
        <f t="shared" si="435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f t="shared" si="434"/>
        <v>475.60079999999999</v>
      </c>
      <c r="N13895">
        <f t="shared" si="435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f t="shared" si="434"/>
        <v>151.64600000000002</v>
      </c>
      <c r="N13896">
        <f t="shared" si="435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f t="shared" si="434"/>
        <v>946.82800000000009</v>
      </c>
      <c r="N13897">
        <f t="shared" si="435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f t="shared" si="434"/>
        <v>474.91919999999999</v>
      </c>
      <c r="N13898">
        <f t="shared" si="435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f t="shared" si="434"/>
        <v>73.8108</v>
      </c>
      <c r="N13899">
        <f t="shared" si="435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f t="shared" si="434"/>
        <v>771.06330000000003</v>
      </c>
      <c r="N13900">
        <f t="shared" si="435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f t="shared" si="434"/>
        <v>1377.4512</v>
      </c>
      <c r="N13901">
        <f t="shared" si="435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f t="shared" si="434"/>
        <v>386.66450000000003</v>
      </c>
      <c r="N13902">
        <f t="shared" si="435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f t="shared" si="434"/>
        <v>505.2</v>
      </c>
      <c r="N13903">
        <f t="shared" si="435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f t="shared" si="434"/>
        <v>248.01900000000001</v>
      </c>
      <c r="N13904">
        <f t="shared" si="435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f t="shared" si="434"/>
        <v>1227.2574999999999</v>
      </c>
      <c r="N13905">
        <f t="shared" si="435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f t="shared" si="434"/>
        <v>140.22260000000003</v>
      </c>
      <c r="N13906">
        <f t="shared" si="435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f t="shared" si="434"/>
        <v>565.34010000000001</v>
      </c>
      <c r="N13907">
        <f t="shared" si="435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f t="shared" si="434"/>
        <v>525.4425</v>
      </c>
      <c r="N13908">
        <f t="shared" si="435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f t="shared" si="434"/>
        <v>121.68599999999999</v>
      </c>
      <c r="N13909">
        <f t="shared" si="435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f t="shared" si="434"/>
        <v>149.352</v>
      </c>
      <c r="N13910">
        <f t="shared" si="435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f t="shared" si="434"/>
        <v>808.44600000000003</v>
      </c>
      <c r="N13911">
        <f t="shared" si="435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f t="shared" si="434"/>
        <v>386.07989999999995</v>
      </c>
      <c r="N13912">
        <f t="shared" si="435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f t="shared" si="434"/>
        <v>146.6816</v>
      </c>
      <c r="N13913">
        <f t="shared" si="435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f t="shared" si="434"/>
        <v>447.90349999999995</v>
      </c>
      <c r="N13914">
        <f t="shared" si="435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f t="shared" si="434"/>
        <v>1603.0907999999999</v>
      </c>
      <c r="N13915">
        <f t="shared" si="435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f t="shared" si="434"/>
        <v>29.4712</v>
      </c>
      <c r="N13916">
        <f t="shared" si="435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f t="shared" si="434"/>
        <v>245.40600000000003</v>
      </c>
      <c r="N13917">
        <f t="shared" si="435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f t="shared" si="434"/>
        <v>223.97980000000001</v>
      </c>
      <c r="N13918">
        <f t="shared" si="435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f t="shared" si="434"/>
        <v>415.31400000000002</v>
      </c>
      <c r="N13919">
        <f t="shared" si="435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f t="shared" si="434"/>
        <v>362.62350000000004</v>
      </c>
      <c r="N13920">
        <f t="shared" si="435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f t="shared" si="434"/>
        <v>778.19839999999999</v>
      </c>
      <c r="N13921">
        <f t="shared" si="435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f t="shared" si="434"/>
        <v>1273.6655999999998</v>
      </c>
      <c r="N13922">
        <f t="shared" si="435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f t="shared" si="434"/>
        <v>59.606999999999992</v>
      </c>
      <c r="N13923">
        <f t="shared" si="435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f t="shared" si="434"/>
        <v>494.12740000000002</v>
      </c>
      <c r="N13924">
        <f t="shared" si="435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f t="shared" si="434"/>
        <v>838.30400000000009</v>
      </c>
      <c r="N13925">
        <f t="shared" si="435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f t="shared" si="434"/>
        <v>525.62360000000001</v>
      </c>
      <c r="N13926">
        <f t="shared" si="435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f t="shared" si="434"/>
        <v>99.08</v>
      </c>
      <c r="N13927">
        <f t="shared" si="435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f t="shared" si="434"/>
        <v>292.17399999999998</v>
      </c>
      <c r="N13928">
        <f t="shared" si="435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f t="shared" si="434"/>
        <v>433.41759999999999</v>
      </c>
      <c r="N13929">
        <f t="shared" si="435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f t="shared" si="434"/>
        <v>600.78480000000002</v>
      </c>
      <c r="N13930">
        <f t="shared" si="435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f t="shared" si="434"/>
        <v>30.9923</v>
      </c>
      <c r="N13931">
        <f t="shared" si="435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f t="shared" si="434"/>
        <v>138.43780000000001</v>
      </c>
      <c r="N13932">
        <f t="shared" si="435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f t="shared" si="434"/>
        <v>585.70460000000003</v>
      </c>
      <c r="N13933">
        <f t="shared" si="435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f t="shared" si="434"/>
        <v>67.078600000000009</v>
      </c>
      <c r="N13934">
        <f t="shared" si="435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f t="shared" si="434"/>
        <v>437.97980000000001</v>
      </c>
      <c r="N13935">
        <f t="shared" si="435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f t="shared" si="434"/>
        <v>146.6636</v>
      </c>
      <c r="N13936">
        <f t="shared" si="435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f t="shared" si="434"/>
        <v>981.55200000000013</v>
      </c>
      <c r="N13937">
        <f t="shared" si="435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f t="shared" si="434"/>
        <v>492.81200000000001</v>
      </c>
      <c r="N13938">
        <f t="shared" si="435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f t="shared" si="434"/>
        <v>272.8143</v>
      </c>
      <c r="N13939">
        <f t="shared" si="435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f t="shared" si="434"/>
        <v>237.82439999999997</v>
      </c>
      <c r="N13940">
        <f t="shared" si="435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f t="shared" si="434"/>
        <v>96.477700000000013</v>
      </c>
      <c r="N13941">
        <f t="shared" si="435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f t="shared" si="434"/>
        <v>56.875799999999998</v>
      </c>
      <c r="N13942">
        <f t="shared" si="435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f t="shared" si="434"/>
        <v>159.82240000000002</v>
      </c>
      <c r="N13943">
        <f t="shared" si="435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f t="shared" si="434"/>
        <v>797.37820000000011</v>
      </c>
      <c r="N13944">
        <f t="shared" si="435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f t="shared" si="434"/>
        <v>527.16959999999995</v>
      </c>
      <c r="N13945">
        <f t="shared" si="435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f t="shared" si="434"/>
        <v>44.315200000000004</v>
      </c>
      <c r="N13946">
        <f t="shared" si="435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f t="shared" si="434"/>
        <v>389.78280000000007</v>
      </c>
      <c r="N13947">
        <f t="shared" si="435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f t="shared" si="434"/>
        <v>1096.617</v>
      </c>
      <c r="N13948">
        <f t="shared" si="435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f t="shared" si="434"/>
        <v>118.60939999999999</v>
      </c>
      <c r="N13949">
        <f t="shared" si="435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f t="shared" si="434"/>
        <v>292.45679999999999</v>
      </c>
      <c r="N13950">
        <f t="shared" si="435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f t="shared" si="434"/>
        <v>1917.7956000000001</v>
      </c>
      <c r="N13951">
        <f t="shared" si="435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f t="shared" si="434"/>
        <v>7.5253999999999994</v>
      </c>
      <c r="N13952">
        <f t="shared" si="435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f t="shared" si="434"/>
        <v>40.538400000000003</v>
      </c>
      <c r="N13953">
        <f t="shared" si="435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f t="shared" si="434"/>
        <v>35.731200000000001</v>
      </c>
      <c r="N13954">
        <f t="shared" si="435"/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f t="shared" ref="M13955:M14018" si="436">D13955*E13955</f>
        <v>126.85000000000001</v>
      </c>
      <c r="N13955">
        <f t="shared" ref="N13955:N14018" si="437">D13955-M13955</f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f t="shared" si="436"/>
        <v>374.7912</v>
      </c>
      <c r="N13956">
        <f t="shared" si="437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f t="shared" si="436"/>
        <v>0</v>
      </c>
      <c r="N13957">
        <f t="shared" si="437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f t="shared" si="436"/>
        <v>721.57470000000012</v>
      </c>
      <c r="N13958">
        <f t="shared" si="437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f t="shared" si="436"/>
        <v>564.66740000000004</v>
      </c>
      <c r="N13959">
        <f t="shared" si="437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f t="shared" si="436"/>
        <v>408.82319999999993</v>
      </c>
      <c r="N13960">
        <f t="shared" si="437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f t="shared" si="436"/>
        <v>1187.7698</v>
      </c>
      <c r="N13961">
        <f t="shared" si="437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f t="shared" si="436"/>
        <v>143.72460000000001</v>
      </c>
      <c r="N13962">
        <f t="shared" si="437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f t="shared" si="436"/>
        <v>227.62949999999998</v>
      </c>
      <c r="N13963">
        <f t="shared" si="437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f t="shared" si="436"/>
        <v>882.37760000000014</v>
      </c>
      <c r="N13964">
        <f t="shared" si="437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f t="shared" si="436"/>
        <v>90.911800000000014</v>
      </c>
      <c r="N13965">
        <f t="shared" si="437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f t="shared" si="436"/>
        <v>172.97560000000001</v>
      </c>
      <c r="N13966">
        <f t="shared" si="437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f t="shared" si="436"/>
        <v>2390.0688</v>
      </c>
      <c r="N13967">
        <f t="shared" si="437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f t="shared" si="436"/>
        <v>16.525600000000001</v>
      </c>
      <c r="N13968">
        <f t="shared" si="437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f t="shared" si="436"/>
        <v>253.71</v>
      </c>
      <c r="N13969">
        <f t="shared" si="437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f t="shared" si="436"/>
        <v>84.681200000000004</v>
      </c>
      <c r="N13970">
        <f t="shared" si="437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f t="shared" si="436"/>
        <v>47.741599999999998</v>
      </c>
      <c r="N13971">
        <f t="shared" si="437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f t="shared" si="436"/>
        <v>2.6483999999999996</v>
      </c>
      <c r="N13972">
        <f t="shared" si="437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f t="shared" si="436"/>
        <v>187.49610000000001</v>
      </c>
      <c r="N13973">
        <f t="shared" si="437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f t="shared" si="436"/>
        <v>874.65750000000003</v>
      </c>
      <c r="N13974">
        <f t="shared" si="437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f t="shared" si="436"/>
        <v>844.26080000000002</v>
      </c>
      <c r="N13975">
        <f t="shared" si="437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f t="shared" si="436"/>
        <v>1047.9385</v>
      </c>
      <c r="N13976">
        <f t="shared" si="437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f t="shared" si="436"/>
        <v>219.8365</v>
      </c>
      <c r="N13977">
        <f t="shared" si="437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f t="shared" si="436"/>
        <v>300.15600000000001</v>
      </c>
      <c r="N13978">
        <f t="shared" si="437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f t="shared" si="436"/>
        <v>464.8888</v>
      </c>
      <c r="N13979">
        <f t="shared" si="437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f t="shared" si="436"/>
        <v>577.07680000000005</v>
      </c>
      <c r="N13980">
        <f t="shared" si="437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f t="shared" si="436"/>
        <v>1473.2388000000001</v>
      </c>
      <c r="N13981">
        <f t="shared" si="437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f t="shared" si="436"/>
        <v>787.36320000000001</v>
      </c>
      <c r="N13982">
        <f t="shared" si="437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f t="shared" si="436"/>
        <v>690.58080000000007</v>
      </c>
      <c r="N13983">
        <f t="shared" si="437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f t="shared" si="436"/>
        <v>288.99989999999997</v>
      </c>
      <c r="N13984">
        <f t="shared" si="437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f t="shared" si="436"/>
        <v>123.13990000000001</v>
      </c>
      <c r="N13985">
        <f t="shared" si="437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f t="shared" si="436"/>
        <v>387.84599999999995</v>
      </c>
      <c r="N13986">
        <f t="shared" si="437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f t="shared" si="436"/>
        <v>213.50420000000003</v>
      </c>
      <c r="N13987">
        <f t="shared" si="437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f t="shared" si="436"/>
        <v>536.1078</v>
      </c>
      <c r="N13988">
        <f t="shared" si="437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f t="shared" si="436"/>
        <v>725.00220000000002</v>
      </c>
      <c r="N13989">
        <f t="shared" si="437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f t="shared" si="436"/>
        <v>157.46</v>
      </c>
      <c r="N13990">
        <f t="shared" si="437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f t="shared" si="436"/>
        <v>679.24800000000005</v>
      </c>
      <c r="N13991">
        <f t="shared" si="437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f t="shared" si="436"/>
        <v>1148.54</v>
      </c>
      <c r="N13992">
        <f t="shared" si="437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f t="shared" si="436"/>
        <v>293.37600000000003</v>
      </c>
      <c r="N13993">
        <f t="shared" si="437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f t="shared" si="436"/>
        <v>353.77340000000004</v>
      </c>
      <c r="N13994">
        <f t="shared" si="437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f t="shared" si="436"/>
        <v>54.979199999999999</v>
      </c>
      <c r="N13995">
        <f t="shared" si="437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f t="shared" si="436"/>
        <v>1541.4775999999999</v>
      </c>
      <c r="N13996">
        <f t="shared" si="437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f t="shared" si="436"/>
        <v>212.8075</v>
      </c>
      <c r="N13997">
        <f t="shared" si="437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f t="shared" si="436"/>
        <v>1749.4425000000001</v>
      </c>
      <c r="N13998">
        <f t="shared" si="437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f t="shared" si="436"/>
        <v>298.13759999999996</v>
      </c>
      <c r="N13999">
        <f t="shared" si="437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f t="shared" si="436"/>
        <v>471.24439999999998</v>
      </c>
      <c r="N14000">
        <f t="shared" si="437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f t="shared" si="436"/>
        <v>1797.3739</v>
      </c>
      <c r="N14001">
        <f t="shared" si="437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f t="shared" si="436"/>
        <v>214.04400000000001</v>
      </c>
      <c r="N14002">
        <f t="shared" si="437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f t="shared" si="436"/>
        <v>212.96470000000002</v>
      </c>
      <c r="N14003">
        <f t="shared" si="437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f t="shared" si="436"/>
        <v>1516.4460000000001</v>
      </c>
      <c r="N14004">
        <f t="shared" si="437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f t="shared" si="436"/>
        <v>356.90549999999996</v>
      </c>
      <c r="N14005">
        <f t="shared" si="437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f t="shared" si="436"/>
        <v>809.83580000000006</v>
      </c>
      <c r="N14006">
        <f t="shared" si="437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f t="shared" si="436"/>
        <v>123.00719999999998</v>
      </c>
      <c r="N14007">
        <f t="shared" si="437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f t="shared" si="436"/>
        <v>339.7482</v>
      </c>
      <c r="N14008">
        <f t="shared" si="437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f t="shared" si="436"/>
        <v>645.23680000000002</v>
      </c>
      <c r="N14009">
        <f t="shared" si="437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f t="shared" si="436"/>
        <v>116.0652</v>
      </c>
      <c r="N14010">
        <f t="shared" si="437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f t="shared" si="436"/>
        <v>60.589900000000007</v>
      </c>
      <c r="N14011">
        <f t="shared" si="437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f t="shared" si="436"/>
        <v>356.04269999999997</v>
      </c>
      <c r="N14012">
        <f t="shared" si="437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f t="shared" si="436"/>
        <v>147.8613</v>
      </c>
      <c r="N14013">
        <f t="shared" si="437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f t="shared" si="436"/>
        <v>803.99220000000003</v>
      </c>
      <c r="N14014">
        <f t="shared" si="437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f t="shared" si="436"/>
        <v>461.04600000000005</v>
      </c>
      <c r="N14015">
        <f t="shared" si="437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f t="shared" si="436"/>
        <v>653.28480000000002</v>
      </c>
      <c r="N14016">
        <f t="shared" si="437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f t="shared" si="436"/>
        <v>44.311799999999998</v>
      </c>
      <c r="N14017">
        <f t="shared" si="437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f t="shared" si="436"/>
        <v>270.82159999999999</v>
      </c>
      <c r="N14018">
        <f t="shared" si="437"/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f t="shared" ref="M14019:M14082" si="438">D14019*E14019</f>
        <v>191.55560000000003</v>
      </c>
      <c r="N14019">
        <f t="shared" ref="N14019:N14082" si="439">D14019-M14019</f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f t="shared" si="438"/>
        <v>230.70609999999999</v>
      </c>
      <c r="N14020">
        <f t="shared" si="439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f t="shared" si="438"/>
        <v>265.79070000000002</v>
      </c>
      <c r="N14021">
        <f t="shared" si="439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f t="shared" si="438"/>
        <v>399.9042</v>
      </c>
      <c r="N14022">
        <f t="shared" si="439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f t="shared" si="438"/>
        <v>1114.7696000000001</v>
      </c>
      <c r="N14023">
        <f t="shared" si="439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f t="shared" si="438"/>
        <v>383.16200000000003</v>
      </c>
      <c r="N14024">
        <f t="shared" si="439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f t="shared" si="438"/>
        <v>1220.2940000000001</v>
      </c>
      <c r="N14025">
        <f t="shared" si="439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f t="shared" si="438"/>
        <v>463.87799999999999</v>
      </c>
      <c r="N14026">
        <f t="shared" si="439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f t="shared" si="438"/>
        <v>596.3492</v>
      </c>
      <c r="N14027">
        <f t="shared" si="439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f t="shared" si="438"/>
        <v>92.228600000000014</v>
      </c>
      <c r="N14028">
        <f t="shared" si="439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f t="shared" si="438"/>
        <v>550.7127999999999</v>
      </c>
      <c r="N14029">
        <f t="shared" si="439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f t="shared" si="438"/>
        <v>1027.5005999999998</v>
      </c>
      <c r="N14030">
        <f t="shared" si="439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f t="shared" si="438"/>
        <v>1663.2447999999999</v>
      </c>
      <c r="N14031">
        <f t="shared" si="439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f t="shared" si="438"/>
        <v>288.47060000000005</v>
      </c>
      <c r="N14032">
        <f t="shared" si="439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f t="shared" si="438"/>
        <v>701.69220000000007</v>
      </c>
      <c r="N14033">
        <f t="shared" si="439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f t="shared" si="438"/>
        <v>882.06359999999995</v>
      </c>
      <c r="N14034">
        <f t="shared" si="439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f t="shared" si="438"/>
        <v>149.65869999999998</v>
      </c>
      <c r="N14035">
        <f t="shared" si="439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f t="shared" si="438"/>
        <v>418.2192</v>
      </c>
      <c r="N14036">
        <f t="shared" si="439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f t="shared" si="438"/>
        <v>1020.7708000000001</v>
      </c>
      <c r="N14037">
        <f t="shared" si="439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f t="shared" si="438"/>
        <v>58.055799999999998</v>
      </c>
      <c r="N14038">
        <f t="shared" si="439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f t="shared" si="438"/>
        <v>265.22090000000003</v>
      </c>
      <c r="N14039">
        <f t="shared" si="439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f t="shared" si="438"/>
        <v>729.25710000000004</v>
      </c>
      <c r="N14040">
        <f t="shared" si="439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f t="shared" si="438"/>
        <v>330.48</v>
      </c>
      <c r="N14041">
        <f t="shared" si="439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f t="shared" si="438"/>
        <v>292.22600000000006</v>
      </c>
      <c r="N14042">
        <f t="shared" si="439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f t="shared" si="438"/>
        <v>1245.249</v>
      </c>
      <c r="N14043">
        <f t="shared" si="439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f t="shared" si="438"/>
        <v>1884.3890000000001</v>
      </c>
      <c r="N14044">
        <f t="shared" si="439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f t="shared" si="438"/>
        <v>955.47480000000007</v>
      </c>
      <c r="N14045">
        <f t="shared" si="439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f t="shared" si="438"/>
        <v>1061.8986</v>
      </c>
      <c r="N14046">
        <f t="shared" si="439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f t="shared" si="438"/>
        <v>1511.4128000000001</v>
      </c>
      <c r="N14047">
        <f t="shared" si="439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f t="shared" si="438"/>
        <v>1699.0785000000001</v>
      </c>
      <c r="N14048">
        <f t="shared" si="439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f t="shared" si="438"/>
        <v>328.50370000000004</v>
      </c>
      <c r="N14049">
        <f t="shared" si="439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f t="shared" si="438"/>
        <v>532.63199999999995</v>
      </c>
      <c r="N14050">
        <f t="shared" si="439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f t="shared" si="438"/>
        <v>580.64369999999997</v>
      </c>
      <c r="N14051">
        <f t="shared" si="439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f t="shared" si="438"/>
        <v>809.59199999999998</v>
      </c>
      <c r="N14052">
        <f t="shared" si="439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f t="shared" si="438"/>
        <v>1966.0388000000003</v>
      </c>
      <c r="N14053">
        <f t="shared" si="439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f t="shared" si="438"/>
        <v>1513.673</v>
      </c>
      <c r="N14054">
        <f t="shared" si="439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f t="shared" si="438"/>
        <v>114.76559999999999</v>
      </c>
      <c r="N14055">
        <f t="shared" si="439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f t="shared" si="438"/>
        <v>282.22000000000003</v>
      </c>
      <c r="N14056">
        <f t="shared" si="439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f t="shared" si="438"/>
        <v>54.797399999999996</v>
      </c>
      <c r="N14057">
        <f t="shared" si="439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f t="shared" si="438"/>
        <v>212.751</v>
      </c>
      <c r="N14058">
        <f t="shared" si="439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f t="shared" si="438"/>
        <v>1434.155</v>
      </c>
      <c r="N14059">
        <f t="shared" si="439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f t="shared" si="438"/>
        <v>177.35760000000002</v>
      </c>
      <c r="N14060">
        <f t="shared" si="439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f t="shared" si="438"/>
        <v>999.5748000000001</v>
      </c>
      <c r="N14061">
        <f t="shared" si="439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f t="shared" si="438"/>
        <v>600.42859999999996</v>
      </c>
      <c r="N14062">
        <f t="shared" si="439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f t="shared" si="438"/>
        <v>75.302099999999996</v>
      </c>
      <c r="N14063">
        <f t="shared" si="439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f t="shared" si="438"/>
        <v>205.68469999999999</v>
      </c>
      <c r="N14064">
        <f t="shared" si="439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f t="shared" si="438"/>
        <v>776.52520000000004</v>
      </c>
      <c r="N14065">
        <f t="shared" si="439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f t="shared" si="438"/>
        <v>301.89880000000005</v>
      </c>
      <c r="N14066">
        <f t="shared" si="439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f t="shared" si="438"/>
        <v>1630.2494000000002</v>
      </c>
      <c r="N14067">
        <f t="shared" si="439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f t="shared" si="438"/>
        <v>13.765199999999998</v>
      </c>
      <c r="N14068">
        <f t="shared" si="439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f t="shared" si="438"/>
        <v>1312.4873</v>
      </c>
      <c r="N14069">
        <f t="shared" si="439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f t="shared" si="438"/>
        <v>318.40199999999999</v>
      </c>
      <c r="N14070">
        <f t="shared" si="439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f t="shared" si="438"/>
        <v>415.66590000000002</v>
      </c>
      <c r="N14071">
        <f t="shared" si="439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f t="shared" si="438"/>
        <v>341.80599999999998</v>
      </c>
      <c r="N14072">
        <f t="shared" si="439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f t="shared" si="438"/>
        <v>78.148200000000003</v>
      </c>
      <c r="N14073">
        <f t="shared" si="439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f t="shared" si="438"/>
        <v>1138.4280000000001</v>
      </c>
      <c r="N14074">
        <f t="shared" si="439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f t="shared" si="438"/>
        <v>926.36959999999999</v>
      </c>
      <c r="N14075">
        <f t="shared" si="439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f t="shared" si="438"/>
        <v>673.98450000000003</v>
      </c>
      <c r="N14076">
        <f t="shared" si="439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f t="shared" si="438"/>
        <v>75.163499999999999</v>
      </c>
      <c r="N14077">
        <f t="shared" si="439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f t="shared" si="438"/>
        <v>146.58840000000001</v>
      </c>
      <c r="N14078">
        <f t="shared" si="439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f t="shared" si="438"/>
        <v>37.366799999999998</v>
      </c>
      <c r="N14079">
        <f t="shared" si="439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f t="shared" si="438"/>
        <v>360.52</v>
      </c>
      <c r="N14080">
        <f t="shared" si="439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f t="shared" si="438"/>
        <v>929.91599999999994</v>
      </c>
      <c r="N14081">
        <f t="shared" si="439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f t="shared" si="438"/>
        <v>1558.2467999999999</v>
      </c>
      <c r="N14082">
        <f t="shared" si="439"/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f t="shared" ref="M14083:M14146" si="440">D14083*E14083</f>
        <v>96.396000000000001</v>
      </c>
      <c r="N14083">
        <f t="shared" ref="N14083:N14146" si="441">D14083-M14083</f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f t="shared" si="440"/>
        <v>322.24</v>
      </c>
      <c r="N14084">
        <f t="shared" si="441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f t="shared" si="440"/>
        <v>137.2604</v>
      </c>
      <c r="N14085">
        <f t="shared" si="441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f t="shared" si="440"/>
        <v>360.39459999999997</v>
      </c>
      <c r="N14086">
        <f t="shared" si="441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f t="shared" si="440"/>
        <v>200.84650000000002</v>
      </c>
      <c r="N14087">
        <f t="shared" si="441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f t="shared" si="440"/>
        <v>32.0441</v>
      </c>
      <c r="N14088">
        <f t="shared" si="441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f t="shared" si="440"/>
        <v>195.12</v>
      </c>
      <c r="N14089">
        <f t="shared" si="441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f t="shared" si="440"/>
        <v>880.40879999999993</v>
      </c>
      <c r="N14090">
        <f t="shared" si="441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f t="shared" si="440"/>
        <v>1856.2895999999998</v>
      </c>
      <c r="N14091">
        <f t="shared" si="441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f t="shared" si="440"/>
        <v>69.667200000000008</v>
      </c>
      <c r="N14092">
        <f t="shared" si="441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f t="shared" si="440"/>
        <v>168.62580000000003</v>
      </c>
      <c r="N14093">
        <f t="shared" si="441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f t="shared" si="440"/>
        <v>1915.405</v>
      </c>
      <c r="N14094">
        <f t="shared" si="441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f t="shared" si="440"/>
        <v>643.73759999999993</v>
      </c>
      <c r="N14095">
        <f t="shared" si="441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f t="shared" si="440"/>
        <v>201.17500000000001</v>
      </c>
      <c r="N14096">
        <f t="shared" si="441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f t="shared" si="440"/>
        <v>747.63939999999991</v>
      </c>
      <c r="N14097">
        <f t="shared" si="441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f t="shared" si="440"/>
        <v>1008.2489999999999</v>
      </c>
      <c r="N14098">
        <f t="shared" si="441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f t="shared" si="440"/>
        <v>1635.0491999999999</v>
      </c>
      <c r="N14099">
        <f t="shared" si="441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f t="shared" si="440"/>
        <v>0</v>
      </c>
      <c r="N14100">
        <f t="shared" si="441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f t="shared" si="440"/>
        <v>2452.355</v>
      </c>
      <c r="N14101">
        <f t="shared" si="441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f t="shared" si="440"/>
        <v>119.8467</v>
      </c>
      <c r="N14102">
        <f t="shared" si="441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f t="shared" si="440"/>
        <v>34.767900000000004</v>
      </c>
      <c r="N14103">
        <f t="shared" si="441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f t="shared" si="440"/>
        <v>227.70999999999998</v>
      </c>
      <c r="N14104">
        <f t="shared" si="441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f t="shared" si="440"/>
        <v>759.90150000000006</v>
      </c>
      <c r="N14105">
        <f t="shared" si="441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f t="shared" si="440"/>
        <v>272.21699999999998</v>
      </c>
      <c r="N14106">
        <f t="shared" si="441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f t="shared" si="440"/>
        <v>1755.0621999999998</v>
      </c>
      <c r="N14107">
        <f t="shared" si="441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f t="shared" si="440"/>
        <v>987.55139999999994</v>
      </c>
      <c r="N14108">
        <f t="shared" si="441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f t="shared" si="440"/>
        <v>191.8785</v>
      </c>
      <c r="N14109">
        <f t="shared" si="441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f t="shared" si="440"/>
        <v>1459.2380000000001</v>
      </c>
      <c r="N14110">
        <f t="shared" si="441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f t="shared" si="440"/>
        <v>190.64150000000001</v>
      </c>
      <c r="N14111">
        <f t="shared" si="441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f t="shared" si="440"/>
        <v>202.06400000000002</v>
      </c>
      <c r="N14112">
        <f t="shared" si="441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f t="shared" si="440"/>
        <v>514.17859999999996</v>
      </c>
      <c r="N14113">
        <f t="shared" si="441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f t="shared" si="440"/>
        <v>630.98860000000002</v>
      </c>
      <c r="N14114">
        <f t="shared" si="441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f t="shared" si="440"/>
        <v>32.128900000000002</v>
      </c>
      <c r="N14115">
        <f t="shared" si="441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f t="shared" si="440"/>
        <v>202.52</v>
      </c>
      <c r="N14116">
        <f t="shared" si="441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f t="shared" si="440"/>
        <v>891.24299999999994</v>
      </c>
      <c r="N14117">
        <f t="shared" si="441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f t="shared" si="440"/>
        <v>771.01009999999997</v>
      </c>
      <c r="N14118">
        <f t="shared" si="441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f t="shared" si="440"/>
        <v>1006.856</v>
      </c>
      <c r="N14119">
        <f t="shared" si="441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f t="shared" si="440"/>
        <v>83.149500000000003</v>
      </c>
      <c r="N14120">
        <f t="shared" si="441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f t="shared" si="440"/>
        <v>311.09300000000002</v>
      </c>
      <c r="N14121">
        <f t="shared" si="441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f t="shared" si="440"/>
        <v>16.452000000000002</v>
      </c>
      <c r="N14122">
        <f t="shared" si="441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f t="shared" si="440"/>
        <v>294.9366</v>
      </c>
      <c r="N14123">
        <f t="shared" si="441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f t="shared" si="440"/>
        <v>306.96600000000001</v>
      </c>
      <c r="N14124">
        <f t="shared" si="441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f t="shared" si="440"/>
        <v>451.61379999999997</v>
      </c>
      <c r="N14125">
        <f t="shared" si="441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f t="shared" si="440"/>
        <v>129.51679999999999</v>
      </c>
      <c r="N14126">
        <f t="shared" si="441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f t="shared" si="440"/>
        <v>1359.7240999999999</v>
      </c>
      <c r="N14127">
        <f t="shared" si="441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f t="shared" si="440"/>
        <v>131.91149999999999</v>
      </c>
      <c r="N14128">
        <f t="shared" si="441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f t="shared" si="440"/>
        <v>390.01299999999998</v>
      </c>
      <c r="N14129">
        <f t="shared" si="441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f t="shared" si="440"/>
        <v>622.47040000000004</v>
      </c>
      <c r="N14130">
        <f t="shared" si="441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f t="shared" si="440"/>
        <v>406.64580000000001</v>
      </c>
      <c r="N14131">
        <f t="shared" si="441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f t="shared" si="440"/>
        <v>318.04200000000003</v>
      </c>
      <c r="N14132">
        <f t="shared" si="441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f t="shared" si="440"/>
        <v>485.43040000000002</v>
      </c>
      <c r="N14133">
        <f t="shared" si="441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f t="shared" si="440"/>
        <v>1552.3684000000001</v>
      </c>
      <c r="N14134">
        <f t="shared" si="441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f t="shared" si="440"/>
        <v>107.89200000000001</v>
      </c>
      <c r="N14135">
        <f t="shared" si="441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f t="shared" si="440"/>
        <v>153.52019999999999</v>
      </c>
      <c r="N14136">
        <f t="shared" si="441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f t="shared" si="440"/>
        <v>212.48640000000003</v>
      </c>
      <c r="N14137">
        <f t="shared" si="441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f t="shared" si="440"/>
        <v>589.96500000000003</v>
      </c>
      <c r="N14138">
        <f t="shared" si="441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f t="shared" si="440"/>
        <v>632.23400000000004</v>
      </c>
      <c r="N14139">
        <f t="shared" si="441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f t="shared" si="440"/>
        <v>203.35950000000003</v>
      </c>
      <c r="N14140">
        <f t="shared" si="441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f t="shared" si="440"/>
        <v>1146.7596000000001</v>
      </c>
      <c r="N14141">
        <f t="shared" si="441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f t="shared" si="440"/>
        <v>1314.1632</v>
      </c>
      <c r="N14142">
        <f t="shared" si="441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f t="shared" si="440"/>
        <v>188.70840000000001</v>
      </c>
      <c r="N14143">
        <f t="shared" si="441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f t="shared" si="440"/>
        <v>649.60739999999998</v>
      </c>
      <c r="N14144">
        <f t="shared" si="441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f t="shared" si="440"/>
        <v>801.63509999999997</v>
      </c>
      <c r="N14145">
        <f t="shared" si="441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f t="shared" si="440"/>
        <v>1058.9444999999998</v>
      </c>
      <c r="N14146">
        <f t="shared" si="441"/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f t="shared" ref="M14147:M14210" si="442">D14147*E14147</f>
        <v>657.11519999999996</v>
      </c>
      <c r="N14147">
        <f t="shared" ref="N14147:N14210" si="443">D14147-M14147</f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f t="shared" si="442"/>
        <v>951.60559999999987</v>
      </c>
      <c r="N14148">
        <f t="shared" si="443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f t="shared" si="442"/>
        <v>180.083</v>
      </c>
      <c r="N14149">
        <f t="shared" si="443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f t="shared" si="442"/>
        <v>681.48320000000012</v>
      </c>
      <c r="N14150">
        <f t="shared" si="443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f t="shared" si="442"/>
        <v>655.197</v>
      </c>
      <c r="N14151">
        <f t="shared" si="443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f t="shared" si="442"/>
        <v>297.35720000000003</v>
      </c>
      <c r="N14152">
        <f t="shared" si="443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f t="shared" si="442"/>
        <v>69.525600000000011</v>
      </c>
      <c r="N14153">
        <f t="shared" si="443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f t="shared" si="442"/>
        <v>744.85889999999995</v>
      </c>
      <c r="N14154">
        <f t="shared" si="443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f t="shared" si="442"/>
        <v>100.62450000000001</v>
      </c>
      <c r="N14155">
        <f t="shared" si="443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f t="shared" si="442"/>
        <v>1188.0074999999999</v>
      </c>
      <c r="N14156">
        <f t="shared" si="443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f t="shared" si="442"/>
        <v>2218.6115</v>
      </c>
      <c r="N14157">
        <f t="shared" si="443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f t="shared" si="442"/>
        <v>594.67020000000002</v>
      </c>
      <c r="N14158">
        <f t="shared" si="443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f t="shared" si="442"/>
        <v>51.056800000000003</v>
      </c>
      <c r="N14159">
        <f t="shared" si="443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f t="shared" si="442"/>
        <v>316.60199999999998</v>
      </c>
      <c r="N14160">
        <f t="shared" si="443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f t="shared" si="442"/>
        <v>1415.5904</v>
      </c>
      <c r="N14161">
        <f t="shared" si="443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f t="shared" si="442"/>
        <v>120.42959999999999</v>
      </c>
      <c r="N14162">
        <f t="shared" si="443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f t="shared" si="442"/>
        <v>382.94400000000002</v>
      </c>
      <c r="N14163">
        <f t="shared" si="443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f t="shared" si="442"/>
        <v>748.88100000000009</v>
      </c>
      <c r="N14164">
        <f t="shared" si="443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f t="shared" si="442"/>
        <v>2254.261</v>
      </c>
      <c r="N14165">
        <f t="shared" si="443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f t="shared" si="442"/>
        <v>230.7818</v>
      </c>
      <c r="N14166">
        <f t="shared" si="443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f t="shared" si="442"/>
        <v>1115.4324999999999</v>
      </c>
      <c r="N14167">
        <f t="shared" si="443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f t="shared" si="442"/>
        <v>70.0959</v>
      </c>
      <c r="N14168">
        <f t="shared" si="443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f t="shared" si="442"/>
        <v>49.911000000000001</v>
      </c>
      <c r="N14169">
        <f t="shared" si="443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f t="shared" si="442"/>
        <v>514.00300000000004</v>
      </c>
      <c r="N14170">
        <f t="shared" si="443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f t="shared" si="442"/>
        <v>17.829299999999996</v>
      </c>
      <c r="N14171">
        <f t="shared" si="443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f t="shared" si="442"/>
        <v>529.75439999999992</v>
      </c>
      <c r="N14172">
        <f t="shared" si="443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f t="shared" si="442"/>
        <v>1728.0281</v>
      </c>
      <c r="N14173">
        <f t="shared" si="443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f t="shared" si="442"/>
        <v>394.76740000000007</v>
      </c>
      <c r="N14174">
        <f t="shared" si="443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f t="shared" si="442"/>
        <v>627.07600000000002</v>
      </c>
      <c r="N14175">
        <f t="shared" si="443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f t="shared" si="442"/>
        <v>672.80039999999997</v>
      </c>
      <c r="N14176">
        <f t="shared" si="443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f t="shared" si="442"/>
        <v>716.43119999999999</v>
      </c>
      <c r="N14177">
        <f t="shared" si="443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f t="shared" si="442"/>
        <v>1707.3880999999999</v>
      </c>
      <c r="N14178">
        <f t="shared" si="443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f t="shared" si="442"/>
        <v>320.0548</v>
      </c>
      <c r="N14179">
        <f t="shared" si="443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f t="shared" si="442"/>
        <v>11.083399999999999</v>
      </c>
      <c r="N14180">
        <f t="shared" si="443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f t="shared" si="442"/>
        <v>344.32279999999997</v>
      </c>
      <c r="N14181">
        <f t="shared" si="443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f t="shared" si="442"/>
        <v>393.98</v>
      </c>
      <c r="N14182">
        <f t="shared" si="443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f t="shared" si="442"/>
        <v>707.72260000000006</v>
      </c>
      <c r="N14183">
        <f t="shared" si="443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f t="shared" si="442"/>
        <v>36.493600000000001</v>
      </c>
      <c r="N14184">
        <f t="shared" si="443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f t="shared" si="442"/>
        <v>980.86500000000001</v>
      </c>
      <c r="N14185">
        <f t="shared" si="443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f t="shared" si="442"/>
        <v>232.0455</v>
      </c>
      <c r="N14186">
        <f t="shared" si="443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f t="shared" si="442"/>
        <v>42.332500000000003</v>
      </c>
      <c r="N14187">
        <f t="shared" si="443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f t="shared" si="442"/>
        <v>47.974000000000004</v>
      </c>
      <c r="N14188">
        <f t="shared" si="443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f t="shared" si="442"/>
        <v>347.10910000000001</v>
      </c>
      <c r="N14189">
        <f t="shared" si="443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f t="shared" si="442"/>
        <v>531.53489999999999</v>
      </c>
      <c r="N14190">
        <f t="shared" si="443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f t="shared" si="442"/>
        <v>839.49519999999995</v>
      </c>
      <c r="N14191">
        <f t="shared" si="443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f t="shared" si="442"/>
        <v>1843.1467999999998</v>
      </c>
      <c r="N14192">
        <f t="shared" si="443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f t="shared" si="442"/>
        <v>44.457100000000004</v>
      </c>
      <c r="N14193">
        <f t="shared" si="443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f t="shared" si="442"/>
        <v>0</v>
      </c>
      <c r="N14194">
        <f t="shared" si="443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f t="shared" si="442"/>
        <v>982.32810000000006</v>
      </c>
      <c r="N14195">
        <f t="shared" si="443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f t="shared" si="442"/>
        <v>110.62730000000001</v>
      </c>
      <c r="N14196">
        <f t="shared" si="443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f t="shared" si="442"/>
        <v>340.65530000000001</v>
      </c>
      <c r="N14197">
        <f t="shared" si="443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f t="shared" si="442"/>
        <v>897.19959999999992</v>
      </c>
      <c r="N14198">
        <f t="shared" si="443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f t="shared" si="442"/>
        <v>682.94659999999999</v>
      </c>
      <c r="N14199">
        <f t="shared" si="443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f t="shared" si="442"/>
        <v>1509.8424</v>
      </c>
      <c r="N14200">
        <f t="shared" si="443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f t="shared" si="442"/>
        <v>74.073599999999999</v>
      </c>
      <c r="N14201">
        <f t="shared" si="443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f t="shared" si="442"/>
        <v>371.27839999999998</v>
      </c>
      <c r="N14202">
        <f t="shared" si="443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f t="shared" si="442"/>
        <v>991.4351999999999</v>
      </c>
      <c r="N14203">
        <f t="shared" si="443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f t="shared" si="442"/>
        <v>826.8306</v>
      </c>
      <c r="N14204">
        <f t="shared" si="443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f t="shared" si="442"/>
        <v>2016.3659999999998</v>
      </c>
      <c r="N14205">
        <f t="shared" si="443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f t="shared" si="442"/>
        <v>971.91120000000001</v>
      </c>
      <c r="N14206">
        <f t="shared" si="443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f t="shared" si="442"/>
        <v>397.23949999999996</v>
      </c>
      <c r="N14207">
        <f t="shared" si="443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f t="shared" si="442"/>
        <v>32.483200000000004</v>
      </c>
      <c r="N14208">
        <f t="shared" si="443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f t="shared" si="442"/>
        <v>15.077300000000001</v>
      </c>
      <c r="N14209">
        <f t="shared" si="443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f t="shared" si="442"/>
        <v>1396.7733000000001</v>
      </c>
      <c r="N14210">
        <f t="shared" si="443"/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f t="shared" ref="M14211:M14274" si="444">D14211*E14211</f>
        <v>297.95390000000003</v>
      </c>
      <c r="N14211">
        <f t="shared" ref="N14211:N14274" si="445">D14211-M14211</f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f t="shared" si="444"/>
        <v>758.96699999999998</v>
      </c>
      <c r="N14212">
        <f t="shared" si="445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f t="shared" si="444"/>
        <v>223.06199999999998</v>
      </c>
      <c r="N14213">
        <f t="shared" si="445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f t="shared" si="444"/>
        <v>2244.8092000000001</v>
      </c>
      <c r="N14214">
        <f t="shared" si="445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f t="shared" si="444"/>
        <v>66.3048</v>
      </c>
      <c r="N14215">
        <f t="shared" si="445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f t="shared" si="444"/>
        <v>889.0245000000001</v>
      </c>
      <c r="N14216">
        <f t="shared" si="445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f t="shared" si="444"/>
        <v>522.65890000000002</v>
      </c>
      <c r="N14217">
        <f t="shared" si="445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f t="shared" si="444"/>
        <v>12.809700000000001</v>
      </c>
      <c r="N14218">
        <f t="shared" si="445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f t="shared" si="444"/>
        <v>1416.3281999999999</v>
      </c>
      <c r="N14219">
        <f t="shared" si="445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f t="shared" si="444"/>
        <v>1122.2643</v>
      </c>
      <c r="N14220">
        <f t="shared" si="445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f t="shared" si="444"/>
        <v>50.754600000000003</v>
      </c>
      <c r="N14221">
        <f t="shared" si="445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f t="shared" si="444"/>
        <v>1438.0169999999998</v>
      </c>
      <c r="N14222">
        <f t="shared" si="445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f t="shared" si="444"/>
        <v>102.5256</v>
      </c>
      <c r="N14223">
        <f t="shared" si="445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f t="shared" si="444"/>
        <v>1339.0047</v>
      </c>
      <c r="N14224">
        <f t="shared" si="445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f t="shared" si="444"/>
        <v>1387.9744000000001</v>
      </c>
      <c r="N14225">
        <f t="shared" si="445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f t="shared" si="444"/>
        <v>1370.0379</v>
      </c>
      <c r="N14226">
        <f t="shared" si="445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f t="shared" si="444"/>
        <v>106.371</v>
      </c>
      <c r="N14227">
        <f t="shared" si="445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f t="shared" si="444"/>
        <v>268.959</v>
      </c>
      <c r="N14228">
        <f t="shared" si="445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f t="shared" si="444"/>
        <v>121.41849999999999</v>
      </c>
      <c r="N14229">
        <f t="shared" si="445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f t="shared" si="444"/>
        <v>508.09140000000002</v>
      </c>
      <c r="N14230">
        <f t="shared" si="445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f t="shared" si="444"/>
        <v>10.6707</v>
      </c>
      <c r="N14231">
        <f t="shared" si="445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f t="shared" si="444"/>
        <v>558.37200000000007</v>
      </c>
      <c r="N14232">
        <f t="shared" si="445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f t="shared" si="444"/>
        <v>1055.4412</v>
      </c>
      <c r="N14233">
        <f t="shared" si="445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f t="shared" si="444"/>
        <v>97.86</v>
      </c>
      <c r="N14234">
        <f t="shared" si="445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f t="shared" si="444"/>
        <v>1843.6235999999999</v>
      </c>
      <c r="N14235">
        <f t="shared" si="445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f t="shared" si="444"/>
        <v>696.12900000000002</v>
      </c>
      <c r="N14236">
        <f t="shared" si="445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f t="shared" si="444"/>
        <v>307.22800000000007</v>
      </c>
      <c r="N14237">
        <f t="shared" si="445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f t="shared" si="444"/>
        <v>1386.8974000000001</v>
      </c>
      <c r="N14238">
        <f t="shared" si="445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f t="shared" si="444"/>
        <v>650.66820000000007</v>
      </c>
      <c r="N14239">
        <f t="shared" si="445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f t="shared" si="444"/>
        <v>138.76400000000001</v>
      </c>
      <c r="N14240">
        <f t="shared" si="445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f t="shared" si="444"/>
        <v>368.89240000000007</v>
      </c>
      <c r="N14241">
        <f t="shared" si="445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f t="shared" si="444"/>
        <v>705.65460000000007</v>
      </c>
      <c r="N14242">
        <f t="shared" si="445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f t="shared" si="444"/>
        <v>1378.7466000000002</v>
      </c>
      <c r="N14243">
        <f t="shared" si="445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f t="shared" si="444"/>
        <v>162.85320000000002</v>
      </c>
      <c r="N14244">
        <f t="shared" si="445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f t="shared" si="444"/>
        <v>1018.888</v>
      </c>
      <c r="N14245">
        <f t="shared" si="445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f t="shared" si="444"/>
        <v>1010.7132000000001</v>
      </c>
      <c r="N14246">
        <f t="shared" si="445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f t="shared" si="444"/>
        <v>131.66800000000001</v>
      </c>
      <c r="N14247">
        <f t="shared" si="445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f t="shared" si="444"/>
        <v>1089.3974000000001</v>
      </c>
      <c r="N14248">
        <f t="shared" si="445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f t="shared" si="444"/>
        <v>94.858500000000006</v>
      </c>
      <c r="N14249">
        <f t="shared" si="445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f t="shared" si="444"/>
        <v>186.39359999999999</v>
      </c>
      <c r="N14250">
        <f t="shared" si="445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f t="shared" si="444"/>
        <v>462.76</v>
      </c>
      <c r="N14251">
        <f t="shared" si="445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f t="shared" si="444"/>
        <v>1158.6276</v>
      </c>
      <c r="N14252">
        <f t="shared" si="445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f t="shared" si="444"/>
        <v>585.15989999999999</v>
      </c>
      <c r="N14253">
        <f t="shared" si="445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f t="shared" si="444"/>
        <v>836.4620000000001</v>
      </c>
      <c r="N14254">
        <f t="shared" si="445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f t="shared" si="444"/>
        <v>67.043600000000012</v>
      </c>
      <c r="N14255">
        <f t="shared" si="445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f t="shared" si="444"/>
        <v>46.825799999999994</v>
      </c>
      <c r="N14256">
        <f t="shared" si="445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f t="shared" si="444"/>
        <v>1830.7637</v>
      </c>
      <c r="N14257">
        <f t="shared" si="445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f t="shared" si="444"/>
        <v>2351.33</v>
      </c>
      <c r="N14258">
        <f t="shared" si="445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f t="shared" si="444"/>
        <v>78.426599999999993</v>
      </c>
      <c r="N14259">
        <f t="shared" si="445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f t="shared" si="444"/>
        <v>671.86659999999995</v>
      </c>
      <c r="N14260">
        <f t="shared" si="445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f t="shared" si="444"/>
        <v>567.62699999999995</v>
      </c>
      <c r="N14261">
        <f t="shared" si="445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f t="shared" si="444"/>
        <v>640.90680000000009</v>
      </c>
      <c r="N14262">
        <f t="shared" si="445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f t="shared" si="444"/>
        <v>1397.1043999999999</v>
      </c>
      <c r="N14263">
        <f t="shared" si="445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f t="shared" si="444"/>
        <v>773.31140000000005</v>
      </c>
      <c r="N14264">
        <f t="shared" si="445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f t="shared" si="444"/>
        <v>549.74599999999998</v>
      </c>
      <c r="N14265">
        <f t="shared" si="445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f t="shared" si="444"/>
        <v>426.74879999999996</v>
      </c>
      <c r="N14266">
        <f t="shared" si="445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f t="shared" si="444"/>
        <v>1093.3686</v>
      </c>
      <c r="N14267">
        <f t="shared" si="445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f t="shared" si="444"/>
        <v>606.02009999999996</v>
      </c>
      <c r="N14268">
        <f t="shared" si="445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f t="shared" si="444"/>
        <v>1007.1237</v>
      </c>
      <c r="N14269">
        <f t="shared" si="445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f t="shared" si="444"/>
        <v>35.807400000000001</v>
      </c>
      <c r="N14270">
        <f t="shared" si="445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f t="shared" si="444"/>
        <v>17.988</v>
      </c>
      <c r="N14271">
        <f t="shared" si="445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f t="shared" si="444"/>
        <v>671.31600000000003</v>
      </c>
      <c r="N14272">
        <f t="shared" si="445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f t="shared" si="444"/>
        <v>1200.6585</v>
      </c>
      <c r="N14273">
        <f t="shared" si="445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f t="shared" si="444"/>
        <v>152.84360000000001</v>
      </c>
      <c r="N14274">
        <f t="shared" si="445"/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f t="shared" ref="M14275:M14338" si="446">D14275*E14275</f>
        <v>778.38829999999996</v>
      </c>
      <c r="N14275">
        <f t="shared" ref="N14275:N14338" si="447">D14275-M14275</f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f t="shared" si="446"/>
        <v>1372.2803999999999</v>
      </c>
      <c r="N14276">
        <f t="shared" si="447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f t="shared" si="446"/>
        <v>990.68039999999996</v>
      </c>
      <c r="N14277">
        <f t="shared" si="447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f t="shared" si="446"/>
        <v>395.44649999999996</v>
      </c>
      <c r="N14278">
        <f t="shared" si="447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f t="shared" si="446"/>
        <v>434.13</v>
      </c>
      <c r="N14279">
        <f t="shared" si="447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f t="shared" si="446"/>
        <v>235.51</v>
      </c>
      <c r="N14280">
        <f t="shared" si="447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f t="shared" si="446"/>
        <v>163.91550000000001</v>
      </c>
      <c r="N14281">
        <f t="shared" si="447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f t="shared" si="446"/>
        <v>198.10319999999999</v>
      </c>
      <c r="N14282">
        <f t="shared" si="447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f t="shared" si="446"/>
        <v>933.38699999999994</v>
      </c>
      <c r="N14283">
        <f t="shared" si="447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f t="shared" si="446"/>
        <v>0</v>
      </c>
      <c r="N14284">
        <f t="shared" si="447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f t="shared" si="446"/>
        <v>41.771999999999998</v>
      </c>
      <c r="N14285">
        <f t="shared" si="447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f t="shared" si="446"/>
        <v>225.60959999999997</v>
      </c>
      <c r="N14286">
        <f t="shared" si="447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f t="shared" si="446"/>
        <v>421.81540000000001</v>
      </c>
      <c r="N14287">
        <f t="shared" si="447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f t="shared" si="446"/>
        <v>624.34050000000002</v>
      </c>
      <c r="N14288">
        <f t="shared" si="447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f t="shared" si="446"/>
        <v>308.73900000000003</v>
      </c>
      <c r="N14289">
        <f t="shared" si="447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f t="shared" si="446"/>
        <v>115.8952</v>
      </c>
      <c r="N14290">
        <f t="shared" si="447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f t="shared" si="446"/>
        <v>602.22160000000008</v>
      </c>
      <c r="N14291">
        <f t="shared" si="447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f t="shared" si="446"/>
        <v>526.75600000000009</v>
      </c>
      <c r="N14292">
        <f t="shared" si="447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f t="shared" si="446"/>
        <v>880.58839999999998</v>
      </c>
      <c r="N14293">
        <f t="shared" si="447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f t="shared" si="446"/>
        <v>930.26800000000003</v>
      </c>
      <c r="N14294">
        <f t="shared" si="447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f t="shared" si="446"/>
        <v>662.79679999999996</v>
      </c>
      <c r="N14295">
        <f t="shared" si="447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f t="shared" si="446"/>
        <v>459.61540000000002</v>
      </c>
      <c r="N14296">
        <f t="shared" si="447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f t="shared" si="446"/>
        <v>1090.1232</v>
      </c>
      <c r="N14297">
        <f t="shared" si="447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f t="shared" si="446"/>
        <v>1647.5956000000001</v>
      </c>
      <c r="N14298">
        <f t="shared" si="447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f t="shared" si="446"/>
        <v>1578.913</v>
      </c>
      <c r="N14299">
        <f t="shared" si="447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f t="shared" si="446"/>
        <v>333.91079999999999</v>
      </c>
      <c r="N14300">
        <f t="shared" si="447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f t="shared" si="446"/>
        <v>85.509299999999996</v>
      </c>
      <c r="N14301">
        <f t="shared" si="447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f t="shared" si="446"/>
        <v>578.94070000000011</v>
      </c>
      <c r="N14302">
        <f t="shared" si="447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f t="shared" si="446"/>
        <v>40.311700000000002</v>
      </c>
      <c r="N14303">
        <f t="shared" si="447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f t="shared" si="446"/>
        <v>158.89449999999999</v>
      </c>
      <c r="N14304">
        <f t="shared" si="447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f t="shared" si="446"/>
        <v>471.14760000000001</v>
      </c>
      <c r="N14305">
        <f t="shared" si="447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f t="shared" si="446"/>
        <v>638.09760000000006</v>
      </c>
      <c r="N14306">
        <f t="shared" si="447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f t="shared" si="446"/>
        <v>2211.0589999999997</v>
      </c>
      <c r="N14307">
        <f t="shared" si="447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f t="shared" si="446"/>
        <v>186.84200000000001</v>
      </c>
      <c r="N14308">
        <f t="shared" si="447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f t="shared" si="446"/>
        <v>650.84800000000007</v>
      </c>
      <c r="N14309">
        <f t="shared" si="447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f t="shared" si="446"/>
        <v>215.99100000000001</v>
      </c>
      <c r="N14310">
        <f t="shared" si="447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f t="shared" si="446"/>
        <v>249.09360000000001</v>
      </c>
      <c r="N14311">
        <f t="shared" si="447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f t="shared" si="446"/>
        <v>567.27890000000002</v>
      </c>
      <c r="N14312">
        <f t="shared" si="447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f t="shared" si="446"/>
        <v>52.281999999999996</v>
      </c>
      <c r="N14313">
        <f t="shared" si="447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f t="shared" si="446"/>
        <v>697.82159999999999</v>
      </c>
      <c r="N14314">
        <f t="shared" si="447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f t="shared" si="446"/>
        <v>368.33499999999998</v>
      </c>
      <c r="N14315">
        <f t="shared" si="447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f t="shared" si="446"/>
        <v>61.244999999999997</v>
      </c>
      <c r="N14316">
        <f t="shared" si="447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f t="shared" si="446"/>
        <v>1071.0578</v>
      </c>
      <c r="N14317">
        <f t="shared" si="447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f t="shared" si="446"/>
        <v>1190.1942000000001</v>
      </c>
      <c r="N14318">
        <f t="shared" si="447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f t="shared" si="446"/>
        <v>1024.9624000000001</v>
      </c>
      <c r="N14319">
        <f t="shared" si="447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f t="shared" si="446"/>
        <v>292.75829999999996</v>
      </c>
      <c r="N14320">
        <f t="shared" si="447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f t="shared" si="446"/>
        <v>182.3955</v>
      </c>
      <c r="N14321">
        <f t="shared" si="447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f t="shared" si="446"/>
        <v>636.65369999999996</v>
      </c>
      <c r="N14322">
        <f t="shared" si="447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f t="shared" si="446"/>
        <v>378.73700000000002</v>
      </c>
      <c r="N14323">
        <f t="shared" si="447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f t="shared" si="446"/>
        <v>55.156000000000006</v>
      </c>
      <c r="N14324">
        <f t="shared" si="447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f t="shared" si="446"/>
        <v>695.3374</v>
      </c>
      <c r="N14325">
        <f t="shared" si="447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f t="shared" si="446"/>
        <v>658.61279999999999</v>
      </c>
      <c r="N14326">
        <f t="shared" si="447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f t="shared" si="446"/>
        <v>772.15049999999997</v>
      </c>
      <c r="N14327">
        <f t="shared" si="447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f t="shared" si="446"/>
        <v>661.02539999999988</v>
      </c>
      <c r="N14328">
        <f t="shared" si="447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f t="shared" si="446"/>
        <v>454.28550000000001</v>
      </c>
      <c r="N14329">
        <f t="shared" si="447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f t="shared" si="446"/>
        <v>855.03599999999994</v>
      </c>
      <c r="N14330">
        <f t="shared" si="447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f t="shared" si="446"/>
        <v>20.82</v>
      </c>
      <c r="N14331">
        <f t="shared" si="447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f t="shared" si="446"/>
        <v>1002.0737999999999</v>
      </c>
      <c r="N14332">
        <f t="shared" si="447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f t="shared" si="446"/>
        <v>359.14009999999996</v>
      </c>
      <c r="N14333">
        <f t="shared" si="447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f t="shared" si="446"/>
        <v>389.6748</v>
      </c>
      <c r="N14334">
        <f t="shared" si="447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f t="shared" si="446"/>
        <v>335.33369999999996</v>
      </c>
      <c r="N14335">
        <f t="shared" si="447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f t="shared" si="446"/>
        <v>795.7600000000001</v>
      </c>
      <c r="N14336">
        <f t="shared" si="447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f t="shared" si="446"/>
        <v>0</v>
      </c>
      <c r="N14337">
        <f t="shared" si="447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f t="shared" si="446"/>
        <v>513.14840000000004</v>
      </c>
      <c r="N14338">
        <f t="shared" si="447"/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f t="shared" ref="M14339:M14402" si="448">D14339*E14339</f>
        <v>189.68639999999999</v>
      </c>
      <c r="N14339">
        <f t="shared" ref="N14339:N14402" si="449">D14339-M14339</f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f t="shared" si="448"/>
        <v>326.17900000000003</v>
      </c>
      <c r="N14340">
        <f t="shared" si="449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f t="shared" si="448"/>
        <v>472.87110000000001</v>
      </c>
      <c r="N14341">
        <f t="shared" si="449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f t="shared" si="448"/>
        <v>901.63260000000002</v>
      </c>
      <c r="N14342">
        <f t="shared" si="449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f t="shared" si="448"/>
        <v>345.2724</v>
      </c>
      <c r="N14343">
        <f t="shared" si="449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f t="shared" si="448"/>
        <v>109.164</v>
      </c>
      <c r="N14344">
        <f t="shared" si="449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f t="shared" si="448"/>
        <v>287.69580000000002</v>
      </c>
      <c r="N14345">
        <f t="shared" si="449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f t="shared" si="448"/>
        <v>125.28449999999999</v>
      </c>
      <c r="N14346">
        <f t="shared" si="449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f t="shared" si="448"/>
        <v>70.6173</v>
      </c>
      <c r="N14347">
        <f t="shared" si="449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f t="shared" si="448"/>
        <v>34.194600000000001</v>
      </c>
      <c r="N14348">
        <f t="shared" si="449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f t="shared" si="448"/>
        <v>117.39529999999999</v>
      </c>
      <c r="N14349">
        <f t="shared" si="449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f t="shared" si="448"/>
        <v>86.148799999999994</v>
      </c>
      <c r="N14350">
        <f t="shared" si="449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f t="shared" si="448"/>
        <v>597.80330000000004</v>
      </c>
      <c r="N14351">
        <f t="shared" si="449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f t="shared" si="448"/>
        <v>1195.2144000000001</v>
      </c>
      <c r="N14352">
        <f t="shared" si="449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f t="shared" si="448"/>
        <v>29.929499999999997</v>
      </c>
      <c r="N14353">
        <f t="shared" si="449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f t="shared" si="448"/>
        <v>937.22419999999988</v>
      </c>
      <c r="N14354">
        <f t="shared" si="449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f t="shared" si="448"/>
        <v>702.13599999999997</v>
      </c>
      <c r="N14355">
        <f t="shared" si="449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f t="shared" si="448"/>
        <v>1489.3327999999999</v>
      </c>
      <c r="N14356">
        <f t="shared" si="449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f t="shared" si="448"/>
        <v>461.7525</v>
      </c>
      <c r="N14357">
        <f t="shared" si="449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f t="shared" si="448"/>
        <v>467.03039999999999</v>
      </c>
      <c r="N14358">
        <f t="shared" si="449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f t="shared" si="448"/>
        <v>551.62250000000006</v>
      </c>
      <c r="N14359">
        <f t="shared" si="449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f t="shared" si="448"/>
        <v>71.921400000000006</v>
      </c>
      <c r="N14360">
        <f t="shared" si="449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f t="shared" si="448"/>
        <v>507.6825</v>
      </c>
      <c r="N14361">
        <f t="shared" si="449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f t="shared" si="448"/>
        <v>2.5018000000000002</v>
      </c>
      <c r="N14362">
        <f t="shared" si="449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f t="shared" si="448"/>
        <v>411.29969999999997</v>
      </c>
      <c r="N14363">
        <f t="shared" si="449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f t="shared" si="448"/>
        <v>481.68599999999998</v>
      </c>
      <c r="N14364">
        <f t="shared" si="449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f t="shared" si="448"/>
        <v>1070.1532</v>
      </c>
      <c r="N14365">
        <f t="shared" si="449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f t="shared" si="448"/>
        <v>1728.6851999999999</v>
      </c>
      <c r="N14366">
        <f t="shared" si="449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f t="shared" si="448"/>
        <v>662.53770000000009</v>
      </c>
      <c r="N14367">
        <f t="shared" si="449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f t="shared" si="448"/>
        <v>1653.4273999999998</v>
      </c>
      <c r="N14368">
        <f t="shared" si="449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f t="shared" si="448"/>
        <v>301.02159999999998</v>
      </c>
      <c r="N14369">
        <f t="shared" si="449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f t="shared" si="448"/>
        <v>119.5077</v>
      </c>
      <c r="N14370">
        <f t="shared" si="449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f t="shared" si="448"/>
        <v>596.0675</v>
      </c>
      <c r="N14371">
        <f t="shared" si="449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f t="shared" si="448"/>
        <v>1439.5536</v>
      </c>
      <c r="N14372">
        <f t="shared" si="449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f t="shared" si="448"/>
        <v>691.31740000000002</v>
      </c>
      <c r="N14373">
        <f t="shared" si="449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f t="shared" si="448"/>
        <v>216.5052</v>
      </c>
      <c r="N14374">
        <f t="shared" si="449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f t="shared" si="448"/>
        <v>531.19920000000002</v>
      </c>
      <c r="N14375">
        <f t="shared" si="449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f t="shared" si="448"/>
        <v>1255.1625000000001</v>
      </c>
      <c r="N14376">
        <f t="shared" si="449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f t="shared" si="448"/>
        <v>134.27700000000002</v>
      </c>
      <c r="N14377">
        <f t="shared" si="449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f t="shared" si="448"/>
        <v>80.974199999999996</v>
      </c>
      <c r="N14378">
        <f t="shared" si="449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f t="shared" si="448"/>
        <v>1224.4770000000001</v>
      </c>
      <c r="N14379">
        <f t="shared" si="449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f t="shared" si="448"/>
        <v>168.93100000000001</v>
      </c>
      <c r="N14380">
        <f t="shared" si="449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f t="shared" si="448"/>
        <v>1118.1984</v>
      </c>
      <c r="N14381">
        <f t="shared" si="449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f t="shared" si="448"/>
        <v>58.755000000000003</v>
      </c>
      <c r="N14382">
        <f t="shared" si="449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f t="shared" si="448"/>
        <v>1830.8978999999999</v>
      </c>
      <c r="N14383">
        <f t="shared" si="449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f t="shared" si="448"/>
        <v>1358.6789999999999</v>
      </c>
      <c r="N14384">
        <f t="shared" si="449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f t="shared" si="448"/>
        <v>230.70839999999998</v>
      </c>
      <c r="N14385">
        <f t="shared" si="449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f t="shared" si="448"/>
        <v>822.32280000000003</v>
      </c>
      <c r="N14386">
        <f t="shared" si="449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f t="shared" si="448"/>
        <v>1085.1914999999999</v>
      </c>
      <c r="N14387">
        <f t="shared" si="449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f t="shared" si="448"/>
        <v>345.75790000000001</v>
      </c>
      <c r="N14388">
        <f t="shared" si="449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f t="shared" si="448"/>
        <v>687.49240000000009</v>
      </c>
      <c r="N14389">
        <f t="shared" si="449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f t="shared" si="448"/>
        <v>1876.0703999999998</v>
      </c>
      <c r="N14390">
        <f t="shared" si="449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f t="shared" si="448"/>
        <v>154.6712</v>
      </c>
      <c r="N14391">
        <f t="shared" si="449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f t="shared" si="448"/>
        <v>308.697</v>
      </c>
      <c r="N14392">
        <f t="shared" si="449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f t="shared" si="448"/>
        <v>280.46159999999998</v>
      </c>
      <c r="N14393">
        <f t="shared" si="449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f t="shared" si="448"/>
        <v>1521.6360999999999</v>
      </c>
      <c r="N14394">
        <f t="shared" si="449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f t="shared" si="448"/>
        <v>556.15160000000003</v>
      </c>
      <c r="N14395">
        <f t="shared" si="449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f t="shared" si="448"/>
        <v>71.050799999999995</v>
      </c>
      <c r="N14396">
        <f t="shared" si="449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f t="shared" si="448"/>
        <v>392.82560000000001</v>
      </c>
      <c r="N14397">
        <f t="shared" si="449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f t="shared" si="448"/>
        <v>1595.6192000000001</v>
      </c>
      <c r="N14398">
        <f t="shared" si="449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f t="shared" si="448"/>
        <v>683.62400000000002</v>
      </c>
      <c r="N14399">
        <f t="shared" si="449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f t="shared" si="448"/>
        <v>328.86349999999999</v>
      </c>
      <c r="N14400">
        <f t="shared" si="449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f t="shared" si="448"/>
        <v>78.3446</v>
      </c>
      <c r="N14401">
        <f t="shared" si="449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f t="shared" si="448"/>
        <v>251.17500000000001</v>
      </c>
      <c r="N14402">
        <f t="shared" si="449"/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f t="shared" ref="M14403:M14466" si="450">D14403*E14403</f>
        <v>152.4195</v>
      </c>
      <c r="N14403">
        <f t="shared" ref="N14403:N14466" si="451">D14403-M14403</f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f t="shared" si="450"/>
        <v>1980.0884000000001</v>
      </c>
      <c r="N14404">
        <f t="shared" si="451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f t="shared" si="450"/>
        <v>233.5932</v>
      </c>
      <c r="N14405">
        <f t="shared" si="451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f t="shared" si="450"/>
        <v>1471.1766</v>
      </c>
      <c r="N14406">
        <f t="shared" si="451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f t="shared" si="450"/>
        <v>125.97839999999999</v>
      </c>
      <c r="N14407">
        <f t="shared" si="451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f t="shared" si="450"/>
        <v>545.10720000000003</v>
      </c>
      <c r="N14408">
        <f t="shared" si="451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f t="shared" si="450"/>
        <v>366.15510000000006</v>
      </c>
      <c r="N14409">
        <f t="shared" si="451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f t="shared" si="450"/>
        <v>1300.4628</v>
      </c>
      <c r="N14410">
        <f t="shared" si="451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f t="shared" si="450"/>
        <v>167.7054</v>
      </c>
      <c r="N14411">
        <f t="shared" si="451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f t="shared" si="450"/>
        <v>663.71910000000003</v>
      </c>
      <c r="N14412">
        <f t="shared" si="451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f t="shared" si="450"/>
        <v>10.405200000000001</v>
      </c>
      <c r="N14413">
        <f t="shared" si="451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f t="shared" si="450"/>
        <v>1381.6542999999999</v>
      </c>
      <c r="N14414">
        <f t="shared" si="451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f t="shared" si="450"/>
        <v>861.50399999999991</v>
      </c>
      <c r="N14415">
        <f t="shared" si="451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f t="shared" si="450"/>
        <v>812.35260000000005</v>
      </c>
      <c r="N14416">
        <f t="shared" si="451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f t="shared" si="450"/>
        <v>247.72499999999999</v>
      </c>
      <c r="N14417">
        <f t="shared" si="451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f t="shared" si="450"/>
        <v>117.7552</v>
      </c>
      <c r="N14418">
        <f t="shared" si="451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f t="shared" si="450"/>
        <v>96.855000000000004</v>
      </c>
      <c r="N14419">
        <f t="shared" si="451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f t="shared" si="450"/>
        <v>858.81899999999996</v>
      </c>
      <c r="N14420">
        <f t="shared" si="451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f t="shared" si="450"/>
        <v>200.74359999999999</v>
      </c>
      <c r="N14421">
        <f t="shared" si="451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f t="shared" si="450"/>
        <v>174.7345</v>
      </c>
      <c r="N14422">
        <f t="shared" si="451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f t="shared" si="450"/>
        <v>650.67399999999998</v>
      </c>
      <c r="N14423">
        <f t="shared" si="451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f t="shared" si="450"/>
        <v>116.1575</v>
      </c>
      <c r="N14424">
        <f t="shared" si="451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f t="shared" si="450"/>
        <v>1758.5049999999999</v>
      </c>
      <c r="N14425">
        <f t="shared" si="451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f t="shared" si="450"/>
        <v>42.786100000000005</v>
      </c>
      <c r="N14426">
        <f t="shared" si="451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f t="shared" si="450"/>
        <v>831.28920000000005</v>
      </c>
      <c r="N14427">
        <f t="shared" si="451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f t="shared" si="450"/>
        <v>149.6781</v>
      </c>
      <c r="N14428">
        <f t="shared" si="451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f t="shared" si="450"/>
        <v>218.97840000000002</v>
      </c>
      <c r="N14429">
        <f t="shared" si="451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f t="shared" si="450"/>
        <v>275.86399999999998</v>
      </c>
      <c r="N14430">
        <f t="shared" si="451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f t="shared" si="450"/>
        <v>360.1832</v>
      </c>
      <c r="N14431">
        <f t="shared" si="451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f t="shared" si="450"/>
        <v>253.50400000000002</v>
      </c>
      <c r="N14432">
        <f t="shared" si="451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f t="shared" si="450"/>
        <v>578.08199999999999</v>
      </c>
      <c r="N14433">
        <f t="shared" si="451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f t="shared" si="450"/>
        <v>171.435</v>
      </c>
      <c r="N14434">
        <f t="shared" si="451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f t="shared" si="450"/>
        <v>232.18950000000001</v>
      </c>
      <c r="N14435">
        <f t="shared" si="451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f t="shared" si="450"/>
        <v>171.64320000000001</v>
      </c>
      <c r="N14436">
        <f t="shared" si="451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f t="shared" si="450"/>
        <v>562.77300000000002</v>
      </c>
      <c r="N14437">
        <f t="shared" si="451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f t="shared" si="450"/>
        <v>876.98430000000008</v>
      </c>
      <c r="N14438">
        <f t="shared" si="451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f t="shared" si="450"/>
        <v>1726.2498000000001</v>
      </c>
      <c r="N14439">
        <f t="shared" si="451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f t="shared" si="450"/>
        <v>1231.7507999999998</v>
      </c>
      <c r="N14440">
        <f t="shared" si="451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f t="shared" si="450"/>
        <v>443.39400000000001</v>
      </c>
      <c r="N14441">
        <f t="shared" si="451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f t="shared" si="450"/>
        <v>2294.0229999999997</v>
      </c>
      <c r="N14442">
        <f t="shared" si="451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f t="shared" si="450"/>
        <v>133.13640000000001</v>
      </c>
      <c r="N14443">
        <f t="shared" si="451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f t="shared" si="450"/>
        <v>31.825600000000001</v>
      </c>
      <c r="N14444">
        <f t="shared" si="451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f t="shared" si="450"/>
        <v>411.78740000000005</v>
      </c>
      <c r="N14445">
        <f t="shared" si="451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f t="shared" si="450"/>
        <v>1336.0329000000002</v>
      </c>
      <c r="N14446">
        <f t="shared" si="451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f t="shared" si="450"/>
        <v>593.28539999999998</v>
      </c>
      <c r="N14447">
        <f t="shared" si="451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f t="shared" si="450"/>
        <v>719.55899999999997</v>
      </c>
      <c r="N14448">
        <f t="shared" si="451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f t="shared" si="450"/>
        <v>514.79610000000002</v>
      </c>
      <c r="N14449">
        <f t="shared" si="451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f t="shared" si="450"/>
        <v>158.56259999999997</v>
      </c>
      <c r="N14450">
        <f t="shared" si="451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f t="shared" si="450"/>
        <v>111.98099999999999</v>
      </c>
      <c r="N14451">
        <f t="shared" si="451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f t="shared" si="450"/>
        <v>2002.0220000000002</v>
      </c>
      <c r="N14452">
        <f t="shared" si="451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f t="shared" si="450"/>
        <v>1203.8304000000001</v>
      </c>
      <c r="N14453">
        <f t="shared" si="451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f t="shared" si="450"/>
        <v>1744.0468000000001</v>
      </c>
      <c r="N14454">
        <f t="shared" si="451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f t="shared" si="450"/>
        <v>348.20480000000003</v>
      </c>
      <c r="N14455">
        <f t="shared" si="451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f t="shared" si="450"/>
        <v>365.52719999999999</v>
      </c>
      <c r="N14456">
        <f t="shared" si="451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f t="shared" si="450"/>
        <v>493.99799999999999</v>
      </c>
      <c r="N14457">
        <f t="shared" si="451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f t="shared" si="450"/>
        <v>1281.4490999999998</v>
      </c>
      <c r="N14458">
        <f t="shared" si="451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f t="shared" si="450"/>
        <v>1636.0641000000003</v>
      </c>
      <c r="N14459">
        <f t="shared" si="451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f t="shared" si="450"/>
        <v>1167.6500000000001</v>
      </c>
      <c r="N14460">
        <f t="shared" si="451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f t="shared" si="450"/>
        <v>1060.6644999999999</v>
      </c>
      <c r="N14461">
        <f t="shared" si="451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f t="shared" si="450"/>
        <v>140.9905</v>
      </c>
      <c r="N14462">
        <f t="shared" si="451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f t="shared" si="450"/>
        <v>1031.5404000000001</v>
      </c>
      <c r="N14463">
        <f t="shared" si="451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f t="shared" si="450"/>
        <v>74.818899999999999</v>
      </c>
      <c r="N14464">
        <f t="shared" si="451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f t="shared" si="450"/>
        <v>171.6506</v>
      </c>
      <c r="N14465">
        <f t="shared" si="451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f t="shared" si="450"/>
        <v>394.2842</v>
      </c>
      <c r="N14466">
        <f t="shared" si="451"/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f t="shared" ref="M14467:M14530" si="452">D14467*E14467</f>
        <v>827.69279999999992</v>
      </c>
      <c r="N14467">
        <f t="shared" ref="N14467:N14530" si="453">D14467-M14467</f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f t="shared" si="452"/>
        <v>749.9375</v>
      </c>
      <c r="N14468">
        <f t="shared" si="453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f t="shared" si="452"/>
        <v>849.86090000000002</v>
      </c>
      <c r="N14469">
        <f t="shared" si="453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f t="shared" si="452"/>
        <v>208.44990000000001</v>
      </c>
      <c r="N14470">
        <f t="shared" si="453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f t="shared" si="452"/>
        <v>36.489200000000004</v>
      </c>
      <c r="N14471">
        <f t="shared" si="453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f t="shared" si="452"/>
        <v>721.46630000000005</v>
      </c>
      <c r="N14472">
        <f t="shared" si="453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f t="shared" si="452"/>
        <v>829.86500000000001</v>
      </c>
      <c r="N14473">
        <f t="shared" si="453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f t="shared" si="452"/>
        <v>123.27209999999999</v>
      </c>
      <c r="N14474">
        <f t="shared" si="453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f t="shared" si="452"/>
        <v>868.35540000000003</v>
      </c>
      <c r="N14475">
        <f t="shared" si="453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f t="shared" si="452"/>
        <v>785.41200000000003</v>
      </c>
      <c r="N14476">
        <f t="shared" si="453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f t="shared" si="452"/>
        <v>399.94720000000001</v>
      </c>
      <c r="N14477">
        <f t="shared" si="453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f t="shared" si="452"/>
        <v>196.63070000000005</v>
      </c>
      <c r="N14478">
        <f t="shared" si="453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f t="shared" si="452"/>
        <v>1231.1615999999999</v>
      </c>
      <c r="N14479">
        <f t="shared" si="453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f t="shared" si="452"/>
        <v>145.43600000000001</v>
      </c>
      <c r="N14480">
        <f t="shared" si="453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f t="shared" si="452"/>
        <v>1517.9142999999999</v>
      </c>
      <c r="N14481">
        <f t="shared" si="453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f t="shared" si="452"/>
        <v>469.41659999999996</v>
      </c>
      <c r="N14482">
        <f t="shared" si="453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f t="shared" si="452"/>
        <v>189.36800000000002</v>
      </c>
      <c r="N14483">
        <f t="shared" si="453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f t="shared" si="452"/>
        <v>1614.7225999999998</v>
      </c>
      <c r="N14484">
        <f t="shared" si="453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f t="shared" si="452"/>
        <v>1717.8518000000001</v>
      </c>
      <c r="N14485">
        <f t="shared" si="453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f t="shared" si="452"/>
        <v>538.68110000000001</v>
      </c>
      <c r="N14486">
        <f t="shared" si="453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f t="shared" si="452"/>
        <v>1280.9056</v>
      </c>
      <c r="N14487">
        <f t="shared" si="453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f t="shared" si="452"/>
        <v>280.42439999999999</v>
      </c>
      <c r="N14488">
        <f t="shared" si="453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f t="shared" si="452"/>
        <v>295.49700000000001</v>
      </c>
      <c r="N14489">
        <f t="shared" si="453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f t="shared" si="452"/>
        <v>963.47860000000003</v>
      </c>
      <c r="N14490">
        <f t="shared" si="453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f t="shared" si="452"/>
        <v>1360.7820000000002</v>
      </c>
      <c r="N14491">
        <f t="shared" si="453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f t="shared" si="452"/>
        <v>149.5984</v>
      </c>
      <c r="N14492">
        <f t="shared" si="453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f t="shared" si="452"/>
        <v>437.45100000000002</v>
      </c>
      <c r="N14493">
        <f t="shared" si="453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f t="shared" si="452"/>
        <v>557.33860000000004</v>
      </c>
      <c r="N14494">
        <f t="shared" si="453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f t="shared" si="452"/>
        <v>503.71200000000005</v>
      </c>
      <c r="N14495">
        <f t="shared" si="453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f t="shared" si="452"/>
        <v>657.99039999999991</v>
      </c>
      <c r="N14496">
        <f t="shared" si="453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f t="shared" si="452"/>
        <v>1697.6664999999998</v>
      </c>
      <c r="N14497">
        <f t="shared" si="453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f t="shared" si="452"/>
        <v>763.11</v>
      </c>
      <c r="N14498">
        <f t="shared" si="453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f t="shared" si="452"/>
        <v>448.47449999999998</v>
      </c>
      <c r="N14499">
        <f t="shared" si="453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f t="shared" si="452"/>
        <v>814.68420000000015</v>
      </c>
      <c r="N14500">
        <f t="shared" si="453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f t="shared" si="452"/>
        <v>533.50650000000007</v>
      </c>
      <c r="N14501">
        <f t="shared" si="453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f t="shared" si="452"/>
        <v>353.49600000000004</v>
      </c>
      <c r="N14502">
        <f t="shared" si="453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f t="shared" si="452"/>
        <v>413.9289</v>
      </c>
      <c r="N14503">
        <f t="shared" si="453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f t="shared" si="452"/>
        <v>328.17590000000001</v>
      </c>
      <c r="N14504">
        <f t="shared" si="453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f t="shared" si="452"/>
        <v>1861.5003999999999</v>
      </c>
      <c r="N14505">
        <f t="shared" si="453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f t="shared" si="452"/>
        <v>801.37639999999999</v>
      </c>
      <c r="N14506">
        <f t="shared" si="453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f t="shared" si="452"/>
        <v>910.75170000000003</v>
      </c>
      <c r="N14507">
        <f t="shared" si="453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f t="shared" si="452"/>
        <v>941.58720000000005</v>
      </c>
      <c r="N14508">
        <f t="shared" si="453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f t="shared" si="452"/>
        <v>563.2269</v>
      </c>
      <c r="N14509">
        <f t="shared" si="453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f t="shared" si="452"/>
        <v>87.296000000000006</v>
      </c>
      <c r="N14510">
        <f t="shared" si="453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f t="shared" si="452"/>
        <v>285.14699999999999</v>
      </c>
      <c r="N14511">
        <f t="shared" si="453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f t="shared" si="452"/>
        <v>1678.1855999999998</v>
      </c>
      <c r="N14512">
        <f t="shared" si="453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f t="shared" si="452"/>
        <v>1025.0617</v>
      </c>
      <c r="N14513">
        <f t="shared" si="453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f t="shared" si="452"/>
        <v>243.35700000000003</v>
      </c>
      <c r="N14514">
        <f t="shared" si="453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f t="shared" si="452"/>
        <v>2322.73</v>
      </c>
      <c r="N14515">
        <f t="shared" si="453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f t="shared" si="452"/>
        <v>98.263799999999989</v>
      </c>
      <c r="N14516">
        <f t="shared" si="453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f t="shared" si="452"/>
        <v>1205.4069999999999</v>
      </c>
      <c r="N14517">
        <f t="shared" si="453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f t="shared" si="452"/>
        <v>0</v>
      </c>
      <c r="N14518">
        <f t="shared" si="453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f t="shared" si="452"/>
        <v>224.74540000000002</v>
      </c>
      <c r="N14519">
        <f t="shared" si="453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f t="shared" si="452"/>
        <v>47.716000000000008</v>
      </c>
      <c r="N14520">
        <f t="shared" si="453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f t="shared" si="452"/>
        <v>1889.1878000000002</v>
      </c>
      <c r="N14521">
        <f t="shared" si="453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f t="shared" si="452"/>
        <v>9.469199999999999</v>
      </c>
      <c r="N14522">
        <f t="shared" si="453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f t="shared" si="452"/>
        <v>481.34140000000002</v>
      </c>
      <c r="N14523">
        <f t="shared" si="453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f t="shared" si="452"/>
        <v>353.65120000000002</v>
      </c>
      <c r="N14524">
        <f t="shared" si="453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f t="shared" si="452"/>
        <v>320.17440000000005</v>
      </c>
      <c r="N14525">
        <f t="shared" si="453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f t="shared" si="452"/>
        <v>1301.4084</v>
      </c>
      <c r="N14526">
        <f t="shared" si="453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f t="shared" si="452"/>
        <v>57.550200000000004</v>
      </c>
      <c r="N14527">
        <f t="shared" si="453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f t="shared" si="452"/>
        <v>441.61320000000006</v>
      </c>
      <c r="N14528">
        <f t="shared" si="453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f t="shared" si="452"/>
        <v>164.56639999999999</v>
      </c>
      <c r="N14529">
        <f t="shared" si="453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f t="shared" si="452"/>
        <v>715.56169999999997</v>
      </c>
      <c r="N14530">
        <f t="shared" si="453"/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f t="shared" ref="M14531:M14594" si="454">D14531*E14531</f>
        <v>719.51100000000008</v>
      </c>
      <c r="N14531">
        <f t="shared" ref="N14531:N14594" si="455">D14531-M14531</f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f t="shared" si="454"/>
        <v>1382.1044999999999</v>
      </c>
      <c r="N14532">
        <f t="shared" si="455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f t="shared" si="454"/>
        <v>1088.3465999999999</v>
      </c>
      <c r="N14533">
        <f t="shared" si="455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f t="shared" si="454"/>
        <v>450.6705</v>
      </c>
      <c r="N14534">
        <f t="shared" si="455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f t="shared" si="454"/>
        <v>17.7346</v>
      </c>
      <c r="N14535">
        <f t="shared" si="455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f t="shared" si="454"/>
        <v>162.02889999999999</v>
      </c>
      <c r="N14536">
        <f t="shared" si="455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f t="shared" si="454"/>
        <v>110.57549999999999</v>
      </c>
      <c r="N14537">
        <f t="shared" si="455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f t="shared" si="454"/>
        <v>293.54250000000002</v>
      </c>
      <c r="N14538">
        <f t="shared" si="455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f t="shared" si="454"/>
        <v>1219.8357000000001</v>
      </c>
      <c r="N14539">
        <f t="shared" si="455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f t="shared" si="454"/>
        <v>888.3021</v>
      </c>
      <c r="N14540">
        <f t="shared" si="455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f t="shared" si="454"/>
        <v>73.698400000000007</v>
      </c>
      <c r="N14541">
        <f t="shared" si="455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f t="shared" si="454"/>
        <v>151.536</v>
      </c>
      <c r="N14542">
        <f t="shared" si="455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f t="shared" si="454"/>
        <v>243.43950000000001</v>
      </c>
      <c r="N14543">
        <f t="shared" si="455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f t="shared" si="454"/>
        <v>189.50389999999999</v>
      </c>
      <c r="N14544">
        <f t="shared" si="455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f t="shared" si="454"/>
        <v>1291.0162</v>
      </c>
      <c r="N14545">
        <f t="shared" si="455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f t="shared" si="454"/>
        <v>622.7672</v>
      </c>
      <c r="N14546">
        <f t="shared" si="455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f t="shared" si="454"/>
        <v>986.51700000000017</v>
      </c>
      <c r="N14547">
        <f t="shared" si="455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f t="shared" si="454"/>
        <v>257.51639999999998</v>
      </c>
      <c r="N14548">
        <f t="shared" si="455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f t="shared" si="454"/>
        <v>439.12260000000003</v>
      </c>
      <c r="N14549">
        <f t="shared" si="455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f t="shared" si="454"/>
        <v>54.817600000000006</v>
      </c>
      <c r="N14550">
        <f t="shared" si="455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f t="shared" si="454"/>
        <v>502.09900000000005</v>
      </c>
      <c r="N14551">
        <f t="shared" si="455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f t="shared" si="454"/>
        <v>41.788499999999999</v>
      </c>
      <c r="N14552">
        <f t="shared" si="455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f t="shared" si="454"/>
        <v>1199.0920000000001</v>
      </c>
      <c r="N14553">
        <f t="shared" si="455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f t="shared" si="454"/>
        <v>59.489600000000003</v>
      </c>
      <c r="N14554">
        <f t="shared" si="455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f t="shared" si="454"/>
        <v>1047.3359999999998</v>
      </c>
      <c r="N14555">
        <f t="shared" si="455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f t="shared" si="454"/>
        <v>901.63499999999999</v>
      </c>
      <c r="N14556">
        <f t="shared" si="455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f t="shared" si="454"/>
        <v>420.10200000000009</v>
      </c>
      <c r="N14557">
        <f t="shared" si="455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f t="shared" si="454"/>
        <v>809.06229999999994</v>
      </c>
      <c r="N14558">
        <f t="shared" si="455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f t="shared" si="454"/>
        <v>626.03100000000006</v>
      </c>
      <c r="N14559">
        <f t="shared" si="455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f t="shared" si="454"/>
        <v>390.01600000000002</v>
      </c>
      <c r="N14560">
        <f t="shared" si="455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f t="shared" si="454"/>
        <v>225.19659999999999</v>
      </c>
      <c r="N14561">
        <f t="shared" si="455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f t="shared" si="454"/>
        <v>519.06690000000003</v>
      </c>
      <c r="N14562">
        <f t="shared" si="455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f t="shared" si="454"/>
        <v>9.2853999999999992</v>
      </c>
      <c r="N14563">
        <f t="shared" si="455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f t="shared" si="454"/>
        <v>651.54750000000001</v>
      </c>
      <c r="N14564">
        <f t="shared" si="455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f t="shared" si="454"/>
        <v>588.63980000000004</v>
      </c>
      <c r="N14565">
        <f t="shared" si="455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f t="shared" si="454"/>
        <v>566.02539999999999</v>
      </c>
      <c r="N14566">
        <f t="shared" si="455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f t="shared" si="454"/>
        <v>1325.3147999999999</v>
      </c>
      <c r="N14567">
        <f t="shared" si="455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f t="shared" si="454"/>
        <v>647.44740000000002</v>
      </c>
      <c r="N14568">
        <f t="shared" si="455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f t="shared" si="454"/>
        <v>181.00279999999998</v>
      </c>
      <c r="N14569">
        <f t="shared" si="455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f t="shared" si="454"/>
        <v>1490.4968999999999</v>
      </c>
      <c r="N14570">
        <f t="shared" si="455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f t="shared" si="454"/>
        <v>341.95769999999999</v>
      </c>
      <c r="N14571">
        <f t="shared" si="455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f t="shared" si="454"/>
        <v>299.86939999999998</v>
      </c>
      <c r="N14572">
        <f t="shared" si="455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f t="shared" si="454"/>
        <v>1573.316</v>
      </c>
      <c r="N14573">
        <f t="shared" si="455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f t="shared" si="454"/>
        <v>462.39249999999998</v>
      </c>
      <c r="N14574">
        <f t="shared" si="455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f t="shared" si="454"/>
        <v>1384.9615999999999</v>
      </c>
      <c r="N14575">
        <f t="shared" si="455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f t="shared" si="454"/>
        <v>401.13779999999997</v>
      </c>
      <c r="N14576">
        <f t="shared" si="455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f t="shared" si="454"/>
        <v>267.60650000000004</v>
      </c>
      <c r="N14577">
        <f t="shared" si="455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f t="shared" si="454"/>
        <v>1516.9633000000001</v>
      </c>
      <c r="N14578">
        <f t="shared" si="455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f t="shared" si="454"/>
        <v>118.75169999999999</v>
      </c>
      <c r="N14579">
        <f t="shared" si="455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f t="shared" si="454"/>
        <v>1122.2639999999999</v>
      </c>
      <c r="N14580">
        <f t="shared" si="455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f t="shared" si="454"/>
        <v>849.61249999999995</v>
      </c>
      <c r="N14581">
        <f t="shared" si="455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f t="shared" si="454"/>
        <v>304.58220000000006</v>
      </c>
      <c r="N14582">
        <f t="shared" si="455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f t="shared" si="454"/>
        <v>839.73239999999998</v>
      </c>
      <c r="N14583">
        <f t="shared" si="455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f t="shared" si="454"/>
        <v>563.84130000000005</v>
      </c>
      <c r="N14584">
        <f t="shared" si="455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f t="shared" si="454"/>
        <v>1045.07</v>
      </c>
      <c r="N14585">
        <f t="shared" si="455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f t="shared" si="454"/>
        <v>1029.5352</v>
      </c>
      <c r="N14586">
        <f t="shared" si="455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f t="shared" si="454"/>
        <v>237.666</v>
      </c>
      <c r="N14587">
        <f t="shared" si="455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f t="shared" si="454"/>
        <v>580.49459999999999</v>
      </c>
      <c r="N14588">
        <f t="shared" si="455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f t="shared" si="454"/>
        <v>222.11759999999998</v>
      </c>
      <c r="N14589">
        <f t="shared" si="455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f t="shared" si="454"/>
        <v>965.84070000000008</v>
      </c>
      <c r="N14590">
        <f t="shared" si="455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f t="shared" si="454"/>
        <v>987.09899999999993</v>
      </c>
      <c r="N14591">
        <f t="shared" si="455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f t="shared" si="454"/>
        <v>16.806000000000001</v>
      </c>
      <c r="N14592">
        <f t="shared" si="455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f t="shared" si="454"/>
        <v>507.5016</v>
      </c>
      <c r="N14593">
        <f t="shared" si="455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f t="shared" si="454"/>
        <v>339.33359999999999</v>
      </c>
      <c r="N14594">
        <f t="shared" si="455"/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f t="shared" ref="M14595:M14658" si="456">D14595*E14595</f>
        <v>627.53599999999994</v>
      </c>
      <c r="N14595">
        <f t="shared" ref="N14595:N14658" si="457">D14595-M14595</f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f t="shared" si="456"/>
        <v>1689.4720000000002</v>
      </c>
      <c r="N14596">
        <f t="shared" si="457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f t="shared" si="456"/>
        <v>747.69</v>
      </c>
      <c r="N14597">
        <f t="shared" si="457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f t="shared" si="456"/>
        <v>798.98599999999999</v>
      </c>
      <c r="N14598">
        <f t="shared" si="457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f t="shared" si="456"/>
        <v>37.685600000000001</v>
      </c>
      <c r="N14599">
        <f t="shared" si="457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f t="shared" si="456"/>
        <v>381.38000000000005</v>
      </c>
      <c r="N14600">
        <f t="shared" si="457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f t="shared" si="456"/>
        <v>367.17240000000004</v>
      </c>
      <c r="N14601">
        <f t="shared" si="457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f t="shared" si="456"/>
        <v>1350.7900000000002</v>
      </c>
      <c r="N14602">
        <f t="shared" si="457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f t="shared" si="456"/>
        <v>251.0496</v>
      </c>
      <c r="N14603">
        <f t="shared" si="457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f t="shared" si="456"/>
        <v>1416.7259999999999</v>
      </c>
      <c r="N14604">
        <f t="shared" si="457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f t="shared" si="456"/>
        <v>1455.0904</v>
      </c>
      <c r="N14605">
        <f t="shared" si="457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f t="shared" si="456"/>
        <v>1095.4086</v>
      </c>
      <c r="N14606">
        <f t="shared" si="457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f t="shared" si="456"/>
        <v>133.5265</v>
      </c>
      <c r="N14607">
        <f t="shared" si="457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f t="shared" si="456"/>
        <v>4.3912000000000004</v>
      </c>
      <c r="N14608">
        <f t="shared" si="457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f t="shared" si="456"/>
        <v>1077.3081000000002</v>
      </c>
      <c r="N14609">
        <f t="shared" si="457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f t="shared" si="456"/>
        <v>1523.5812000000001</v>
      </c>
      <c r="N14610">
        <f t="shared" si="457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f t="shared" si="456"/>
        <v>529.61590000000001</v>
      </c>
      <c r="N14611">
        <f t="shared" si="457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f t="shared" si="456"/>
        <v>456.32729999999998</v>
      </c>
      <c r="N14612">
        <f t="shared" si="457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f t="shared" si="456"/>
        <v>1070.8018</v>
      </c>
      <c r="N14613">
        <f t="shared" si="457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f t="shared" si="456"/>
        <v>317.21039999999999</v>
      </c>
      <c r="N14614">
        <f t="shared" si="457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f t="shared" si="456"/>
        <v>136.76480000000001</v>
      </c>
      <c r="N14615">
        <f t="shared" si="457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f t="shared" si="456"/>
        <v>368.49959999999999</v>
      </c>
      <c r="N14616">
        <f t="shared" si="457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f t="shared" si="456"/>
        <v>1058.7483999999999</v>
      </c>
      <c r="N14617">
        <f t="shared" si="457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f t="shared" si="456"/>
        <v>199.19120000000001</v>
      </c>
      <c r="N14618">
        <f t="shared" si="457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f t="shared" si="456"/>
        <v>481.25980000000004</v>
      </c>
      <c r="N14619">
        <f t="shared" si="457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f t="shared" si="456"/>
        <v>670.74479999999994</v>
      </c>
      <c r="N14620">
        <f t="shared" si="457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f t="shared" si="456"/>
        <v>654.15060000000005</v>
      </c>
      <c r="N14621">
        <f t="shared" si="457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f t="shared" si="456"/>
        <v>679.42579999999998</v>
      </c>
      <c r="N14622">
        <f t="shared" si="457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f t="shared" si="456"/>
        <v>612.60320000000002</v>
      </c>
      <c r="N14623">
        <f t="shared" si="457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f t="shared" si="456"/>
        <v>1289.5497</v>
      </c>
      <c r="N14624">
        <f t="shared" si="457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f t="shared" si="456"/>
        <v>129.76859999999999</v>
      </c>
      <c r="N14625">
        <f t="shared" si="457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f t="shared" si="456"/>
        <v>328.17760000000004</v>
      </c>
      <c r="N14626">
        <f t="shared" si="457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f t="shared" si="456"/>
        <v>540.49529999999993</v>
      </c>
      <c r="N14627">
        <f t="shared" si="457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f t="shared" si="456"/>
        <v>71.92710000000001</v>
      </c>
      <c r="N14628">
        <f t="shared" si="457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f t="shared" si="456"/>
        <v>1707.5981999999999</v>
      </c>
      <c r="N14629">
        <f t="shared" si="457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f t="shared" si="456"/>
        <v>271.32300000000004</v>
      </c>
      <c r="N14630">
        <f t="shared" si="457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f t="shared" si="456"/>
        <v>154.03979999999999</v>
      </c>
      <c r="N14631">
        <f t="shared" si="457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f t="shared" si="456"/>
        <v>545.08620000000008</v>
      </c>
      <c r="N14632">
        <f t="shared" si="457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f t="shared" si="456"/>
        <v>898.16840000000002</v>
      </c>
      <c r="N14633">
        <f t="shared" si="457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f t="shared" si="456"/>
        <v>1327.3983000000001</v>
      </c>
      <c r="N14634">
        <f t="shared" si="457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f t="shared" si="456"/>
        <v>848.91049999999996</v>
      </c>
      <c r="N14635">
        <f t="shared" si="457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f t="shared" si="456"/>
        <v>1495.1189999999999</v>
      </c>
      <c r="N14636">
        <f t="shared" si="457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f t="shared" si="456"/>
        <v>1464.7903000000001</v>
      </c>
      <c r="N14637">
        <f t="shared" si="457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f t="shared" si="456"/>
        <v>1050.6303</v>
      </c>
      <c r="N14638">
        <f t="shared" si="457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f t="shared" si="456"/>
        <v>819.72019999999998</v>
      </c>
      <c r="N14639">
        <f t="shared" si="457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f t="shared" si="456"/>
        <v>11.480699999999999</v>
      </c>
      <c r="N14640">
        <f t="shared" si="457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f t="shared" si="456"/>
        <v>154.00050000000002</v>
      </c>
      <c r="N14641">
        <f t="shared" si="457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f t="shared" si="456"/>
        <v>158.52760000000001</v>
      </c>
      <c r="N14642">
        <f t="shared" si="457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f t="shared" si="456"/>
        <v>725.16390000000001</v>
      </c>
      <c r="N14643">
        <f t="shared" si="457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f t="shared" si="456"/>
        <v>892.67200000000003</v>
      </c>
      <c r="N14644">
        <f t="shared" si="457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f t="shared" si="456"/>
        <v>332.4744</v>
      </c>
      <c r="N14645">
        <f t="shared" si="457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f t="shared" si="456"/>
        <v>918.03510000000006</v>
      </c>
      <c r="N14646">
        <f t="shared" si="457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f t="shared" si="456"/>
        <v>162.1728</v>
      </c>
      <c r="N14647">
        <f t="shared" si="457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f t="shared" si="456"/>
        <v>687.5136</v>
      </c>
      <c r="N14648">
        <f t="shared" si="457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f t="shared" si="456"/>
        <v>1989.2937999999999</v>
      </c>
      <c r="N14649">
        <f t="shared" si="457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f t="shared" si="456"/>
        <v>1685.808</v>
      </c>
      <c r="N14650">
        <f t="shared" si="457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f t="shared" si="456"/>
        <v>1875.0479999999998</v>
      </c>
      <c r="N14651">
        <f t="shared" si="457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f t="shared" si="456"/>
        <v>559.22399999999993</v>
      </c>
      <c r="N14652">
        <f t="shared" si="457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f t="shared" si="456"/>
        <v>1181.0174999999999</v>
      </c>
      <c r="N14653">
        <f t="shared" si="457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f t="shared" si="456"/>
        <v>915.76800000000003</v>
      </c>
      <c r="N14654">
        <f t="shared" si="457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f t="shared" si="456"/>
        <v>179.822</v>
      </c>
      <c r="N14655">
        <f t="shared" si="457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f t="shared" si="456"/>
        <v>2108.6023</v>
      </c>
      <c r="N14656">
        <f t="shared" si="457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f t="shared" si="456"/>
        <v>163.12060000000002</v>
      </c>
      <c r="N14657">
        <f t="shared" si="457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f t="shared" si="456"/>
        <v>1643.8081999999999</v>
      </c>
      <c r="N14658">
        <f t="shared" si="457"/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f t="shared" ref="M14659:M14722" si="458">D14659*E14659</f>
        <v>1793.5451999999998</v>
      </c>
      <c r="N14659">
        <f t="shared" ref="N14659:N14722" si="459">D14659-M14659</f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f t="shared" si="458"/>
        <v>951.73719999999992</v>
      </c>
      <c r="N14660">
        <f t="shared" si="459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f t="shared" si="458"/>
        <v>1771.758</v>
      </c>
      <c r="N14661">
        <f t="shared" si="459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f t="shared" si="458"/>
        <v>654.50980000000004</v>
      </c>
      <c r="N14662">
        <f t="shared" si="459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f t="shared" si="458"/>
        <v>53.492400000000004</v>
      </c>
      <c r="N14663">
        <f t="shared" si="459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f t="shared" si="458"/>
        <v>1024.529</v>
      </c>
      <c r="N14664">
        <f t="shared" si="459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f t="shared" si="458"/>
        <v>1110.9314999999999</v>
      </c>
      <c r="N14665">
        <f t="shared" si="459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f t="shared" si="458"/>
        <v>831.88799999999992</v>
      </c>
      <c r="N14666">
        <f t="shared" si="459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f t="shared" si="458"/>
        <v>1237.2930000000001</v>
      </c>
      <c r="N14667">
        <f t="shared" si="459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f t="shared" si="458"/>
        <v>674.92</v>
      </c>
      <c r="N14668">
        <f t="shared" si="459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f t="shared" si="458"/>
        <v>1214.4168000000002</v>
      </c>
      <c r="N14669">
        <f t="shared" si="459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f t="shared" si="458"/>
        <v>646.65250000000003</v>
      </c>
      <c r="N14670">
        <f t="shared" si="459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f t="shared" si="458"/>
        <v>747.64869999999996</v>
      </c>
      <c r="N14671">
        <f t="shared" si="459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f t="shared" si="458"/>
        <v>800.83380000000011</v>
      </c>
      <c r="N14672">
        <f t="shared" si="459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f t="shared" si="458"/>
        <v>1241.2652999999998</v>
      </c>
      <c r="N14673">
        <f t="shared" si="459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f t="shared" si="458"/>
        <v>160.07670000000002</v>
      </c>
      <c r="N14674">
        <f t="shared" si="459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f t="shared" si="458"/>
        <v>9.8457000000000008</v>
      </c>
      <c r="N14675">
        <f t="shared" si="459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f t="shared" si="458"/>
        <v>532.2876</v>
      </c>
      <c r="N14676">
        <f t="shared" si="459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f t="shared" si="458"/>
        <v>563.16759999999999</v>
      </c>
      <c r="N14677">
        <f t="shared" si="459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f t="shared" si="458"/>
        <v>659.92960000000005</v>
      </c>
      <c r="N14678">
        <f t="shared" si="459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f t="shared" si="458"/>
        <v>1443.1104</v>
      </c>
      <c r="N14679">
        <f t="shared" si="459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f t="shared" si="458"/>
        <v>277.50329999999997</v>
      </c>
      <c r="N14680">
        <f t="shared" si="459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f t="shared" si="458"/>
        <v>444.30399999999997</v>
      </c>
      <c r="N14681">
        <f t="shared" si="459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f t="shared" si="458"/>
        <v>210.71950000000001</v>
      </c>
      <c r="N14682">
        <f t="shared" si="459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f t="shared" si="458"/>
        <v>1723.9603999999999</v>
      </c>
      <c r="N14683">
        <f t="shared" si="459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f t="shared" si="458"/>
        <v>699.4</v>
      </c>
      <c r="N14684">
        <f t="shared" si="459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f t="shared" si="458"/>
        <v>407.93400000000003</v>
      </c>
      <c r="N14685">
        <f t="shared" si="459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f t="shared" si="458"/>
        <v>352.80959999999999</v>
      </c>
      <c r="N14686">
        <f t="shared" si="459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f t="shared" si="458"/>
        <v>852.74</v>
      </c>
      <c r="N14687">
        <f t="shared" si="459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f t="shared" si="458"/>
        <v>986.17440000000011</v>
      </c>
      <c r="N14688">
        <f t="shared" si="459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f t="shared" si="458"/>
        <v>973.17990000000009</v>
      </c>
      <c r="N14689">
        <f t="shared" si="459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f t="shared" si="458"/>
        <v>76.409199999999998</v>
      </c>
      <c r="N14690">
        <f t="shared" si="459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f t="shared" si="458"/>
        <v>535.72649999999999</v>
      </c>
      <c r="N14691">
        <f t="shared" si="459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f t="shared" si="458"/>
        <v>1323.2781</v>
      </c>
      <c r="N14692">
        <f t="shared" si="459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f t="shared" si="458"/>
        <v>55.361800000000002</v>
      </c>
      <c r="N14693">
        <f t="shared" si="459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f t="shared" si="458"/>
        <v>646.43619999999999</v>
      </c>
      <c r="N14694">
        <f t="shared" si="459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f t="shared" si="458"/>
        <v>1143.97</v>
      </c>
      <c r="N14695">
        <f t="shared" si="459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f t="shared" si="458"/>
        <v>419.13600000000002</v>
      </c>
      <c r="N14696">
        <f t="shared" si="459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f t="shared" si="458"/>
        <v>514.7170000000001</v>
      </c>
      <c r="N14697">
        <f t="shared" si="459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f t="shared" si="458"/>
        <v>82.138000000000005</v>
      </c>
      <c r="N14698">
        <f t="shared" si="459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f t="shared" si="458"/>
        <v>130.023</v>
      </c>
      <c r="N14699">
        <f t="shared" si="459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f t="shared" si="458"/>
        <v>912.14080000000001</v>
      </c>
      <c r="N14700">
        <f t="shared" si="459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f t="shared" si="458"/>
        <v>63.75650000000001</v>
      </c>
      <c r="N14701">
        <f t="shared" si="459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f t="shared" si="458"/>
        <v>58.094100000000005</v>
      </c>
      <c r="N14702">
        <f t="shared" si="459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f t="shared" si="458"/>
        <v>2273.4432000000002</v>
      </c>
      <c r="N14703">
        <f t="shared" si="459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f t="shared" si="458"/>
        <v>52.409000000000006</v>
      </c>
      <c r="N14704">
        <f t="shared" si="459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f t="shared" si="458"/>
        <v>1735.4159999999999</v>
      </c>
      <c r="N14705">
        <f t="shared" si="459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f t="shared" si="458"/>
        <v>86.581500000000005</v>
      </c>
      <c r="N14706">
        <f t="shared" si="459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f t="shared" si="458"/>
        <v>1869.6680000000001</v>
      </c>
      <c r="N14707">
        <f t="shared" si="459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f t="shared" si="458"/>
        <v>1084.9651999999999</v>
      </c>
      <c r="N14708">
        <f t="shared" si="459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f t="shared" si="458"/>
        <v>174.36099999999999</v>
      </c>
      <c r="N14709">
        <f t="shared" si="459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f t="shared" si="458"/>
        <v>1168.6038000000001</v>
      </c>
      <c r="N14710">
        <f t="shared" si="459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f t="shared" si="458"/>
        <v>0</v>
      </c>
      <c r="N14711">
        <f t="shared" si="459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f t="shared" si="458"/>
        <v>119.80070000000002</v>
      </c>
      <c r="N14712">
        <f t="shared" si="459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f t="shared" si="458"/>
        <v>1072.9109999999998</v>
      </c>
      <c r="N14713">
        <f t="shared" si="459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f t="shared" si="458"/>
        <v>544.84439999999995</v>
      </c>
      <c r="N14714">
        <f t="shared" si="459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f t="shared" si="458"/>
        <v>165.69220000000001</v>
      </c>
      <c r="N14715">
        <f t="shared" si="459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f t="shared" si="458"/>
        <v>210.48400000000004</v>
      </c>
      <c r="N14716">
        <f t="shared" si="459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f t="shared" si="458"/>
        <v>286.57780000000002</v>
      </c>
      <c r="N14717">
        <f t="shared" si="459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f t="shared" si="458"/>
        <v>605.78279999999995</v>
      </c>
      <c r="N14718">
        <f t="shared" si="459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f t="shared" si="458"/>
        <v>123.40160000000002</v>
      </c>
      <c r="N14719">
        <f t="shared" si="459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f t="shared" si="458"/>
        <v>241.14099999999999</v>
      </c>
      <c r="N14720">
        <f t="shared" si="459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f t="shared" si="458"/>
        <v>220.23400000000001</v>
      </c>
      <c r="N14721">
        <f t="shared" si="459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f t="shared" si="458"/>
        <v>151.43040000000002</v>
      </c>
      <c r="N14722">
        <f t="shared" si="459"/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f t="shared" ref="M14723:M14786" si="460">D14723*E14723</f>
        <v>935.34500000000003</v>
      </c>
      <c r="N14723">
        <f t="shared" ref="N14723:N14786" si="461">D14723-M14723</f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f t="shared" si="460"/>
        <v>536.96249999999998</v>
      </c>
      <c r="N14724">
        <f t="shared" si="461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f t="shared" si="460"/>
        <v>189.10979999999998</v>
      </c>
      <c r="N14725">
        <f t="shared" si="461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f t="shared" si="460"/>
        <v>332.42590000000001</v>
      </c>
      <c r="N14726">
        <f t="shared" si="461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f t="shared" si="460"/>
        <v>418.8723</v>
      </c>
      <c r="N14727">
        <f t="shared" si="461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f t="shared" si="460"/>
        <v>285.54929999999996</v>
      </c>
      <c r="N14728">
        <f t="shared" si="461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f t="shared" si="460"/>
        <v>25.808000000000003</v>
      </c>
      <c r="N14729">
        <f t="shared" si="461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f t="shared" si="460"/>
        <v>317.24799999999999</v>
      </c>
      <c r="N14730">
        <f t="shared" si="461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f t="shared" si="460"/>
        <v>1221.682</v>
      </c>
      <c r="N14731">
        <f t="shared" si="461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f t="shared" si="460"/>
        <v>1497.3624</v>
      </c>
      <c r="N14732">
        <f t="shared" si="461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f t="shared" si="460"/>
        <v>194.4426</v>
      </c>
      <c r="N14733">
        <f t="shared" si="461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f t="shared" si="460"/>
        <v>1609.2405000000001</v>
      </c>
      <c r="N14734">
        <f t="shared" si="461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f t="shared" si="460"/>
        <v>1037.2128</v>
      </c>
      <c r="N14735">
        <f t="shared" si="461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f t="shared" si="460"/>
        <v>95.268000000000001</v>
      </c>
      <c r="N14736">
        <f t="shared" si="461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f t="shared" si="460"/>
        <v>984.65380000000005</v>
      </c>
      <c r="N14737">
        <f t="shared" si="461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f t="shared" si="460"/>
        <v>690.24959999999999</v>
      </c>
      <c r="N14738">
        <f t="shared" si="461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f t="shared" si="460"/>
        <v>157.0239</v>
      </c>
      <c r="N14739">
        <f t="shared" si="461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f t="shared" si="460"/>
        <v>1789.5657000000001</v>
      </c>
      <c r="N14740">
        <f t="shared" si="461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f t="shared" si="460"/>
        <v>1229.904</v>
      </c>
      <c r="N14741">
        <f t="shared" si="461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f t="shared" si="460"/>
        <v>288.5598</v>
      </c>
      <c r="N14742">
        <f t="shared" si="461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f t="shared" si="460"/>
        <v>12.716300000000002</v>
      </c>
      <c r="N14743">
        <f t="shared" si="461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f t="shared" si="460"/>
        <v>857.44720000000007</v>
      </c>
      <c r="N14744">
        <f t="shared" si="461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f t="shared" si="460"/>
        <v>368.32080000000002</v>
      </c>
      <c r="N14745">
        <f t="shared" si="461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f t="shared" si="460"/>
        <v>46.536400000000008</v>
      </c>
      <c r="N14746">
        <f t="shared" si="461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f t="shared" si="460"/>
        <v>123.33540000000001</v>
      </c>
      <c r="N14747">
        <f t="shared" si="461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f t="shared" si="460"/>
        <v>70.044499999999999</v>
      </c>
      <c r="N14748">
        <f t="shared" si="461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f t="shared" si="460"/>
        <v>558.06569999999999</v>
      </c>
      <c r="N14749">
        <f t="shared" si="461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f t="shared" si="460"/>
        <v>142.33799999999999</v>
      </c>
      <c r="N14750">
        <f t="shared" si="461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f t="shared" si="460"/>
        <v>97.666800000000009</v>
      </c>
      <c r="N14751">
        <f t="shared" si="461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f t="shared" si="460"/>
        <v>221.98439999999999</v>
      </c>
      <c r="N14752">
        <f t="shared" si="461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f t="shared" si="460"/>
        <v>209.00390000000002</v>
      </c>
      <c r="N14753">
        <f t="shared" si="461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f t="shared" si="460"/>
        <v>96.513999999999996</v>
      </c>
      <c r="N14754">
        <f t="shared" si="461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f t="shared" si="460"/>
        <v>1171.2017000000001</v>
      </c>
      <c r="N14755">
        <f t="shared" si="461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f t="shared" si="460"/>
        <v>641.78139999999996</v>
      </c>
      <c r="N14756">
        <f t="shared" si="461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f t="shared" si="460"/>
        <v>226.28760000000003</v>
      </c>
      <c r="N14757">
        <f t="shared" si="461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f t="shared" si="460"/>
        <v>344.37119999999999</v>
      </c>
      <c r="N14758">
        <f t="shared" si="461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f t="shared" si="460"/>
        <v>378.8433</v>
      </c>
      <c r="N14759">
        <f t="shared" si="461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f t="shared" si="460"/>
        <v>37.884899999999995</v>
      </c>
      <c r="N14760">
        <f t="shared" si="461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f t="shared" si="460"/>
        <v>9.9087999999999994</v>
      </c>
      <c r="N14761">
        <f t="shared" si="461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f t="shared" si="460"/>
        <v>185.03449999999998</v>
      </c>
      <c r="N14762">
        <f t="shared" si="461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f t="shared" si="460"/>
        <v>845.4126</v>
      </c>
      <c r="N14763">
        <f t="shared" si="461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f t="shared" si="460"/>
        <v>751.68560000000014</v>
      </c>
      <c r="N14764">
        <f t="shared" si="461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f t="shared" si="460"/>
        <v>1459.287</v>
      </c>
      <c r="N14765">
        <f t="shared" si="461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f t="shared" si="460"/>
        <v>262.14760000000001</v>
      </c>
      <c r="N14766">
        <f t="shared" si="461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f t="shared" si="460"/>
        <v>1471.6879000000001</v>
      </c>
      <c r="N14767">
        <f t="shared" si="461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f t="shared" si="460"/>
        <v>778.65180000000009</v>
      </c>
      <c r="N14768">
        <f t="shared" si="461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f t="shared" si="460"/>
        <v>497.90999999999991</v>
      </c>
      <c r="N14769">
        <f t="shared" si="461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f t="shared" si="460"/>
        <v>67.838100000000011</v>
      </c>
      <c r="N14770">
        <f t="shared" si="461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f t="shared" si="460"/>
        <v>560.22980000000007</v>
      </c>
      <c r="N14771">
        <f t="shared" si="461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f t="shared" si="460"/>
        <v>381.6225</v>
      </c>
      <c r="N14772">
        <f t="shared" si="461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f t="shared" si="460"/>
        <v>137.94719999999998</v>
      </c>
      <c r="N14773">
        <f t="shared" si="461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f t="shared" si="460"/>
        <v>321.37280000000004</v>
      </c>
      <c r="N14774">
        <f t="shared" si="461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f t="shared" si="460"/>
        <v>6.7313999999999998</v>
      </c>
      <c r="N14775">
        <f t="shared" si="461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f t="shared" si="460"/>
        <v>90.52600000000001</v>
      </c>
      <c r="N14776">
        <f t="shared" si="461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f t="shared" si="460"/>
        <v>1413.4824000000001</v>
      </c>
      <c r="N14777">
        <f t="shared" si="461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f t="shared" si="460"/>
        <v>582.02100000000007</v>
      </c>
      <c r="N14778">
        <f t="shared" si="461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f t="shared" si="460"/>
        <v>650.72270000000003</v>
      </c>
      <c r="N14779">
        <f t="shared" si="461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f t="shared" si="460"/>
        <v>1132.1019000000001</v>
      </c>
      <c r="N14780">
        <f t="shared" si="461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f t="shared" si="460"/>
        <v>1826.9886999999999</v>
      </c>
      <c r="N14781">
        <f t="shared" si="461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f t="shared" si="460"/>
        <v>1105.2888</v>
      </c>
      <c r="N14782">
        <f t="shared" si="461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f t="shared" si="460"/>
        <v>1303.5078000000001</v>
      </c>
      <c r="N14783">
        <f t="shared" si="461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f t="shared" si="460"/>
        <v>229.0112</v>
      </c>
      <c r="N14784">
        <f t="shared" si="461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f t="shared" si="460"/>
        <v>881.31630000000007</v>
      </c>
      <c r="N14785">
        <f t="shared" si="461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f t="shared" si="460"/>
        <v>683.62840000000006</v>
      </c>
      <c r="N14786">
        <f t="shared" si="461"/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f t="shared" ref="M14787:M14850" si="462">D14787*E14787</f>
        <v>608.50649999999996</v>
      </c>
      <c r="N14787">
        <f t="shared" ref="N14787:N14850" si="463">D14787-M14787</f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f t="shared" si="462"/>
        <v>1243.5996</v>
      </c>
      <c r="N14788">
        <f t="shared" si="463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f t="shared" si="462"/>
        <v>765.25800000000004</v>
      </c>
      <c r="N14789">
        <f t="shared" si="463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f t="shared" si="462"/>
        <v>79.688699999999997</v>
      </c>
      <c r="N14790">
        <f t="shared" si="463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f t="shared" si="462"/>
        <v>178.37470000000002</v>
      </c>
      <c r="N14791">
        <f t="shared" si="463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f t="shared" si="462"/>
        <v>253.441</v>
      </c>
      <c r="N14792">
        <f t="shared" si="463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f t="shared" si="462"/>
        <v>1283.8434000000002</v>
      </c>
      <c r="N14793">
        <f t="shared" si="463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f t="shared" si="462"/>
        <v>109.66600000000001</v>
      </c>
      <c r="N14794">
        <f t="shared" si="463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f t="shared" si="462"/>
        <v>30.828600000000005</v>
      </c>
      <c r="N14795">
        <f t="shared" si="463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f t="shared" si="462"/>
        <v>1301.6261999999999</v>
      </c>
      <c r="N14796">
        <f t="shared" si="463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f t="shared" si="462"/>
        <v>2240.9834999999998</v>
      </c>
      <c r="N14797">
        <f t="shared" si="463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f t="shared" si="462"/>
        <v>285.41099999999994</v>
      </c>
      <c r="N14798">
        <f t="shared" si="463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f t="shared" si="462"/>
        <v>1106.8245000000002</v>
      </c>
      <c r="N14799">
        <f t="shared" si="463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f t="shared" si="462"/>
        <v>979.39800000000002</v>
      </c>
      <c r="N14800">
        <f t="shared" si="463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f t="shared" si="462"/>
        <v>1527.7866999999999</v>
      </c>
      <c r="N14801">
        <f t="shared" si="463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f t="shared" si="462"/>
        <v>848.40319999999997</v>
      </c>
      <c r="N14802">
        <f t="shared" si="463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f t="shared" si="462"/>
        <v>698.03459999999995</v>
      </c>
      <c r="N14803">
        <f t="shared" si="463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f t="shared" si="462"/>
        <v>1019.9143</v>
      </c>
      <c r="N14804">
        <f t="shared" si="463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f t="shared" si="462"/>
        <v>19.064500000000002</v>
      </c>
      <c r="N14805">
        <f t="shared" si="463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f t="shared" si="462"/>
        <v>437.6712</v>
      </c>
      <c r="N14806">
        <f t="shared" si="463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f t="shared" si="462"/>
        <v>348.01920000000001</v>
      </c>
      <c r="N14807">
        <f t="shared" si="463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f t="shared" si="462"/>
        <v>935.97239999999999</v>
      </c>
      <c r="N14808">
        <f t="shared" si="463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f t="shared" si="462"/>
        <v>673.29920000000004</v>
      </c>
      <c r="N14809">
        <f t="shared" si="463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f t="shared" si="462"/>
        <v>60.431400000000004</v>
      </c>
      <c r="N14810">
        <f t="shared" si="463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f t="shared" si="462"/>
        <v>239.09699999999998</v>
      </c>
      <c r="N14811">
        <f t="shared" si="463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f t="shared" si="462"/>
        <v>1215.1116</v>
      </c>
      <c r="N14812">
        <f t="shared" si="463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f t="shared" si="462"/>
        <v>412.9545</v>
      </c>
      <c r="N14813">
        <f t="shared" si="463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f t="shared" si="462"/>
        <v>63.423400000000001</v>
      </c>
      <c r="N14814">
        <f t="shared" si="463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f t="shared" si="462"/>
        <v>1910.6016999999999</v>
      </c>
      <c r="N14815">
        <f t="shared" si="463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f t="shared" si="462"/>
        <v>204.76079999999999</v>
      </c>
      <c r="N14816">
        <f t="shared" si="463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f t="shared" si="462"/>
        <v>207.57060000000001</v>
      </c>
      <c r="N14817">
        <f t="shared" si="463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f t="shared" si="462"/>
        <v>301.6524</v>
      </c>
      <c r="N14818">
        <f t="shared" si="463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f t="shared" si="462"/>
        <v>84.199700000000007</v>
      </c>
      <c r="N14819">
        <f t="shared" si="463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f t="shared" si="462"/>
        <v>117.05980000000001</v>
      </c>
      <c r="N14820">
        <f t="shared" si="463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f t="shared" si="462"/>
        <v>408.14760000000007</v>
      </c>
      <c r="N14821">
        <f t="shared" si="463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f t="shared" si="462"/>
        <v>710.60079999999994</v>
      </c>
      <c r="N14822">
        <f t="shared" si="463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f t="shared" si="462"/>
        <v>192.23399999999998</v>
      </c>
      <c r="N14823">
        <f t="shared" si="463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f t="shared" si="462"/>
        <v>1642.9379999999999</v>
      </c>
      <c r="N14824">
        <f t="shared" si="463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f t="shared" si="462"/>
        <v>1119.9712</v>
      </c>
      <c r="N14825">
        <f t="shared" si="463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f t="shared" si="462"/>
        <v>237.16</v>
      </c>
      <c r="N14826">
        <f t="shared" si="463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f t="shared" si="462"/>
        <v>786.21600000000001</v>
      </c>
      <c r="N14827">
        <f t="shared" si="463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f t="shared" si="462"/>
        <v>139.38760000000002</v>
      </c>
      <c r="N14828">
        <f t="shared" si="463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f t="shared" si="462"/>
        <v>88.740600000000001</v>
      </c>
      <c r="N14829">
        <f t="shared" si="463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f t="shared" si="462"/>
        <v>1128.3543999999999</v>
      </c>
      <c r="N14830">
        <f t="shared" si="463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f t="shared" si="462"/>
        <v>199.92320000000001</v>
      </c>
      <c r="N14831">
        <f t="shared" si="463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f t="shared" si="462"/>
        <v>2280.9072000000001</v>
      </c>
      <c r="N14832">
        <f t="shared" si="463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f t="shared" si="462"/>
        <v>162.13</v>
      </c>
      <c r="N14833">
        <f t="shared" si="463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f t="shared" si="462"/>
        <v>637.23500000000001</v>
      </c>
      <c r="N14834">
        <f t="shared" si="463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f t="shared" si="462"/>
        <v>1420.3140000000001</v>
      </c>
      <c r="N14835">
        <f t="shared" si="463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f t="shared" si="462"/>
        <v>50.312999999999995</v>
      </c>
      <c r="N14836">
        <f t="shared" si="463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f t="shared" si="462"/>
        <v>112.1901</v>
      </c>
      <c r="N14837">
        <f t="shared" si="463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f t="shared" si="462"/>
        <v>10.543000000000001</v>
      </c>
      <c r="N14838">
        <f t="shared" si="463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f t="shared" si="462"/>
        <v>671.03189999999995</v>
      </c>
      <c r="N14839">
        <f t="shared" si="463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f t="shared" si="462"/>
        <v>933.70979999999997</v>
      </c>
      <c r="N14840">
        <f t="shared" si="463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f t="shared" si="462"/>
        <v>0</v>
      </c>
      <c r="N14841">
        <f t="shared" si="463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f t="shared" si="462"/>
        <v>541.1952</v>
      </c>
      <c r="N14842">
        <f t="shared" si="463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f t="shared" si="462"/>
        <v>143.72399999999999</v>
      </c>
      <c r="N14843">
        <f t="shared" si="463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f t="shared" si="462"/>
        <v>292.33949999999999</v>
      </c>
      <c r="N14844">
        <f t="shared" si="463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f t="shared" si="462"/>
        <v>411.40620000000001</v>
      </c>
      <c r="N14845">
        <f t="shared" si="463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f t="shared" si="462"/>
        <v>106.086</v>
      </c>
      <c r="N14846">
        <f t="shared" si="463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f t="shared" si="462"/>
        <v>249.4896</v>
      </c>
      <c r="N14847">
        <f t="shared" si="463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f t="shared" si="462"/>
        <v>29.403299999999998</v>
      </c>
      <c r="N14848">
        <f t="shared" si="463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f t="shared" si="462"/>
        <v>576.50850000000003</v>
      </c>
      <c r="N14849">
        <f t="shared" si="463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f t="shared" si="462"/>
        <v>773.39199999999994</v>
      </c>
      <c r="N14850">
        <f t="shared" si="463"/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f t="shared" ref="M14851:M14914" si="464">D14851*E14851</f>
        <v>291.66120000000001</v>
      </c>
      <c r="N14851">
        <f t="shared" ref="N14851:N14914" si="465">D14851-M14851</f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f t="shared" si="464"/>
        <v>1144.1848</v>
      </c>
      <c r="N14852">
        <f t="shared" si="465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f t="shared" si="464"/>
        <v>499.00060000000002</v>
      </c>
      <c r="N14853">
        <f t="shared" si="465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f t="shared" si="464"/>
        <v>1691.9259</v>
      </c>
      <c r="N14854">
        <f t="shared" si="465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f t="shared" si="464"/>
        <v>692.17470000000003</v>
      </c>
      <c r="N14855">
        <f t="shared" si="465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f t="shared" si="464"/>
        <v>423.65039999999999</v>
      </c>
      <c r="N14856">
        <f t="shared" si="465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f t="shared" si="464"/>
        <v>843.85350000000005</v>
      </c>
      <c r="N14857">
        <f t="shared" si="465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f t="shared" si="464"/>
        <v>42.105799999999995</v>
      </c>
      <c r="N14858">
        <f t="shared" si="465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f t="shared" si="464"/>
        <v>2028.6854999999998</v>
      </c>
      <c r="N14859">
        <f t="shared" si="465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f t="shared" si="464"/>
        <v>1161.009</v>
      </c>
      <c r="N14860">
        <f t="shared" si="465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f t="shared" si="464"/>
        <v>1198.6644000000001</v>
      </c>
      <c r="N14861">
        <f t="shared" si="465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f t="shared" si="464"/>
        <v>591.83199999999999</v>
      </c>
      <c r="N14862">
        <f t="shared" si="465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f t="shared" si="464"/>
        <v>915.76479999999992</v>
      </c>
      <c r="N14863">
        <f t="shared" si="465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f t="shared" si="464"/>
        <v>198.15520000000001</v>
      </c>
      <c r="N14864">
        <f t="shared" si="465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f t="shared" si="464"/>
        <v>115.3824</v>
      </c>
      <c r="N14865">
        <f t="shared" si="465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f t="shared" si="464"/>
        <v>312.60200000000003</v>
      </c>
      <c r="N14866">
        <f t="shared" si="465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f t="shared" si="464"/>
        <v>745.44150000000002</v>
      </c>
      <c r="N14867">
        <f t="shared" si="465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f t="shared" si="464"/>
        <v>1155.9780000000001</v>
      </c>
      <c r="N14868">
        <f t="shared" si="465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f t="shared" si="464"/>
        <v>38.5092</v>
      </c>
      <c r="N14869">
        <f t="shared" si="465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f t="shared" si="464"/>
        <v>476.46760000000006</v>
      </c>
      <c r="N14870">
        <f t="shared" si="465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f t="shared" si="464"/>
        <v>353.14600000000002</v>
      </c>
      <c r="N14871">
        <f t="shared" si="465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f t="shared" si="464"/>
        <v>1210.7536</v>
      </c>
      <c r="N14872">
        <f t="shared" si="465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f t="shared" si="464"/>
        <v>1200.9548</v>
      </c>
      <c r="N14873">
        <f t="shared" si="465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f t="shared" si="464"/>
        <v>949.74400000000014</v>
      </c>
      <c r="N14874">
        <f t="shared" si="465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f t="shared" si="464"/>
        <v>1951.518</v>
      </c>
      <c r="N14875">
        <f t="shared" si="465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f t="shared" si="464"/>
        <v>131.2176</v>
      </c>
      <c r="N14876">
        <f t="shared" si="465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f t="shared" si="464"/>
        <v>825.44170000000008</v>
      </c>
      <c r="N14877">
        <f t="shared" si="465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f t="shared" si="464"/>
        <v>379.36500000000001</v>
      </c>
      <c r="N14878">
        <f t="shared" si="465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f t="shared" si="464"/>
        <v>928.99800000000005</v>
      </c>
      <c r="N14879">
        <f t="shared" si="465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f t="shared" si="464"/>
        <v>538.22749999999996</v>
      </c>
      <c r="N14880">
        <f t="shared" si="465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f t="shared" si="464"/>
        <v>541.75439999999992</v>
      </c>
      <c r="N14881">
        <f t="shared" si="465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f t="shared" si="464"/>
        <v>1247.9964000000002</v>
      </c>
      <c r="N14882">
        <f t="shared" si="465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f t="shared" si="464"/>
        <v>79.241399999999999</v>
      </c>
      <c r="N14883">
        <f t="shared" si="465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f t="shared" si="464"/>
        <v>1128.6128000000001</v>
      </c>
      <c r="N14884">
        <f t="shared" si="465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f t="shared" si="464"/>
        <v>733.26400000000012</v>
      </c>
      <c r="N14885">
        <f t="shared" si="465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f t="shared" si="464"/>
        <v>501.79379999999998</v>
      </c>
      <c r="N14886">
        <f t="shared" si="465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f t="shared" si="464"/>
        <v>858.79679999999996</v>
      </c>
      <c r="N14887">
        <f t="shared" si="465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f t="shared" si="464"/>
        <v>507.67680000000001</v>
      </c>
      <c r="N14888">
        <f t="shared" si="465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f t="shared" si="464"/>
        <v>25.203200000000002</v>
      </c>
      <c r="N14889">
        <f t="shared" si="465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f t="shared" si="464"/>
        <v>1640.7573</v>
      </c>
      <c r="N14890">
        <f t="shared" si="465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f t="shared" si="464"/>
        <v>1340.1384</v>
      </c>
      <c r="N14891">
        <f t="shared" si="465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f t="shared" si="464"/>
        <v>143.572</v>
      </c>
      <c r="N14892">
        <f t="shared" si="465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f t="shared" si="464"/>
        <v>1651.0339999999999</v>
      </c>
      <c r="N14893">
        <f t="shared" si="465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f t="shared" si="464"/>
        <v>72.45150000000001</v>
      </c>
      <c r="N14894">
        <f t="shared" si="465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f t="shared" si="464"/>
        <v>259.96049999999997</v>
      </c>
      <c r="N14895">
        <f t="shared" si="465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f t="shared" si="464"/>
        <v>74.195999999999998</v>
      </c>
      <c r="N14896">
        <f t="shared" si="465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f t="shared" si="464"/>
        <v>374.7122</v>
      </c>
      <c r="N14897">
        <f t="shared" si="465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f t="shared" si="464"/>
        <v>147.35849999999999</v>
      </c>
      <c r="N14898">
        <f t="shared" si="465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f t="shared" si="464"/>
        <v>1994.6135999999999</v>
      </c>
      <c r="N14899">
        <f t="shared" si="465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f t="shared" si="464"/>
        <v>546.24790000000007</v>
      </c>
      <c r="N14900">
        <f t="shared" si="465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f t="shared" si="464"/>
        <v>304.49090000000001</v>
      </c>
      <c r="N14901">
        <f t="shared" si="465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f t="shared" si="464"/>
        <v>128.48600000000002</v>
      </c>
      <c r="N14902">
        <f t="shared" si="465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f t="shared" si="464"/>
        <v>400.65520000000004</v>
      </c>
      <c r="N14903">
        <f t="shared" si="465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f t="shared" si="464"/>
        <v>452.50940000000008</v>
      </c>
      <c r="N14904">
        <f t="shared" si="465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f t="shared" si="464"/>
        <v>803.0702</v>
      </c>
      <c r="N14905">
        <f t="shared" si="465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f t="shared" si="464"/>
        <v>139.6652</v>
      </c>
      <c r="N14906">
        <f t="shared" si="465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f t="shared" si="464"/>
        <v>1217.0675000000001</v>
      </c>
      <c r="N14907">
        <f t="shared" si="465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f t="shared" si="464"/>
        <v>62.810800000000008</v>
      </c>
      <c r="N14908">
        <f t="shared" si="465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f t="shared" si="464"/>
        <v>180.29220000000001</v>
      </c>
      <c r="N14909">
        <f t="shared" si="465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f t="shared" si="464"/>
        <v>34.345799999999997</v>
      </c>
      <c r="N14910">
        <f t="shared" si="465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f t="shared" si="464"/>
        <v>234.28129999999999</v>
      </c>
      <c r="N14911">
        <f t="shared" si="465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f t="shared" si="464"/>
        <v>380.61239999999998</v>
      </c>
      <c r="N14912">
        <f t="shared" si="465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f t="shared" si="464"/>
        <v>889.9126</v>
      </c>
      <c r="N14913">
        <f t="shared" si="465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f t="shared" si="464"/>
        <v>23.0124</v>
      </c>
      <c r="N14914">
        <f t="shared" si="465"/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f t="shared" ref="M14915:M14978" si="466">D14915*E14915</f>
        <v>359.87130000000002</v>
      </c>
      <c r="N14915">
        <f t="shared" ref="N14915:N14978" si="467">D14915-M14915</f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f t="shared" si="466"/>
        <v>62.706000000000003</v>
      </c>
      <c r="N14916">
        <f t="shared" si="467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f t="shared" si="466"/>
        <v>797.82839999999999</v>
      </c>
      <c r="N14917">
        <f t="shared" si="467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f t="shared" si="466"/>
        <v>1049.5440000000001</v>
      </c>
      <c r="N14918">
        <f t="shared" si="467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f t="shared" si="466"/>
        <v>349.03039999999999</v>
      </c>
      <c r="N14919">
        <f t="shared" si="467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f t="shared" si="466"/>
        <v>56.538999999999994</v>
      </c>
      <c r="N14920">
        <f t="shared" si="467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f t="shared" si="466"/>
        <v>508.64000000000004</v>
      </c>
      <c r="N14921">
        <f t="shared" si="467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f t="shared" si="466"/>
        <v>122.36799999999999</v>
      </c>
      <c r="N14922">
        <f t="shared" si="467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f t="shared" si="466"/>
        <v>464.14550000000003</v>
      </c>
      <c r="N14923">
        <f t="shared" si="467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f t="shared" si="466"/>
        <v>318.6191</v>
      </c>
      <c r="N14924">
        <f t="shared" si="467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f t="shared" si="466"/>
        <v>375.71710000000002</v>
      </c>
      <c r="N14925">
        <f t="shared" si="467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f t="shared" si="466"/>
        <v>607.83479999999997</v>
      </c>
      <c r="N14926">
        <f t="shared" si="467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f t="shared" si="466"/>
        <v>1595.5668000000001</v>
      </c>
      <c r="N14927">
        <f t="shared" si="467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f t="shared" si="466"/>
        <v>674.1884</v>
      </c>
      <c r="N14928">
        <f t="shared" si="467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f t="shared" si="466"/>
        <v>192.74250000000001</v>
      </c>
      <c r="N14929">
        <f t="shared" si="467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f t="shared" si="466"/>
        <v>111.2928</v>
      </c>
      <c r="N14930">
        <f t="shared" si="467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f t="shared" si="466"/>
        <v>1965.3647999999998</v>
      </c>
      <c r="N14931">
        <f t="shared" si="467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f t="shared" si="466"/>
        <v>209.57310000000001</v>
      </c>
      <c r="N14932">
        <f t="shared" si="467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f t="shared" si="466"/>
        <v>975.40039999999999</v>
      </c>
      <c r="N14933">
        <f t="shared" si="467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f t="shared" si="466"/>
        <v>65.641499999999994</v>
      </c>
      <c r="N14934">
        <f t="shared" si="467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f t="shared" si="466"/>
        <v>36.932700000000004</v>
      </c>
      <c r="N14935">
        <f t="shared" si="467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f t="shared" si="466"/>
        <v>315.34199999999998</v>
      </c>
      <c r="N14936">
        <f t="shared" si="467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f t="shared" si="466"/>
        <v>407.63729999999998</v>
      </c>
      <c r="N14937">
        <f t="shared" si="467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f t="shared" si="466"/>
        <v>104.68919999999999</v>
      </c>
      <c r="N14938">
        <f t="shared" si="467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f t="shared" si="466"/>
        <v>380.10200000000003</v>
      </c>
      <c r="N14939">
        <f t="shared" si="467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f t="shared" si="466"/>
        <v>45.847000000000008</v>
      </c>
      <c r="N14940">
        <f t="shared" si="467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f t="shared" si="466"/>
        <v>37.166899999999998</v>
      </c>
      <c r="N14941">
        <f t="shared" si="467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f t="shared" si="466"/>
        <v>724.42349999999999</v>
      </c>
      <c r="N14942">
        <f t="shared" si="467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f t="shared" si="466"/>
        <v>360.4282</v>
      </c>
      <c r="N14943">
        <f t="shared" si="467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f t="shared" si="466"/>
        <v>305.47860000000003</v>
      </c>
      <c r="N14944">
        <f t="shared" si="467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f t="shared" si="466"/>
        <v>540.59179999999992</v>
      </c>
      <c r="N14945">
        <f t="shared" si="467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f t="shared" si="466"/>
        <v>1162.9974999999999</v>
      </c>
      <c r="N14946">
        <f t="shared" si="467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f t="shared" si="466"/>
        <v>602.72559999999999</v>
      </c>
      <c r="N14947">
        <f t="shared" si="467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f t="shared" si="466"/>
        <v>656.90380000000005</v>
      </c>
      <c r="N14948">
        <f t="shared" si="467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f t="shared" si="466"/>
        <v>32.502800000000001</v>
      </c>
      <c r="N14949">
        <f t="shared" si="467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f t="shared" si="466"/>
        <v>1381.7250000000001</v>
      </c>
      <c r="N14950">
        <f t="shared" si="467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f t="shared" si="466"/>
        <v>157.9632</v>
      </c>
      <c r="N14951">
        <f t="shared" si="467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f t="shared" si="466"/>
        <v>69.8386</v>
      </c>
      <c r="N14952">
        <f t="shared" si="467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f t="shared" si="466"/>
        <v>573.7396</v>
      </c>
      <c r="N14953">
        <f t="shared" si="467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f t="shared" si="466"/>
        <v>1433.1741999999997</v>
      </c>
      <c r="N14954">
        <f t="shared" si="467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f t="shared" si="466"/>
        <v>466.05680000000001</v>
      </c>
      <c r="N14955">
        <f t="shared" si="467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f t="shared" si="466"/>
        <v>1174.1881000000001</v>
      </c>
      <c r="N14956">
        <f t="shared" si="467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f t="shared" si="466"/>
        <v>1660.0220000000002</v>
      </c>
      <c r="N14957">
        <f t="shared" si="467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f t="shared" si="466"/>
        <v>642.20519999999999</v>
      </c>
      <c r="N14958">
        <f t="shared" si="467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f t="shared" si="466"/>
        <v>1188.6308000000001</v>
      </c>
      <c r="N14959">
        <f t="shared" si="467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f t="shared" si="466"/>
        <v>801.60239999999999</v>
      </c>
      <c r="N14960">
        <f t="shared" si="467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f t="shared" si="466"/>
        <v>81.860799999999998</v>
      </c>
      <c r="N14961">
        <f t="shared" si="467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f t="shared" si="466"/>
        <v>121.3177</v>
      </c>
      <c r="N14962">
        <f t="shared" si="467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f t="shared" si="466"/>
        <v>766.09649999999999</v>
      </c>
      <c r="N14963">
        <f t="shared" si="467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f t="shared" si="466"/>
        <v>891.36360000000002</v>
      </c>
      <c r="N14964">
        <f t="shared" si="467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f t="shared" si="466"/>
        <v>133.72800000000001</v>
      </c>
      <c r="N14965">
        <f t="shared" si="467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f t="shared" si="466"/>
        <v>111.94559999999998</v>
      </c>
      <c r="N14966">
        <f t="shared" si="467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f t="shared" si="466"/>
        <v>1231.4435000000001</v>
      </c>
      <c r="N14967">
        <f t="shared" si="467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f t="shared" si="466"/>
        <v>69.778800000000004</v>
      </c>
      <c r="N14968">
        <f t="shared" si="467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f t="shared" si="466"/>
        <v>584.64580000000001</v>
      </c>
      <c r="N14969">
        <f t="shared" si="467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f t="shared" si="466"/>
        <v>11.0091</v>
      </c>
      <c r="N14970">
        <f t="shared" si="467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f t="shared" si="466"/>
        <v>44.952100000000002</v>
      </c>
      <c r="N14971">
        <f t="shared" si="467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f t="shared" si="466"/>
        <v>169.83750000000001</v>
      </c>
      <c r="N14972">
        <f t="shared" si="467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f t="shared" si="466"/>
        <v>636.83040000000005</v>
      </c>
      <c r="N14973">
        <f t="shared" si="467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f t="shared" si="466"/>
        <v>717.48900000000003</v>
      </c>
      <c r="N14974">
        <f t="shared" si="467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f t="shared" si="466"/>
        <v>427.43000000000006</v>
      </c>
      <c r="N14975">
        <f t="shared" si="467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f t="shared" si="466"/>
        <v>131.33699999999999</v>
      </c>
      <c r="N14976">
        <f t="shared" si="467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f t="shared" si="466"/>
        <v>92.420500000000004</v>
      </c>
      <c r="N14977">
        <f t="shared" si="467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f t="shared" si="466"/>
        <v>408.78389999999996</v>
      </c>
      <c r="N14978">
        <f t="shared" si="467"/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f t="shared" ref="M14979:M15042" si="468">D14979*E14979</f>
        <v>1010.2482000000001</v>
      </c>
      <c r="N14979">
        <f t="shared" ref="N14979:N15042" si="469">D14979-M14979</f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f t="shared" si="468"/>
        <v>125.8659</v>
      </c>
      <c r="N14980">
        <f t="shared" si="469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f t="shared" si="468"/>
        <v>746.88900000000001</v>
      </c>
      <c r="N14981">
        <f t="shared" si="469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f t="shared" si="468"/>
        <v>613.79669999999999</v>
      </c>
      <c r="N14982">
        <f t="shared" si="469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f t="shared" si="468"/>
        <v>481.42600000000004</v>
      </c>
      <c r="N14983">
        <f t="shared" si="469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f t="shared" si="468"/>
        <v>1861.1719000000001</v>
      </c>
      <c r="N14984">
        <f t="shared" si="469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f t="shared" si="468"/>
        <v>311.56400000000002</v>
      </c>
      <c r="N14985">
        <f t="shared" si="469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f t="shared" si="468"/>
        <v>217.59800000000001</v>
      </c>
      <c r="N14986">
        <f t="shared" si="469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f t="shared" si="468"/>
        <v>181.1275</v>
      </c>
      <c r="N14987">
        <f t="shared" si="469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f t="shared" si="468"/>
        <v>26.872800000000002</v>
      </c>
      <c r="N14988">
        <f t="shared" si="469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f t="shared" si="468"/>
        <v>26.657399999999999</v>
      </c>
      <c r="N14989">
        <f t="shared" si="469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f t="shared" si="468"/>
        <v>1466.4265</v>
      </c>
      <c r="N14990">
        <f t="shared" si="469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f t="shared" si="468"/>
        <v>731.85109999999997</v>
      </c>
      <c r="N14991">
        <f t="shared" si="469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f t="shared" si="468"/>
        <v>1298.8463999999999</v>
      </c>
      <c r="N14992">
        <f t="shared" si="469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f t="shared" si="468"/>
        <v>222.352</v>
      </c>
      <c r="N14993">
        <f t="shared" si="469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f t="shared" si="468"/>
        <v>77.875200000000007</v>
      </c>
      <c r="N14994">
        <f t="shared" si="469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f t="shared" si="468"/>
        <v>1341.3809999999999</v>
      </c>
      <c r="N14995">
        <f t="shared" si="469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f t="shared" si="468"/>
        <v>22.6068</v>
      </c>
      <c r="N14996">
        <f t="shared" si="469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f t="shared" si="468"/>
        <v>313.79360000000003</v>
      </c>
      <c r="N14997">
        <f t="shared" si="469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f t="shared" si="468"/>
        <v>274.5</v>
      </c>
      <c r="N14998">
        <f t="shared" si="469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f t="shared" si="468"/>
        <v>1178.817</v>
      </c>
      <c r="N14999">
        <f t="shared" si="469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f t="shared" si="468"/>
        <v>976.49099999999987</v>
      </c>
      <c r="N15000">
        <f t="shared" si="469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f t="shared" si="468"/>
        <v>1288.83</v>
      </c>
      <c r="N15001">
        <f t="shared" si="469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f t="shared" si="468"/>
        <v>1644.8091000000002</v>
      </c>
      <c r="N15002">
        <f t="shared" si="469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f t="shared" si="468"/>
        <v>698.98680000000002</v>
      </c>
      <c r="N15003">
        <f t="shared" si="469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f t="shared" si="468"/>
        <v>2214.1350000000002</v>
      </c>
      <c r="N15004">
        <f t="shared" si="469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f t="shared" si="468"/>
        <v>278.76600000000002</v>
      </c>
      <c r="N15005">
        <f t="shared" si="469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f t="shared" si="468"/>
        <v>630.83879999999999</v>
      </c>
      <c r="N15006">
        <f t="shared" si="469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f t="shared" si="468"/>
        <v>121.84499999999998</v>
      </c>
      <c r="N15007">
        <f t="shared" si="469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f t="shared" si="468"/>
        <v>825.59520000000009</v>
      </c>
      <c r="N15008">
        <f t="shared" si="469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f t="shared" si="468"/>
        <v>1484.6316000000002</v>
      </c>
      <c r="N15009">
        <f t="shared" si="469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f t="shared" si="468"/>
        <v>998.53309999999999</v>
      </c>
      <c r="N15010">
        <f t="shared" si="469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f t="shared" si="468"/>
        <v>544.31849999999997</v>
      </c>
      <c r="N15011">
        <f t="shared" si="469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f t="shared" si="468"/>
        <v>783.27</v>
      </c>
      <c r="N15012">
        <f t="shared" si="469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f t="shared" si="468"/>
        <v>1640.1587999999999</v>
      </c>
      <c r="N15013">
        <f t="shared" si="469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f t="shared" si="468"/>
        <v>179.78100000000003</v>
      </c>
      <c r="N15014">
        <f t="shared" si="469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f t="shared" si="468"/>
        <v>734.78240000000005</v>
      </c>
      <c r="N15015">
        <f t="shared" si="469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f t="shared" si="468"/>
        <v>765.71039999999994</v>
      </c>
      <c r="N15016">
        <f t="shared" si="469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f t="shared" si="468"/>
        <v>87.876000000000005</v>
      </c>
      <c r="N15017">
        <f t="shared" si="469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f t="shared" si="468"/>
        <v>673.22159999999997</v>
      </c>
      <c r="N15018">
        <f t="shared" si="469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f t="shared" si="468"/>
        <v>531.89639999999997</v>
      </c>
      <c r="N15019">
        <f t="shared" si="469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f t="shared" si="468"/>
        <v>348.53489999999999</v>
      </c>
      <c r="N15020">
        <f t="shared" si="469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f t="shared" si="468"/>
        <v>905.72389999999996</v>
      </c>
      <c r="N15021">
        <f t="shared" si="469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f t="shared" si="468"/>
        <v>1855.0544</v>
      </c>
      <c r="N15022">
        <f t="shared" si="469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f t="shared" si="468"/>
        <v>461.85200000000009</v>
      </c>
      <c r="N15023">
        <f t="shared" si="469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f t="shared" si="468"/>
        <v>738.87</v>
      </c>
      <c r="N15024">
        <f t="shared" si="469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f t="shared" si="468"/>
        <v>298.30989999999997</v>
      </c>
      <c r="N15025">
        <f t="shared" si="469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f t="shared" si="468"/>
        <v>190.83900000000003</v>
      </c>
      <c r="N15026">
        <f t="shared" si="469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f t="shared" si="468"/>
        <v>19.414999999999999</v>
      </c>
      <c r="N15027">
        <f t="shared" si="469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f t="shared" si="468"/>
        <v>150.61090000000002</v>
      </c>
      <c r="N15028">
        <f t="shared" si="469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f t="shared" si="468"/>
        <v>46.542400000000001</v>
      </c>
      <c r="N15029">
        <f t="shared" si="469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f t="shared" si="468"/>
        <v>122.1888</v>
      </c>
      <c r="N15030">
        <f t="shared" si="469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f t="shared" si="468"/>
        <v>37.848200000000006</v>
      </c>
      <c r="N15031">
        <f t="shared" si="469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f t="shared" si="468"/>
        <v>2041.8710000000003</v>
      </c>
      <c r="N15032">
        <f t="shared" si="469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f t="shared" si="468"/>
        <v>645.18079999999998</v>
      </c>
      <c r="N15033">
        <f t="shared" si="469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f t="shared" si="468"/>
        <v>136.744</v>
      </c>
      <c r="N15034">
        <f t="shared" si="469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f t="shared" si="468"/>
        <v>129.375</v>
      </c>
      <c r="N15035">
        <f t="shared" si="469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f t="shared" si="468"/>
        <v>98.125799999999998</v>
      </c>
      <c r="N15036">
        <f t="shared" si="469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f t="shared" si="468"/>
        <v>108.9594</v>
      </c>
      <c r="N15037">
        <f t="shared" si="469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f t="shared" si="468"/>
        <v>1442.886</v>
      </c>
      <c r="N15038">
        <f t="shared" si="469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f t="shared" si="468"/>
        <v>274.46600000000001</v>
      </c>
      <c r="N15039">
        <f t="shared" si="469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f t="shared" si="468"/>
        <v>396.21440000000001</v>
      </c>
      <c r="N15040">
        <f t="shared" si="469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f t="shared" si="468"/>
        <v>9.6605999999999987</v>
      </c>
      <c r="N15041">
        <f t="shared" si="469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f t="shared" si="468"/>
        <v>809.65499999999997</v>
      </c>
      <c r="N15042">
        <f t="shared" si="469"/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f t="shared" ref="M15043:M15106" si="470">D15043*E15043</f>
        <v>346.80880000000002</v>
      </c>
      <c r="N15043">
        <f t="shared" ref="N15043:N15106" si="471">D15043-M15043</f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f t="shared" si="470"/>
        <v>546.21199999999999</v>
      </c>
      <c r="N15044">
        <f t="shared" si="471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f t="shared" si="470"/>
        <v>206.316</v>
      </c>
      <c r="N15045">
        <f t="shared" si="471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f t="shared" si="470"/>
        <v>1010.0518999999999</v>
      </c>
      <c r="N15046">
        <f t="shared" si="471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f t="shared" si="470"/>
        <v>176.86540000000002</v>
      </c>
      <c r="N15047">
        <f t="shared" si="471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f t="shared" si="470"/>
        <v>29.7821</v>
      </c>
      <c r="N15048">
        <f t="shared" si="471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f t="shared" si="470"/>
        <v>42.143999999999998</v>
      </c>
      <c r="N15049">
        <f t="shared" si="471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f t="shared" si="470"/>
        <v>0</v>
      </c>
      <c r="N15050">
        <f t="shared" si="471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f t="shared" si="470"/>
        <v>383.4744</v>
      </c>
      <c r="N15051">
        <f t="shared" si="471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f t="shared" si="470"/>
        <v>733.71749999999997</v>
      </c>
      <c r="N15052">
        <f t="shared" si="471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f t="shared" si="470"/>
        <v>14.301</v>
      </c>
      <c r="N15053">
        <f t="shared" si="471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f t="shared" si="470"/>
        <v>91.337000000000003</v>
      </c>
      <c r="N15054">
        <f t="shared" si="471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f t="shared" si="470"/>
        <v>31.672000000000001</v>
      </c>
      <c r="N15055">
        <f t="shared" si="471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f t="shared" si="470"/>
        <v>1461.2972</v>
      </c>
      <c r="N15056">
        <f t="shared" si="471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f t="shared" si="470"/>
        <v>30.1</v>
      </c>
      <c r="N15057">
        <f t="shared" si="471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f t="shared" si="470"/>
        <v>1262.3293000000001</v>
      </c>
      <c r="N15058">
        <f t="shared" si="471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f t="shared" si="470"/>
        <v>787.37009999999998</v>
      </c>
      <c r="N15059">
        <f t="shared" si="471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f t="shared" si="470"/>
        <v>370.9744</v>
      </c>
      <c r="N15060">
        <f t="shared" si="471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f t="shared" si="470"/>
        <v>508.73339999999996</v>
      </c>
      <c r="N15061">
        <f t="shared" si="471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f t="shared" si="470"/>
        <v>275.13530000000003</v>
      </c>
      <c r="N15062">
        <f t="shared" si="471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f t="shared" si="470"/>
        <v>75.3232</v>
      </c>
      <c r="N15063">
        <f t="shared" si="471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f t="shared" si="470"/>
        <v>39.0351</v>
      </c>
      <c r="N15064">
        <f t="shared" si="471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f t="shared" si="470"/>
        <v>138.97049999999999</v>
      </c>
      <c r="N15065">
        <f t="shared" si="471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f t="shared" si="470"/>
        <v>843.83320000000003</v>
      </c>
      <c r="N15066">
        <f t="shared" si="471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f t="shared" si="470"/>
        <v>246.76310000000001</v>
      </c>
      <c r="N15067">
        <f t="shared" si="471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f t="shared" si="470"/>
        <v>332.31959999999998</v>
      </c>
      <c r="N15068">
        <f t="shared" si="471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f t="shared" si="470"/>
        <v>263.48849999999999</v>
      </c>
      <c r="N15069">
        <f t="shared" si="471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f t="shared" si="470"/>
        <v>410.64520000000005</v>
      </c>
      <c r="N15070">
        <f t="shared" si="471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f t="shared" si="470"/>
        <v>211.58459999999999</v>
      </c>
      <c r="N15071">
        <f t="shared" si="471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f t="shared" si="470"/>
        <v>1404.65</v>
      </c>
      <c r="N15072">
        <f t="shared" si="471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f t="shared" si="470"/>
        <v>693.46079999999995</v>
      </c>
      <c r="N15073">
        <f t="shared" si="471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f t="shared" si="470"/>
        <v>89.171000000000006</v>
      </c>
      <c r="N15074">
        <f t="shared" si="471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f t="shared" si="470"/>
        <v>372.9033</v>
      </c>
      <c r="N15075">
        <f t="shared" si="471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f t="shared" si="470"/>
        <v>1060.2360000000001</v>
      </c>
      <c r="N15076">
        <f t="shared" si="471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f t="shared" si="470"/>
        <v>198.5104</v>
      </c>
      <c r="N15077">
        <f t="shared" si="471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f t="shared" si="470"/>
        <v>112.6374</v>
      </c>
      <c r="N15078">
        <f t="shared" si="471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f t="shared" si="470"/>
        <v>561.22440000000006</v>
      </c>
      <c r="N15079">
        <f t="shared" si="471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f t="shared" si="470"/>
        <v>160.79400000000001</v>
      </c>
      <c r="N15080">
        <f t="shared" si="471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f t="shared" si="470"/>
        <v>1739.6544000000001</v>
      </c>
      <c r="N15081">
        <f t="shared" si="471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f t="shared" si="470"/>
        <v>1578.896</v>
      </c>
      <c r="N15082">
        <f t="shared" si="471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f t="shared" si="470"/>
        <v>74.128399999999999</v>
      </c>
      <c r="N15083">
        <f t="shared" si="471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f t="shared" si="470"/>
        <v>161.51600000000002</v>
      </c>
      <c r="N15084">
        <f t="shared" si="471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f t="shared" si="470"/>
        <v>87.282800000000009</v>
      </c>
      <c r="N15085">
        <f t="shared" si="471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f t="shared" si="470"/>
        <v>603.63600000000008</v>
      </c>
      <c r="N15086">
        <f t="shared" si="471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f t="shared" si="470"/>
        <v>268.70800000000003</v>
      </c>
      <c r="N15087">
        <f t="shared" si="471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f t="shared" si="470"/>
        <v>464.98239999999998</v>
      </c>
      <c r="N15088">
        <f t="shared" si="471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f t="shared" si="470"/>
        <v>744.29499999999996</v>
      </c>
      <c r="N15089">
        <f t="shared" si="471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f t="shared" si="470"/>
        <v>1970.3564999999999</v>
      </c>
      <c r="N15090">
        <f t="shared" si="471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f t="shared" si="470"/>
        <v>562.33400000000006</v>
      </c>
      <c r="N15091">
        <f t="shared" si="471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f t="shared" si="470"/>
        <v>61.6158</v>
      </c>
      <c r="N15092">
        <f t="shared" si="471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f t="shared" si="470"/>
        <v>0</v>
      </c>
      <c r="N15093">
        <f t="shared" si="471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f t="shared" si="470"/>
        <v>126.5664</v>
      </c>
      <c r="N15094">
        <f t="shared" si="471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f t="shared" si="470"/>
        <v>215.61120000000003</v>
      </c>
      <c r="N15095">
        <f t="shared" si="471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f t="shared" si="470"/>
        <v>475.17140000000001</v>
      </c>
      <c r="N15096">
        <f t="shared" si="471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f t="shared" si="470"/>
        <v>426.67680000000001</v>
      </c>
      <c r="N15097">
        <f t="shared" si="471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f t="shared" si="470"/>
        <v>171.04920000000001</v>
      </c>
      <c r="N15098">
        <f t="shared" si="471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f t="shared" si="470"/>
        <v>69.249499999999998</v>
      </c>
      <c r="N15099">
        <f t="shared" si="471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f t="shared" si="470"/>
        <v>1494.4120000000003</v>
      </c>
      <c r="N15100">
        <f t="shared" si="471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f t="shared" si="470"/>
        <v>114.44750000000001</v>
      </c>
      <c r="N15101">
        <f t="shared" si="471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f t="shared" si="470"/>
        <v>68.889299999999992</v>
      </c>
      <c r="N15102">
        <f t="shared" si="471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f t="shared" si="470"/>
        <v>1700.6102999999998</v>
      </c>
      <c r="N15103">
        <f t="shared" si="471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f t="shared" si="470"/>
        <v>536.87540000000001</v>
      </c>
      <c r="N15104">
        <f t="shared" si="471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f t="shared" si="470"/>
        <v>363.21140000000003</v>
      </c>
      <c r="N15105">
        <f t="shared" si="471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f t="shared" si="470"/>
        <v>44.3262</v>
      </c>
      <c r="N15106">
        <f t="shared" si="471"/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f t="shared" ref="M15107:M15170" si="472">D15107*E15107</f>
        <v>558.45339999999999</v>
      </c>
      <c r="N15107">
        <f t="shared" ref="N15107:N15170" si="473">D15107-M15107</f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f t="shared" si="472"/>
        <v>881.93380000000002</v>
      </c>
      <c r="N15108">
        <f t="shared" si="473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f t="shared" si="472"/>
        <v>121.36799999999999</v>
      </c>
      <c r="N15109">
        <f t="shared" si="473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f t="shared" si="472"/>
        <v>398.73760000000004</v>
      </c>
      <c r="N15110">
        <f t="shared" si="473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f t="shared" si="472"/>
        <v>63.231200000000001</v>
      </c>
      <c r="N15111">
        <f t="shared" si="473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f t="shared" si="472"/>
        <v>914.56309999999996</v>
      </c>
      <c r="N15112">
        <f t="shared" si="473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f t="shared" si="472"/>
        <v>1853.3189</v>
      </c>
      <c r="N15113">
        <f t="shared" si="473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f t="shared" si="472"/>
        <v>1065.6264000000001</v>
      </c>
      <c r="N15114">
        <f t="shared" si="473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f t="shared" si="472"/>
        <v>29.679499999999997</v>
      </c>
      <c r="N15115">
        <f t="shared" si="473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f t="shared" si="472"/>
        <v>0</v>
      </c>
      <c r="N15116">
        <f t="shared" si="473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f t="shared" si="472"/>
        <v>64.129199999999997</v>
      </c>
      <c r="N15117">
        <f t="shared" si="473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f t="shared" si="472"/>
        <v>617.45799999999997</v>
      </c>
      <c r="N15118">
        <f t="shared" si="473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f t="shared" si="472"/>
        <v>1989.5216000000003</v>
      </c>
      <c r="N15119">
        <f t="shared" si="473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f t="shared" si="472"/>
        <v>39.097799999999999</v>
      </c>
      <c r="N15120">
        <f t="shared" si="473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f t="shared" si="472"/>
        <v>1088.9015999999999</v>
      </c>
      <c r="N15121">
        <f t="shared" si="473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f t="shared" si="472"/>
        <v>73.420200000000008</v>
      </c>
      <c r="N15122">
        <f t="shared" si="473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f t="shared" si="472"/>
        <v>38.7224</v>
      </c>
      <c r="N15123">
        <f t="shared" si="473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f t="shared" si="472"/>
        <v>0</v>
      </c>
      <c r="N15124">
        <f t="shared" si="473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f t="shared" si="472"/>
        <v>377.40370000000001</v>
      </c>
      <c r="N15125">
        <f t="shared" si="473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f t="shared" si="472"/>
        <v>46.337800000000001</v>
      </c>
      <c r="N15126">
        <f t="shared" si="473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f t="shared" si="472"/>
        <v>99.099000000000018</v>
      </c>
      <c r="N15127">
        <f t="shared" si="473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f t="shared" si="472"/>
        <v>1021.696</v>
      </c>
      <c r="N15128">
        <f t="shared" si="473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f t="shared" si="472"/>
        <v>1219.9088999999999</v>
      </c>
      <c r="N15129">
        <f t="shared" si="473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f t="shared" si="472"/>
        <v>36.998399999999997</v>
      </c>
      <c r="N15130">
        <f t="shared" si="473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f t="shared" si="472"/>
        <v>458.12910000000005</v>
      </c>
      <c r="N15131">
        <f t="shared" si="473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f t="shared" si="472"/>
        <v>134.82239999999999</v>
      </c>
      <c r="N15132">
        <f t="shared" si="473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f t="shared" si="472"/>
        <v>508.79399999999998</v>
      </c>
      <c r="N15133">
        <f t="shared" si="473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f t="shared" si="472"/>
        <v>399.90560000000005</v>
      </c>
      <c r="N15134">
        <f t="shared" si="473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f t="shared" si="472"/>
        <v>326.41399999999999</v>
      </c>
      <c r="N15135">
        <f t="shared" si="473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f t="shared" si="472"/>
        <v>89.122399999999999</v>
      </c>
      <c r="N15136">
        <f t="shared" si="473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f t="shared" si="472"/>
        <v>121.5347</v>
      </c>
      <c r="N15137">
        <f t="shared" si="473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f t="shared" si="472"/>
        <v>784.21340000000009</v>
      </c>
      <c r="N15138">
        <f t="shared" si="473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f t="shared" si="472"/>
        <v>825.98700000000008</v>
      </c>
      <c r="N15139">
        <f t="shared" si="473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f t="shared" si="472"/>
        <v>505.97999999999996</v>
      </c>
      <c r="N15140">
        <f t="shared" si="473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f t="shared" si="472"/>
        <v>490.56400000000008</v>
      </c>
      <c r="N15141">
        <f t="shared" si="473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f t="shared" si="472"/>
        <v>1280.5152999999998</v>
      </c>
      <c r="N15142">
        <f t="shared" si="473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f t="shared" si="472"/>
        <v>1704.8289999999997</v>
      </c>
      <c r="N15143">
        <f t="shared" si="473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f t="shared" si="472"/>
        <v>43.293400000000005</v>
      </c>
      <c r="N15144">
        <f t="shared" si="473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f t="shared" si="472"/>
        <v>186.0625</v>
      </c>
      <c r="N15145">
        <f t="shared" si="473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f t="shared" si="472"/>
        <v>1245.5600000000002</v>
      </c>
      <c r="N15146">
        <f t="shared" si="473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f t="shared" si="472"/>
        <v>149.19329999999999</v>
      </c>
      <c r="N15147">
        <f t="shared" si="473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f t="shared" si="472"/>
        <v>237.8904</v>
      </c>
      <c r="N15148">
        <f t="shared" si="473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f t="shared" si="472"/>
        <v>815.12</v>
      </c>
      <c r="N15149">
        <f t="shared" si="473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f t="shared" si="472"/>
        <v>1262.5875000000001</v>
      </c>
      <c r="N15150">
        <f t="shared" si="473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f t="shared" si="472"/>
        <v>639.71180000000004</v>
      </c>
      <c r="N15151">
        <f t="shared" si="473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f t="shared" si="472"/>
        <v>597.83010000000002</v>
      </c>
      <c r="N15152">
        <f t="shared" si="473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f t="shared" si="472"/>
        <v>716.11259999999993</v>
      </c>
      <c r="N15153">
        <f t="shared" si="473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f t="shared" si="472"/>
        <v>485.3295</v>
      </c>
      <c r="N15154">
        <f t="shared" si="473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f t="shared" si="472"/>
        <v>447.93000000000006</v>
      </c>
      <c r="N15155">
        <f t="shared" si="473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f t="shared" si="472"/>
        <v>678.4384</v>
      </c>
      <c r="N15156">
        <f t="shared" si="473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f t="shared" si="472"/>
        <v>159.88350000000003</v>
      </c>
      <c r="N15157">
        <f t="shared" si="473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f t="shared" si="472"/>
        <v>616.02840000000003</v>
      </c>
      <c r="N15158">
        <f t="shared" si="473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f t="shared" si="472"/>
        <v>887.47500000000002</v>
      </c>
      <c r="N15159">
        <f t="shared" si="473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f t="shared" si="472"/>
        <v>10.866400000000001</v>
      </c>
      <c r="N15160">
        <f t="shared" si="473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f t="shared" si="472"/>
        <v>591.16219999999998</v>
      </c>
      <c r="N15161">
        <f t="shared" si="473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f t="shared" si="472"/>
        <v>169.00100000000003</v>
      </c>
      <c r="N15162">
        <f t="shared" si="473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f t="shared" si="472"/>
        <v>454.91519999999997</v>
      </c>
      <c r="N15163">
        <f t="shared" si="473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f t="shared" si="472"/>
        <v>849.94560000000001</v>
      </c>
      <c r="N15164">
        <f t="shared" si="473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f t="shared" si="472"/>
        <v>1339.8658</v>
      </c>
      <c r="N15165">
        <f t="shared" si="473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f t="shared" si="472"/>
        <v>119.70059999999999</v>
      </c>
      <c r="N15166">
        <f t="shared" si="473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f t="shared" si="472"/>
        <v>291.084</v>
      </c>
      <c r="N15167">
        <f t="shared" si="473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f t="shared" si="472"/>
        <v>988.92240000000004</v>
      </c>
      <c r="N15168">
        <f t="shared" si="473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f t="shared" si="472"/>
        <v>671.36860000000001</v>
      </c>
      <c r="N15169">
        <f t="shared" si="473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f t="shared" si="472"/>
        <v>675.99739999999997</v>
      </c>
      <c r="N15170">
        <f t="shared" si="473"/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f t="shared" ref="M15171:M15234" si="474">D15171*E15171</f>
        <v>477.23839999999996</v>
      </c>
      <c r="N15171">
        <f t="shared" ref="N15171:N15234" si="475">D15171-M15171</f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f t="shared" si="474"/>
        <v>1471.2614999999998</v>
      </c>
      <c r="N15172">
        <f t="shared" si="475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f t="shared" si="474"/>
        <v>385.91759999999999</v>
      </c>
      <c r="N15173">
        <f t="shared" si="475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f t="shared" si="474"/>
        <v>306.01229999999998</v>
      </c>
      <c r="N15174">
        <f t="shared" si="475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f t="shared" si="474"/>
        <v>1485.1584</v>
      </c>
      <c r="N15175">
        <f t="shared" si="475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f t="shared" si="474"/>
        <v>562.89740000000006</v>
      </c>
      <c r="N15176">
        <f t="shared" si="475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f t="shared" si="474"/>
        <v>115.36919999999999</v>
      </c>
      <c r="N15177">
        <f t="shared" si="475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f t="shared" si="474"/>
        <v>707.05080000000009</v>
      </c>
      <c r="N15178">
        <f t="shared" si="475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f t="shared" si="474"/>
        <v>594.05790000000002</v>
      </c>
      <c r="N15179">
        <f t="shared" si="475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f t="shared" si="474"/>
        <v>258.09200000000004</v>
      </c>
      <c r="N15180">
        <f t="shared" si="475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f t="shared" si="474"/>
        <v>534.70180000000005</v>
      </c>
      <c r="N15181">
        <f t="shared" si="475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f t="shared" si="474"/>
        <v>2384.5488</v>
      </c>
      <c r="N15182">
        <f t="shared" si="475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f t="shared" si="474"/>
        <v>1396.08</v>
      </c>
      <c r="N15183">
        <f t="shared" si="475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f t="shared" si="474"/>
        <v>1855.4698000000001</v>
      </c>
      <c r="N15184">
        <f t="shared" si="475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f t="shared" si="474"/>
        <v>1774.7752999999998</v>
      </c>
      <c r="N15185">
        <f t="shared" si="475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f t="shared" si="474"/>
        <v>199.69459999999998</v>
      </c>
      <c r="N15186">
        <f t="shared" si="475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f t="shared" si="474"/>
        <v>126.98000000000002</v>
      </c>
      <c r="N15187">
        <f t="shared" si="475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f t="shared" si="474"/>
        <v>1533.5199</v>
      </c>
      <c r="N15188">
        <f t="shared" si="475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f t="shared" si="474"/>
        <v>286.63100000000003</v>
      </c>
      <c r="N15189">
        <f t="shared" si="475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f t="shared" si="474"/>
        <v>96.322800000000001</v>
      </c>
      <c r="N15190">
        <f t="shared" si="475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f t="shared" si="474"/>
        <v>636.66889999999989</v>
      </c>
      <c r="N15191">
        <f t="shared" si="475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f t="shared" si="474"/>
        <v>1595.373</v>
      </c>
      <c r="N15192">
        <f t="shared" si="475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f t="shared" si="474"/>
        <v>105.38</v>
      </c>
      <c r="N15193">
        <f t="shared" si="475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f t="shared" si="474"/>
        <v>373.32269999999994</v>
      </c>
      <c r="N15194">
        <f t="shared" si="475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f t="shared" si="474"/>
        <v>248.08550000000002</v>
      </c>
      <c r="N15195">
        <f t="shared" si="475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f t="shared" si="474"/>
        <v>1046.0672</v>
      </c>
      <c r="N15196">
        <f t="shared" si="475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f t="shared" si="474"/>
        <v>107.64760000000001</v>
      </c>
      <c r="N15197">
        <f t="shared" si="475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f t="shared" si="474"/>
        <v>94.46350000000001</v>
      </c>
      <c r="N15198">
        <f t="shared" si="475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f t="shared" si="474"/>
        <v>137.0213</v>
      </c>
      <c r="N15199">
        <f t="shared" si="475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f t="shared" si="474"/>
        <v>464.46680000000003</v>
      </c>
      <c r="N15200">
        <f t="shared" si="475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f t="shared" si="474"/>
        <v>113.93760000000002</v>
      </c>
      <c r="N15201">
        <f t="shared" si="475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f t="shared" si="474"/>
        <v>95.716200000000015</v>
      </c>
      <c r="N15202">
        <f t="shared" si="475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f t="shared" si="474"/>
        <v>1014.6362</v>
      </c>
      <c r="N15203">
        <f t="shared" si="475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f t="shared" si="474"/>
        <v>1008.1848</v>
      </c>
      <c r="N15204">
        <f t="shared" si="475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f t="shared" si="474"/>
        <v>129.0735</v>
      </c>
      <c r="N15205">
        <f t="shared" si="475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f t="shared" si="474"/>
        <v>1563.5169000000001</v>
      </c>
      <c r="N15206">
        <f t="shared" si="475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f t="shared" si="474"/>
        <v>495.90559999999999</v>
      </c>
      <c r="N15207">
        <f t="shared" si="475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f t="shared" si="474"/>
        <v>1668.8189</v>
      </c>
      <c r="N15208">
        <f t="shared" si="475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f t="shared" si="474"/>
        <v>478.59280000000001</v>
      </c>
      <c r="N15209">
        <f t="shared" si="475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f t="shared" si="474"/>
        <v>994.7106</v>
      </c>
      <c r="N15210">
        <f t="shared" si="475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f t="shared" si="474"/>
        <v>1068.5266999999999</v>
      </c>
      <c r="N15211">
        <f t="shared" si="475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f t="shared" si="474"/>
        <v>364.4982</v>
      </c>
      <c r="N15212">
        <f t="shared" si="475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f t="shared" si="474"/>
        <v>362.02679999999998</v>
      </c>
      <c r="N15213">
        <f t="shared" si="475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f t="shared" si="474"/>
        <v>136.00199999999998</v>
      </c>
      <c r="N15214">
        <f t="shared" si="475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f t="shared" si="474"/>
        <v>186.04439999999997</v>
      </c>
      <c r="N15215">
        <f t="shared" si="475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f t="shared" si="474"/>
        <v>290.54360000000003</v>
      </c>
      <c r="N15216">
        <f t="shared" si="475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f t="shared" si="474"/>
        <v>217.16500000000002</v>
      </c>
      <c r="N15217">
        <f t="shared" si="475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f t="shared" si="474"/>
        <v>1243.8549</v>
      </c>
      <c r="N15218">
        <f t="shared" si="475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f t="shared" si="474"/>
        <v>973.97420000000011</v>
      </c>
      <c r="N15219">
        <f t="shared" si="475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f t="shared" si="474"/>
        <v>347.13899999999995</v>
      </c>
      <c r="N15220">
        <f t="shared" si="475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f t="shared" si="474"/>
        <v>746.32319999999993</v>
      </c>
      <c r="N15221">
        <f t="shared" si="475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f t="shared" si="474"/>
        <v>1682.0439999999999</v>
      </c>
      <c r="N15222">
        <f t="shared" si="475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f t="shared" si="474"/>
        <v>25.434200000000001</v>
      </c>
      <c r="N15223">
        <f t="shared" si="475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f t="shared" si="474"/>
        <v>23.334</v>
      </c>
      <c r="N15224">
        <f t="shared" si="475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f t="shared" si="474"/>
        <v>65.164000000000001</v>
      </c>
      <c r="N15225">
        <f t="shared" si="475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f t="shared" si="474"/>
        <v>287.892</v>
      </c>
      <c r="N15226">
        <f t="shared" si="475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f t="shared" si="474"/>
        <v>1149.7668000000001</v>
      </c>
      <c r="N15227">
        <f t="shared" si="475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f t="shared" si="474"/>
        <v>916.37099999999998</v>
      </c>
      <c r="N15228">
        <f t="shared" si="475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f t="shared" si="474"/>
        <v>699.68830000000003</v>
      </c>
      <c r="N15229">
        <f t="shared" si="475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f t="shared" si="474"/>
        <v>10.296500000000002</v>
      </c>
      <c r="N15230">
        <f t="shared" si="475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f t="shared" si="474"/>
        <v>221.63040000000001</v>
      </c>
      <c r="N15231">
        <f t="shared" si="475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f t="shared" si="474"/>
        <v>543.13559999999995</v>
      </c>
      <c r="N15232">
        <f t="shared" si="475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f t="shared" si="474"/>
        <v>307.44780000000003</v>
      </c>
      <c r="N15233">
        <f t="shared" si="475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f t="shared" si="474"/>
        <v>38.926199999999994</v>
      </c>
      <c r="N15234">
        <f t="shared" si="475"/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f t="shared" ref="M15235:M15298" si="476">D15235*E15235</f>
        <v>1242.7600000000002</v>
      </c>
      <c r="N15235">
        <f t="shared" ref="N15235:N15298" si="477">D15235-M15235</f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f t="shared" si="476"/>
        <v>170.58779999999999</v>
      </c>
      <c r="N15236">
        <f t="shared" si="477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f t="shared" si="476"/>
        <v>1892.7573</v>
      </c>
      <c r="N15237">
        <f t="shared" si="477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f t="shared" si="476"/>
        <v>1173.2334999999998</v>
      </c>
      <c r="N15238">
        <f t="shared" si="477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f t="shared" si="476"/>
        <v>523.93540000000007</v>
      </c>
      <c r="N15239">
        <f t="shared" si="477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f t="shared" si="476"/>
        <v>908.26460000000009</v>
      </c>
      <c r="N15240">
        <f t="shared" si="477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f t="shared" si="476"/>
        <v>1082.7036000000001</v>
      </c>
      <c r="N15241">
        <f t="shared" si="477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f t="shared" si="476"/>
        <v>521.32319999999993</v>
      </c>
      <c r="N15242">
        <f t="shared" si="477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f t="shared" si="476"/>
        <v>1213.7138</v>
      </c>
      <c r="N15243">
        <f t="shared" si="477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f t="shared" si="476"/>
        <v>766.41249999999991</v>
      </c>
      <c r="N15244">
        <f t="shared" si="477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f t="shared" si="476"/>
        <v>458.30540000000008</v>
      </c>
      <c r="N15245">
        <f t="shared" si="477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f t="shared" si="476"/>
        <v>311.84800000000001</v>
      </c>
      <c r="N15246">
        <f t="shared" si="477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f t="shared" si="476"/>
        <v>1504.8083999999999</v>
      </c>
      <c r="N15247">
        <f t="shared" si="477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f t="shared" si="476"/>
        <v>914.53600000000006</v>
      </c>
      <c r="N15248">
        <f t="shared" si="477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f t="shared" si="476"/>
        <v>505.64160000000004</v>
      </c>
      <c r="N15249">
        <f t="shared" si="477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f t="shared" si="476"/>
        <v>79.424000000000007</v>
      </c>
      <c r="N15250">
        <f t="shared" si="477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f t="shared" si="476"/>
        <v>553.4384</v>
      </c>
      <c r="N15251">
        <f t="shared" si="477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f t="shared" si="476"/>
        <v>1402.2850000000001</v>
      </c>
      <c r="N15252">
        <f t="shared" si="477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f t="shared" si="476"/>
        <v>54.007100000000001</v>
      </c>
      <c r="N15253">
        <f t="shared" si="477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f t="shared" si="476"/>
        <v>739.19699999999989</v>
      </c>
      <c r="N15254">
        <f t="shared" si="477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f t="shared" si="476"/>
        <v>619.06550000000004</v>
      </c>
      <c r="N15255">
        <f t="shared" si="477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f t="shared" si="476"/>
        <v>487.61220000000003</v>
      </c>
      <c r="N15256">
        <f t="shared" si="477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f t="shared" si="476"/>
        <v>1000.2958</v>
      </c>
      <c r="N15257">
        <f t="shared" si="477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f t="shared" si="476"/>
        <v>446.6968</v>
      </c>
      <c r="N15258">
        <f t="shared" si="477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f t="shared" si="476"/>
        <v>22.622399999999999</v>
      </c>
      <c r="N15259">
        <f t="shared" si="477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f t="shared" si="476"/>
        <v>893.43680000000006</v>
      </c>
      <c r="N15260">
        <f t="shared" si="477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f t="shared" si="476"/>
        <v>128.2116</v>
      </c>
      <c r="N15261">
        <f t="shared" si="477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f t="shared" si="476"/>
        <v>97.218699999999998</v>
      </c>
      <c r="N15262">
        <f t="shared" si="477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f t="shared" si="476"/>
        <v>2424.1279999999997</v>
      </c>
      <c r="N15263">
        <f t="shared" si="477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f t="shared" si="476"/>
        <v>697.55850000000009</v>
      </c>
      <c r="N15264">
        <f t="shared" si="477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f t="shared" si="476"/>
        <v>1514.8127999999999</v>
      </c>
      <c r="N15265">
        <f t="shared" si="477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f t="shared" si="476"/>
        <v>14.893900000000002</v>
      </c>
      <c r="N15266">
        <f t="shared" si="477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f t="shared" si="476"/>
        <v>20.283300000000001</v>
      </c>
      <c r="N15267">
        <f t="shared" si="477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f t="shared" si="476"/>
        <v>307.03860000000003</v>
      </c>
      <c r="N15268">
        <f t="shared" si="477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f t="shared" si="476"/>
        <v>1239.232</v>
      </c>
      <c r="N15269">
        <f t="shared" si="477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f t="shared" si="476"/>
        <v>155.00960000000001</v>
      </c>
      <c r="N15270">
        <f t="shared" si="477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f t="shared" si="476"/>
        <v>1472.3225</v>
      </c>
      <c r="N15271">
        <f t="shared" si="477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f t="shared" si="476"/>
        <v>26.416500000000003</v>
      </c>
      <c r="N15272">
        <f t="shared" si="477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f t="shared" si="476"/>
        <v>174.29220000000001</v>
      </c>
      <c r="N15273">
        <f t="shared" si="477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f t="shared" si="476"/>
        <v>368.3082</v>
      </c>
      <c r="N15274">
        <f t="shared" si="477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f t="shared" si="476"/>
        <v>536.83079999999995</v>
      </c>
      <c r="N15275">
        <f t="shared" si="477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f t="shared" si="476"/>
        <v>566.14110000000005</v>
      </c>
      <c r="N15276">
        <f t="shared" si="477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f t="shared" si="476"/>
        <v>41.94400000000001</v>
      </c>
      <c r="N15277">
        <f t="shared" si="477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f t="shared" si="476"/>
        <v>65.929200000000009</v>
      </c>
      <c r="N15278">
        <f t="shared" si="477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f t="shared" si="476"/>
        <v>603.4556</v>
      </c>
      <c r="N15279">
        <f t="shared" si="477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f t="shared" si="476"/>
        <v>394.60160000000002</v>
      </c>
      <c r="N15280">
        <f t="shared" si="477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f t="shared" si="476"/>
        <v>1111.2365</v>
      </c>
      <c r="N15281">
        <f t="shared" si="477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f t="shared" si="476"/>
        <v>810.46800000000007</v>
      </c>
      <c r="N15282">
        <f t="shared" si="477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f t="shared" si="476"/>
        <v>1857.4490999999998</v>
      </c>
      <c r="N15283">
        <f t="shared" si="477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f t="shared" si="476"/>
        <v>260.57679999999999</v>
      </c>
      <c r="N15284">
        <f t="shared" si="477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f t="shared" si="476"/>
        <v>461.24130000000002</v>
      </c>
      <c r="N15285">
        <f t="shared" si="477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f t="shared" si="476"/>
        <v>183.708</v>
      </c>
      <c r="N15286">
        <f t="shared" si="477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f t="shared" si="476"/>
        <v>1167.8393999999998</v>
      </c>
      <c r="N15287">
        <f t="shared" si="477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f t="shared" si="476"/>
        <v>33.920999999999999</v>
      </c>
      <c r="N15288">
        <f t="shared" si="477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f t="shared" si="476"/>
        <v>680.20400000000006</v>
      </c>
      <c r="N15289">
        <f t="shared" si="477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f t="shared" si="476"/>
        <v>729.14400000000001</v>
      </c>
      <c r="N15290">
        <f t="shared" si="477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f t="shared" si="476"/>
        <v>1654.4997000000001</v>
      </c>
      <c r="N15291">
        <f t="shared" si="477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f t="shared" si="476"/>
        <v>764.16000000000008</v>
      </c>
      <c r="N15292">
        <f t="shared" si="477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f t="shared" si="476"/>
        <v>1954.8090000000002</v>
      </c>
      <c r="N15293">
        <f t="shared" si="477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f t="shared" si="476"/>
        <v>30.527199999999997</v>
      </c>
      <c r="N15294">
        <f t="shared" si="477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f t="shared" si="476"/>
        <v>1198.6785000000002</v>
      </c>
      <c r="N15295">
        <f t="shared" si="477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f t="shared" si="476"/>
        <v>207.86399999999998</v>
      </c>
      <c r="N15296">
        <f t="shared" si="477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f t="shared" si="476"/>
        <v>1462.1823999999999</v>
      </c>
      <c r="N15297">
        <f t="shared" si="477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f t="shared" si="476"/>
        <v>519.59100000000001</v>
      </c>
      <c r="N15298">
        <f t="shared" si="477"/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f t="shared" ref="M15299:M15346" si="478">D15299*E15299</f>
        <v>932.26800000000003</v>
      </c>
      <c r="N15299">
        <f t="shared" ref="N15299:N15346" si="479">D15299-M15299</f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f t="shared" si="478"/>
        <v>1636.6104999999998</v>
      </c>
      <c r="N15300">
        <f t="shared" si="479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f t="shared" si="478"/>
        <v>102.0416</v>
      </c>
      <c r="N15301">
        <f t="shared" si="479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f t="shared" si="478"/>
        <v>637.82130000000006</v>
      </c>
      <c r="N15302">
        <f t="shared" si="479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f t="shared" si="478"/>
        <v>343.91</v>
      </c>
      <c r="N15303">
        <f t="shared" si="479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f t="shared" si="478"/>
        <v>4.3618000000000006</v>
      </c>
      <c r="N15304">
        <f t="shared" si="479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f t="shared" si="478"/>
        <v>2209.8224999999998</v>
      </c>
      <c r="N15305">
        <f t="shared" si="479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f t="shared" si="478"/>
        <v>67.736000000000004</v>
      </c>
      <c r="N15306">
        <f t="shared" si="479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f t="shared" si="478"/>
        <v>311.46320000000003</v>
      </c>
      <c r="N15307">
        <f t="shared" si="479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f t="shared" si="478"/>
        <v>555.21760000000006</v>
      </c>
      <c r="N15308">
        <f t="shared" si="479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f t="shared" si="478"/>
        <v>81.437200000000004</v>
      </c>
      <c r="N15309">
        <f t="shared" si="479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f t="shared" si="478"/>
        <v>1586.0921999999998</v>
      </c>
      <c r="N15310">
        <f t="shared" si="479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f t="shared" si="478"/>
        <v>1409.2188000000001</v>
      </c>
      <c r="N15311">
        <f t="shared" si="479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f t="shared" si="478"/>
        <v>940.43799999999999</v>
      </c>
      <c r="N15312">
        <f t="shared" si="479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f t="shared" si="478"/>
        <v>286.51769999999999</v>
      </c>
      <c r="N15313">
        <f t="shared" si="479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f t="shared" si="478"/>
        <v>642.08640000000003</v>
      </c>
      <c r="N15314">
        <f t="shared" si="479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f t="shared" si="478"/>
        <v>440.29050000000001</v>
      </c>
      <c r="N15315">
        <f t="shared" si="479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f t="shared" si="478"/>
        <v>804.64370000000008</v>
      </c>
      <c r="N15316">
        <f t="shared" si="479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f t="shared" si="478"/>
        <v>360.78380000000004</v>
      </c>
      <c r="N15317">
        <f t="shared" si="479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f t="shared" si="478"/>
        <v>716.90959999999995</v>
      </c>
      <c r="N15318">
        <f t="shared" si="479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f t="shared" si="478"/>
        <v>1149.3963000000001</v>
      </c>
      <c r="N15319">
        <f t="shared" si="479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f t="shared" si="478"/>
        <v>162.65440000000001</v>
      </c>
      <c r="N15320">
        <f t="shared" si="479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f t="shared" si="478"/>
        <v>114.0684</v>
      </c>
      <c r="N15321">
        <f t="shared" si="479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f t="shared" si="478"/>
        <v>216.02520000000001</v>
      </c>
      <c r="N15322">
        <f t="shared" si="479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f t="shared" si="478"/>
        <v>554.38559999999995</v>
      </c>
      <c r="N15323">
        <f t="shared" si="479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f t="shared" si="478"/>
        <v>342.18000000000006</v>
      </c>
      <c r="N15324">
        <f t="shared" si="479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f t="shared" si="478"/>
        <v>817.39199999999994</v>
      </c>
      <c r="N15325">
        <f t="shared" si="479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f t="shared" si="478"/>
        <v>268.98</v>
      </c>
      <c r="N15326">
        <f t="shared" si="479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f t="shared" si="478"/>
        <v>760.92510000000004</v>
      </c>
      <c r="N15327">
        <f t="shared" si="479"/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f t="shared" si="478"/>
        <v>1626.8715</v>
      </c>
      <c r="N15328">
        <f t="shared" si="479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f t="shared" si="478"/>
        <v>410.13760000000002</v>
      </c>
      <c r="N15329">
        <f t="shared" si="479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f t="shared" si="478"/>
        <v>12.962400000000001</v>
      </c>
      <c r="N15330">
        <f t="shared" si="479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f t="shared" si="478"/>
        <v>1358.4468000000002</v>
      </c>
      <c r="N15331">
        <f t="shared" si="479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f t="shared" si="478"/>
        <v>721.57520000000011</v>
      </c>
      <c r="N15332">
        <f t="shared" si="479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f t="shared" si="478"/>
        <v>35.348700000000001</v>
      </c>
      <c r="N15333">
        <f t="shared" si="479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f t="shared" si="478"/>
        <v>781.10159999999996</v>
      </c>
      <c r="N15334">
        <f t="shared" si="479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f t="shared" si="478"/>
        <v>581.52160000000003</v>
      </c>
      <c r="N15335">
        <f t="shared" si="479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f t="shared" si="478"/>
        <v>555.18319999999994</v>
      </c>
      <c r="N15336">
        <f t="shared" si="479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f t="shared" si="478"/>
        <v>1789.6318999999999</v>
      </c>
      <c r="N15337">
        <f t="shared" si="479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f t="shared" si="478"/>
        <v>94.278599999999997</v>
      </c>
      <c r="N15338">
        <f t="shared" si="479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f t="shared" si="478"/>
        <v>438.31079999999997</v>
      </c>
      <c r="N15339">
        <f t="shared" si="479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f t="shared" si="478"/>
        <v>6.7344000000000008</v>
      </c>
      <c r="N15340">
        <f t="shared" si="479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f t="shared" si="478"/>
        <v>81.015599999999992</v>
      </c>
      <c r="N15341">
        <f t="shared" si="479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f t="shared" si="478"/>
        <v>523.85939999999994</v>
      </c>
      <c r="N15342">
        <f t="shared" si="479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f t="shared" si="478"/>
        <v>708.08140000000003</v>
      </c>
      <c r="N15343">
        <f t="shared" si="479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f t="shared" si="478"/>
        <v>288.04559999999998</v>
      </c>
      <c r="N15344">
        <f t="shared" si="479"/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f t="shared" si="478"/>
        <v>238.2816</v>
      </c>
      <c r="N15345">
        <f t="shared" si="479"/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f t="shared" si="478"/>
        <v>1046.7071999999998</v>
      </c>
      <c r="N15346">
        <f t="shared" si="479"/>
        <v>3937.6127999999999</v>
      </c>
    </row>
    <row r="15348" spans="1:14" ht="15" customHeight="1">
      <c r="D15348" s="6" t="s">
        <v>15380</v>
      </c>
      <c r="N15348" s="6" t="s">
        <v>15381</v>
      </c>
    </row>
    <row r="15349" spans="1:14" ht="15" customHeight="1">
      <c r="D15349">
        <f>SUM(D2:D15346)</f>
        <v>39262877.519999973</v>
      </c>
      <c r="N15349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Shruti Kalshetti</cp:lastModifiedBy>
  <dcterms:created xsi:type="dcterms:W3CDTF">2026-04-18T06:02:00Z</dcterms:created>
  <dcterms:modified xsi:type="dcterms:W3CDTF">2026-08-03T10:23:13Z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