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Intermediate Course Files\Instructor Files\Section 4\"/>
    </mc:Choice>
  </mc:AlternateContent>
  <xr:revisionPtr revIDLastSave="0" documentId="13_ncr:1_{51F081E9-B943-40FF-8FE4-E26EF8CBED05}" xr6:coauthVersionLast="47" xr6:coauthVersionMax="47" xr10:uidLastSave="{00000000-0000-0000-0000-000000000000}"/>
  <bookViews>
    <workbookView xWindow="-108" yWindow="-108" windowWidth="23256" windowHeight="12576" activeTab="1" xr2:uid="{8CE7A189-A881-42BC-A72C-5E29FB27E026}"/>
  </bookViews>
  <sheets>
    <sheet name="Movie_Database" sheetId="1" r:id="rId1"/>
    <sheet name="HLOOKUP" sheetId="2" r:id="rId2"/>
  </sheets>
  <definedNames>
    <definedName name="Movie_List">HLOOKUP!$A$13:$X$18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<sst xmlns="http://schemas.openxmlformats.org/spreadsheetml/2006/main" count="203" uniqueCount="75">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</sst>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 applyFont="1"/>
    <xf numFmtId="0" fontId="1" fillId="2" borderId="2" xfId="0" applyFont="1" applyFill="1" applyBorder="1"/>
    <xf numFmtId="0" fontId="0" fillId="0" borderId="2" xfId="0" applyFont="1" applyBorder="1"/>
    <xf numFmtId="49" fontId="1" fillId="2" borderId="1" xfId="0" applyNumberFormat="1" applyFont="1" applyFill="1" applyBorder="1" applyAlignment="1"/>
    <xf numFmtId="49" fontId="0" fillId="0" borderId="1" xfId="0" applyNumberFormat="1" applyBorder="1" applyAlignment="1"/>
    <xf numFmtId="0" fontId="1" fillId="2" borderId="1" xfId="0" applyFont="1" applyFill="1" applyBorder="1" applyAlignment="1"/>
    <xf numFmtId="0" fontId="0" fillId="0" borderId="1" xfId="0" applyBorder="1" applyAlignment="1"/>
    <xf numFmtId="14" fontId="1" fillId="2" borderId="1" xfId="0" applyNumberFormat="1" applyFont="1" applyFill="1" applyBorder="1" applyAlignment="1"/>
    <xf numFmtId="1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B16" sqref="A4:F27"/>
    </sheetView>
  </sheetViews>
  <sheetFormatPr defaultRowHeight="13.8" x14ac:dyDescent="0.25"/>
  <cols>
    <col min="1" max="1" width="30" customWidth="1"/>
    <col min="2" max="2" width="8.09765625" customWidth="1"/>
    <col min="3" max="3" width="13.09765625" customWidth="1"/>
    <col min="4" max="4" width="13.296875" bestFit="1" customWidth="1"/>
    <col min="5" max="5" width="11" customWidth="1"/>
    <col min="6" max="6" width="30" customWidth="1"/>
  </cols>
  <sheetData>
    <row r="1" spans="1:6" s="1" customFormat="1" ht="15.6" x14ac:dyDescent="0.3">
      <c r="A1" s="1" t="s">
        <v>0</v>
      </c>
    </row>
    <row r="4" spans="1:6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5">
      <c r="A5" s="5" t="s">
        <v>1</v>
      </c>
      <c r="B5" s="6">
        <v>2016</v>
      </c>
      <c r="C5" s="5" t="s">
        <v>2</v>
      </c>
      <c r="D5" s="7">
        <v>42729</v>
      </c>
      <c r="E5" s="6" t="s">
        <v>3</v>
      </c>
      <c r="F5" s="6" t="s">
        <v>4</v>
      </c>
    </row>
    <row r="6" spans="1:6" x14ac:dyDescent="0.25">
      <c r="A6" s="5" t="s">
        <v>5</v>
      </c>
      <c r="B6" s="6">
        <v>2016</v>
      </c>
      <c r="C6" s="5" t="s">
        <v>6</v>
      </c>
      <c r="D6" s="7">
        <v>42692</v>
      </c>
      <c r="E6" s="6" t="s">
        <v>7</v>
      </c>
      <c r="F6" s="6" t="s">
        <v>8</v>
      </c>
    </row>
    <row r="7" spans="1:6" x14ac:dyDescent="0.25">
      <c r="A7" s="5" t="s">
        <v>9</v>
      </c>
      <c r="B7" s="6">
        <v>2016</v>
      </c>
      <c r="C7" s="5" t="s">
        <v>6</v>
      </c>
      <c r="D7" s="7">
        <v>42720</v>
      </c>
      <c r="E7" s="6" t="s">
        <v>10</v>
      </c>
      <c r="F7" s="6" t="s">
        <v>8</v>
      </c>
    </row>
    <row r="8" spans="1:6" x14ac:dyDescent="0.25">
      <c r="A8" s="5" t="s">
        <v>11</v>
      </c>
      <c r="B8" s="6">
        <v>2016</v>
      </c>
      <c r="C8" s="5" t="s">
        <v>6</v>
      </c>
      <c r="D8" s="7">
        <v>42706</v>
      </c>
      <c r="E8" s="6" t="s">
        <v>12</v>
      </c>
      <c r="F8" s="6" t="s">
        <v>13</v>
      </c>
    </row>
    <row r="9" spans="1:6" x14ac:dyDescent="0.25">
      <c r="A9" s="5" t="s">
        <v>14</v>
      </c>
      <c r="B9" s="6">
        <v>2016</v>
      </c>
      <c r="C9" s="5" t="s">
        <v>6</v>
      </c>
      <c r="D9" s="7">
        <v>42729</v>
      </c>
      <c r="E9" s="6" t="s">
        <v>15</v>
      </c>
      <c r="F9" s="6" t="s">
        <v>16</v>
      </c>
    </row>
    <row r="10" spans="1:6" x14ac:dyDescent="0.25">
      <c r="A10" s="5" t="s">
        <v>17</v>
      </c>
      <c r="B10" s="6">
        <v>2016</v>
      </c>
      <c r="C10" s="5" t="s">
        <v>2</v>
      </c>
      <c r="D10" s="7">
        <v>42650</v>
      </c>
      <c r="E10" s="6" t="s">
        <v>18</v>
      </c>
      <c r="F10" s="6" t="s">
        <v>19</v>
      </c>
    </row>
    <row r="11" spans="1:6" x14ac:dyDescent="0.25">
      <c r="A11" s="5" t="s">
        <v>20</v>
      </c>
      <c r="B11" s="6">
        <v>2016</v>
      </c>
      <c r="C11" s="5" t="s">
        <v>21</v>
      </c>
      <c r="D11" s="7">
        <v>42650</v>
      </c>
      <c r="E11" s="6" t="s">
        <v>12</v>
      </c>
      <c r="F11" s="6" t="s">
        <v>22</v>
      </c>
    </row>
    <row r="12" spans="1:6" x14ac:dyDescent="0.25">
      <c r="A12" s="5" t="s">
        <v>23</v>
      </c>
      <c r="B12" s="6">
        <v>2016</v>
      </c>
      <c r="C12" s="5" t="s">
        <v>6</v>
      </c>
      <c r="D12" s="7">
        <v>42895</v>
      </c>
      <c r="E12" s="6" t="s">
        <v>12</v>
      </c>
      <c r="F12" s="6" t="s">
        <v>8</v>
      </c>
    </row>
    <row r="13" spans="1:6" x14ac:dyDescent="0.25">
      <c r="A13" s="5" t="s">
        <v>24</v>
      </c>
      <c r="B13" s="6">
        <v>2016</v>
      </c>
      <c r="C13" s="5" t="s">
        <v>2</v>
      </c>
      <c r="D13" s="7">
        <v>42685</v>
      </c>
      <c r="E13" s="6" t="s">
        <v>25</v>
      </c>
      <c r="F13" s="6" t="s">
        <v>26</v>
      </c>
    </row>
    <row r="14" spans="1:6" x14ac:dyDescent="0.25">
      <c r="A14" s="5" t="s">
        <v>27</v>
      </c>
      <c r="B14" s="6">
        <v>2016</v>
      </c>
      <c r="C14" s="5" t="s">
        <v>6</v>
      </c>
      <c r="D14" s="7">
        <v>42608</v>
      </c>
      <c r="E14" s="6" t="s">
        <v>28</v>
      </c>
      <c r="F14" s="6" t="s">
        <v>29</v>
      </c>
    </row>
    <row r="15" spans="1:6" x14ac:dyDescent="0.25">
      <c r="A15" s="5" t="s">
        <v>30</v>
      </c>
      <c r="B15" s="6">
        <v>2016</v>
      </c>
      <c r="C15" s="5" t="s">
        <v>31</v>
      </c>
      <c r="D15" s="7">
        <v>42475</v>
      </c>
      <c r="E15" s="6" t="s">
        <v>32</v>
      </c>
      <c r="F15" s="6" t="s">
        <v>33</v>
      </c>
    </row>
    <row r="16" spans="1:6" x14ac:dyDescent="0.25">
      <c r="A16" s="5" t="s">
        <v>34</v>
      </c>
      <c r="B16" s="6">
        <v>2015</v>
      </c>
      <c r="C16" s="5" t="s">
        <v>2</v>
      </c>
      <c r="D16" s="7">
        <v>42356</v>
      </c>
      <c r="E16" s="6" t="s">
        <v>35</v>
      </c>
      <c r="F16" s="6" t="s">
        <v>36</v>
      </c>
    </row>
    <row r="17" spans="1:6" x14ac:dyDescent="0.25">
      <c r="A17" s="5" t="s">
        <v>37</v>
      </c>
      <c r="B17" s="6">
        <v>2015</v>
      </c>
      <c r="C17" s="5" t="s">
        <v>6</v>
      </c>
      <c r="D17" s="7">
        <v>42377</v>
      </c>
      <c r="E17" s="6" t="s">
        <v>38</v>
      </c>
      <c r="F17" s="6" t="s">
        <v>39</v>
      </c>
    </row>
    <row r="18" spans="1:6" x14ac:dyDescent="0.25">
      <c r="A18" s="5" t="s">
        <v>40</v>
      </c>
      <c r="B18" s="6">
        <v>2015</v>
      </c>
      <c r="C18" s="5" t="s">
        <v>6</v>
      </c>
      <c r="D18" s="7">
        <v>42166</v>
      </c>
      <c r="E18" s="6" t="s">
        <v>41</v>
      </c>
      <c r="F18" s="6" t="s">
        <v>42</v>
      </c>
    </row>
    <row r="19" spans="1:6" x14ac:dyDescent="0.25">
      <c r="A19" s="5" t="s">
        <v>43</v>
      </c>
      <c r="B19" s="6">
        <v>2015</v>
      </c>
      <c r="C19" s="5" t="s">
        <v>2</v>
      </c>
      <c r="D19" s="7">
        <v>42293</v>
      </c>
      <c r="E19" s="6" t="s">
        <v>44</v>
      </c>
      <c r="F19" s="6" t="s">
        <v>45</v>
      </c>
    </row>
    <row r="20" spans="1:6" x14ac:dyDescent="0.25">
      <c r="A20" s="5" t="s">
        <v>46</v>
      </c>
      <c r="B20" s="6">
        <v>2015</v>
      </c>
      <c r="C20" s="5" t="s">
        <v>6</v>
      </c>
      <c r="D20" s="7">
        <v>42361</v>
      </c>
      <c r="E20" s="6" t="s">
        <v>47</v>
      </c>
      <c r="F20" s="6" t="s">
        <v>48</v>
      </c>
    </row>
    <row r="21" spans="1:6" x14ac:dyDescent="0.25">
      <c r="A21" s="5" t="s">
        <v>49</v>
      </c>
      <c r="B21" s="6">
        <v>2015</v>
      </c>
      <c r="C21" s="5" t="s">
        <v>6</v>
      </c>
      <c r="D21" s="7">
        <v>42328</v>
      </c>
      <c r="E21" s="6" t="s">
        <v>3</v>
      </c>
      <c r="F21" s="6" t="s">
        <v>50</v>
      </c>
    </row>
    <row r="22" spans="1:6" x14ac:dyDescent="0.25">
      <c r="A22" s="5" t="s">
        <v>51</v>
      </c>
      <c r="B22" s="6">
        <v>2015</v>
      </c>
      <c r="C22" s="5" t="s">
        <v>6</v>
      </c>
      <c r="D22" s="7">
        <v>42195</v>
      </c>
      <c r="E22" s="6" t="s">
        <v>52</v>
      </c>
      <c r="F22" s="6" t="s">
        <v>53</v>
      </c>
    </row>
    <row r="23" spans="1:6" x14ac:dyDescent="0.25">
      <c r="A23" s="5" t="s">
        <v>54</v>
      </c>
      <c r="B23" s="6">
        <v>2015</v>
      </c>
      <c r="C23" s="5" t="s">
        <v>6</v>
      </c>
      <c r="D23" s="7">
        <v>42230</v>
      </c>
      <c r="E23" s="6" t="s">
        <v>55</v>
      </c>
      <c r="F23" s="6" t="s">
        <v>13</v>
      </c>
    </row>
    <row r="24" spans="1:6" x14ac:dyDescent="0.25">
      <c r="A24" s="5" t="s">
        <v>56</v>
      </c>
      <c r="B24" s="6">
        <v>2015</v>
      </c>
      <c r="C24" s="5" t="s">
        <v>6</v>
      </c>
      <c r="D24" s="7">
        <v>42139</v>
      </c>
      <c r="E24" s="6" t="s">
        <v>57</v>
      </c>
      <c r="F24" s="6" t="s">
        <v>58</v>
      </c>
    </row>
    <row r="25" spans="1:6" x14ac:dyDescent="0.25">
      <c r="A25" s="5" t="s">
        <v>59</v>
      </c>
      <c r="B25" s="6">
        <v>2015</v>
      </c>
      <c r="C25" s="5" t="s">
        <v>60</v>
      </c>
      <c r="D25" s="7">
        <v>42166</v>
      </c>
      <c r="E25" s="6" t="s">
        <v>61</v>
      </c>
      <c r="F25" s="6" t="s">
        <v>62</v>
      </c>
    </row>
    <row r="26" spans="1:6" x14ac:dyDescent="0.25">
      <c r="A26" s="5" t="s">
        <v>63</v>
      </c>
      <c r="B26" s="6">
        <v>2014</v>
      </c>
      <c r="C26" s="5" t="s">
        <v>2</v>
      </c>
      <c r="D26" s="7">
        <v>41852</v>
      </c>
      <c r="E26" s="6" t="s">
        <v>64</v>
      </c>
      <c r="F26" s="6" t="s">
        <v>58</v>
      </c>
    </row>
    <row r="27" spans="1:6" x14ac:dyDescent="0.25">
      <c r="A27" s="5" t="s">
        <v>65</v>
      </c>
      <c r="B27" s="6">
        <v>2014</v>
      </c>
      <c r="C27" s="5" t="s">
        <v>6</v>
      </c>
      <c r="D27" s="7">
        <v>41726</v>
      </c>
      <c r="E27" s="6" t="s">
        <v>66</v>
      </c>
      <c r="F27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18"/>
  <sheetViews>
    <sheetView tabSelected="1" zoomScaleNormal="100" workbookViewId="0">
      <selection activeCell="E10" sqref="E10"/>
    </sheetView>
  </sheetViews>
  <sheetFormatPr defaultRowHeight="13.8" x14ac:dyDescent="0.25"/>
  <cols>
    <col min="1" max="1" width="12.5" bestFit="1" customWidth="1"/>
    <col min="2" max="2" width="19.69921875" bestFit="1" customWidth="1"/>
    <col min="3" max="3" width="9.8984375" bestFit="1" customWidth="1"/>
    <col min="4" max="4" width="19.59765625" bestFit="1" customWidth="1"/>
    <col min="5" max="5" width="22.19921875" bestFit="1" customWidth="1"/>
    <col min="6" max="6" width="13.8984375" bestFit="1" customWidth="1"/>
    <col min="7" max="7" width="19.09765625" bestFit="1" customWidth="1"/>
    <col min="8" max="8" width="24.09765625" bestFit="1" customWidth="1"/>
    <col min="9" max="9" width="12.3984375" bestFit="1" customWidth="1"/>
    <col min="10" max="10" width="19.296875" bestFit="1" customWidth="1"/>
    <col min="11" max="11" width="18.69921875" bestFit="1" customWidth="1"/>
    <col min="12" max="12" width="21.796875" bestFit="1" customWidth="1"/>
    <col min="13" max="13" width="26.296875" bestFit="1" customWidth="1"/>
    <col min="14" max="14" width="22.19921875" bestFit="1" customWidth="1"/>
    <col min="15" max="15" width="10.5" bestFit="1" customWidth="1"/>
    <col min="16" max="16" width="19.59765625" bestFit="1" customWidth="1"/>
    <col min="17" max="17" width="23.19921875" bestFit="1" customWidth="1"/>
    <col min="18" max="18" width="18.69921875" bestFit="1" customWidth="1"/>
    <col min="19" max="19" width="19.69921875" bestFit="1" customWidth="1"/>
    <col min="20" max="20" width="22.19921875" bestFit="1" customWidth="1"/>
    <col min="21" max="23" width="20.69921875" bestFit="1" customWidth="1"/>
    <col min="24" max="24" width="22.69921875" bestFit="1" customWidth="1"/>
  </cols>
  <sheetData>
    <row r="1" spans="1:24" s="1" customFormat="1" ht="15.6" x14ac:dyDescent="0.3">
      <c r="A1" s="1" t="s">
        <v>0</v>
      </c>
    </row>
    <row r="5" spans="1:24" x14ac:dyDescent="0.25">
      <c r="A5" s="9" t="s">
        <v>74</v>
      </c>
      <c r="B5" s="10" t="s">
        <v>30</v>
      </c>
    </row>
    <row r="6" spans="1:24" x14ac:dyDescent="0.25">
      <c r="A6" s="8"/>
      <c r="B6" s="8"/>
    </row>
    <row r="7" spans="1:24" x14ac:dyDescent="0.25">
      <c r="A7" s="9" t="s">
        <v>69</v>
      </c>
      <c r="B7" s="10">
        <f>HLOOKUP(B5,Movie_List,2)</f>
        <v>2016</v>
      </c>
    </row>
    <row r="8" spans="1:24" x14ac:dyDescent="0.25">
      <c r="A8" s="9" t="s">
        <v>70</v>
      </c>
      <c r="B8" s="10" t="str">
        <f>HLOOKUP(B5,Movie_List,3,0)</f>
        <v>PG</v>
      </c>
    </row>
    <row r="9" spans="1:24" x14ac:dyDescent="0.25">
      <c r="A9" s="9" t="s">
        <v>73</v>
      </c>
      <c r="B9" s="10" t="str">
        <f>HLOOKUP(B5,Movie_List,6,0)</f>
        <v>Adventure, Drama, Family</v>
      </c>
    </row>
    <row r="13" spans="1:24" x14ac:dyDescent="0.25">
      <c r="A13" s="11" t="s">
        <v>68</v>
      </c>
      <c r="B13" s="12" t="s">
        <v>1</v>
      </c>
      <c r="C13" s="12" t="s">
        <v>5</v>
      </c>
      <c r="D13" s="12" t="s">
        <v>9</v>
      </c>
      <c r="E13" s="12" t="s">
        <v>11</v>
      </c>
      <c r="F13" s="12" t="s">
        <v>14</v>
      </c>
      <c r="G13" s="12" t="s">
        <v>17</v>
      </c>
      <c r="H13" s="12" t="s">
        <v>20</v>
      </c>
      <c r="I13" s="12" t="s">
        <v>23</v>
      </c>
      <c r="J13" s="12" t="s">
        <v>24</v>
      </c>
      <c r="K13" s="12" t="s">
        <v>27</v>
      </c>
      <c r="L13" s="12" t="s">
        <v>30</v>
      </c>
      <c r="M13" s="12" t="s">
        <v>34</v>
      </c>
      <c r="N13" s="12" t="s">
        <v>37</v>
      </c>
      <c r="O13" s="12" t="s">
        <v>40</v>
      </c>
      <c r="P13" s="12" t="s">
        <v>43</v>
      </c>
      <c r="Q13" s="12" t="s">
        <v>46</v>
      </c>
      <c r="R13" s="12" t="s">
        <v>49</v>
      </c>
      <c r="S13" s="12" t="s">
        <v>51</v>
      </c>
      <c r="T13" s="12" t="s">
        <v>54</v>
      </c>
      <c r="U13" s="12" t="s">
        <v>56</v>
      </c>
      <c r="V13" s="12" t="s">
        <v>59</v>
      </c>
      <c r="W13" s="12" t="s">
        <v>63</v>
      </c>
      <c r="X13" s="12" t="s">
        <v>65</v>
      </c>
    </row>
    <row r="14" spans="1:24" x14ac:dyDescent="0.25">
      <c r="A14" s="13" t="s">
        <v>69</v>
      </c>
      <c r="B14" s="14">
        <v>2016</v>
      </c>
      <c r="C14" s="14">
        <v>2016</v>
      </c>
      <c r="D14" s="14">
        <v>2016</v>
      </c>
      <c r="E14" s="14">
        <v>2016</v>
      </c>
      <c r="F14" s="14">
        <v>2016</v>
      </c>
      <c r="G14" s="14">
        <v>2016</v>
      </c>
      <c r="H14" s="14">
        <v>2016</v>
      </c>
      <c r="I14" s="14">
        <v>2016</v>
      </c>
      <c r="J14" s="14">
        <v>2016</v>
      </c>
      <c r="K14" s="14">
        <v>2016</v>
      </c>
      <c r="L14" s="14">
        <v>2016</v>
      </c>
      <c r="M14" s="14">
        <v>2015</v>
      </c>
      <c r="N14" s="14">
        <v>2015</v>
      </c>
      <c r="O14" s="14">
        <v>2015</v>
      </c>
      <c r="P14" s="14">
        <v>2015</v>
      </c>
      <c r="Q14" s="14">
        <v>2015</v>
      </c>
      <c r="R14" s="14">
        <v>2015</v>
      </c>
      <c r="S14" s="14">
        <v>2015</v>
      </c>
      <c r="T14" s="14">
        <v>2015</v>
      </c>
      <c r="U14" s="14">
        <v>2015</v>
      </c>
      <c r="V14" s="14">
        <v>2015</v>
      </c>
      <c r="W14" s="14">
        <v>2014</v>
      </c>
      <c r="X14" s="14">
        <v>2014</v>
      </c>
    </row>
    <row r="15" spans="1:24" x14ac:dyDescent="0.25">
      <c r="A15" s="11" t="s">
        <v>70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</v>
      </c>
      <c r="H15" s="12" t="s">
        <v>21</v>
      </c>
      <c r="I15" s="12" t="s">
        <v>6</v>
      </c>
      <c r="J15" s="12" t="s">
        <v>2</v>
      </c>
      <c r="K15" s="12" t="s">
        <v>6</v>
      </c>
      <c r="L15" s="12" t="s">
        <v>31</v>
      </c>
      <c r="M15" s="12" t="s">
        <v>2</v>
      </c>
      <c r="N15" s="12" t="s">
        <v>6</v>
      </c>
      <c r="O15" s="12" t="s">
        <v>6</v>
      </c>
      <c r="P15" s="12" t="s">
        <v>2</v>
      </c>
      <c r="Q15" s="12" t="s">
        <v>6</v>
      </c>
      <c r="R15" s="12" t="s">
        <v>6</v>
      </c>
      <c r="S15" s="12" t="s">
        <v>6</v>
      </c>
      <c r="T15" s="12" t="s">
        <v>6</v>
      </c>
      <c r="U15" s="12" t="s">
        <v>6</v>
      </c>
      <c r="V15" s="12" t="s">
        <v>60</v>
      </c>
      <c r="W15" s="12" t="s">
        <v>2</v>
      </c>
      <c r="X15" s="12" t="s">
        <v>6</v>
      </c>
    </row>
    <row r="16" spans="1:24" x14ac:dyDescent="0.25">
      <c r="A16" s="15" t="s">
        <v>71</v>
      </c>
      <c r="B16" s="16">
        <v>42729</v>
      </c>
      <c r="C16" s="16">
        <v>42692</v>
      </c>
      <c r="D16" s="16">
        <v>42720</v>
      </c>
      <c r="E16" s="16">
        <v>42706</v>
      </c>
      <c r="F16" s="16">
        <v>42729</v>
      </c>
      <c r="G16" s="16">
        <v>42650</v>
      </c>
      <c r="H16" s="16">
        <v>42650</v>
      </c>
      <c r="I16" s="16">
        <v>42895</v>
      </c>
      <c r="J16" s="16">
        <v>42685</v>
      </c>
      <c r="K16" s="16">
        <v>42608</v>
      </c>
      <c r="L16" s="16">
        <v>42475</v>
      </c>
      <c r="M16" s="16">
        <v>42356</v>
      </c>
      <c r="N16" s="16">
        <v>42377</v>
      </c>
      <c r="O16" s="16">
        <v>42166</v>
      </c>
      <c r="P16" s="16">
        <v>42293</v>
      </c>
      <c r="Q16" s="16">
        <v>42361</v>
      </c>
      <c r="R16" s="16">
        <v>42328</v>
      </c>
      <c r="S16" s="16">
        <v>42195</v>
      </c>
      <c r="T16" s="16">
        <v>42230</v>
      </c>
      <c r="U16" s="16">
        <v>42139</v>
      </c>
      <c r="V16" s="16">
        <v>42166</v>
      </c>
      <c r="W16" s="16">
        <v>41852</v>
      </c>
      <c r="X16" s="16">
        <v>41726</v>
      </c>
    </row>
    <row r="17" spans="1:24" x14ac:dyDescent="0.25">
      <c r="A17" s="13" t="s">
        <v>72</v>
      </c>
      <c r="B17" s="14" t="s">
        <v>3</v>
      </c>
      <c r="C17" s="14" t="s">
        <v>7</v>
      </c>
      <c r="D17" s="14" t="s">
        <v>10</v>
      </c>
      <c r="E17" s="14" t="s">
        <v>12</v>
      </c>
      <c r="F17" s="14" t="s">
        <v>15</v>
      </c>
      <c r="G17" s="14" t="s">
        <v>18</v>
      </c>
      <c r="H17" s="14" t="s">
        <v>12</v>
      </c>
      <c r="I17" s="14" t="s">
        <v>12</v>
      </c>
      <c r="J17" s="14" t="s">
        <v>25</v>
      </c>
      <c r="K17" s="14" t="s">
        <v>28</v>
      </c>
      <c r="L17" s="14" t="s">
        <v>32</v>
      </c>
      <c r="M17" s="14" t="s">
        <v>35</v>
      </c>
      <c r="N17" s="14" t="s">
        <v>38</v>
      </c>
      <c r="O17" s="14" t="s">
        <v>41</v>
      </c>
      <c r="P17" s="14" t="s">
        <v>44</v>
      </c>
      <c r="Q17" s="14" t="s">
        <v>47</v>
      </c>
      <c r="R17" s="14" t="s">
        <v>3</v>
      </c>
      <c r="S17" s="14" t="s">
        <v>52</v>
      </c>
      <c r="T17" s="14" t="s">
        <v>55</v>
      </c>
      <c r="U17" s="14" t="s">
        <v>57</v>
      </c>
      <c r="V17" s="14" t="s">
        <v>61</v>
      </c>
      <c r="W17" s="14" t="s">
        <v>64</v>
      </c>
      <c r="X17" s="14" t="s">
        <v>66</v>
      </c>
    </row>
    <row r="18" spans="1:24" x14ac:dyDescent="0.25">
      <c r="A18" s="13" t="s">
        <v>73</v>
      </c>
      <c r="B18" s="14" t="s">
        <v>4</v>
      </c>
      <c r="C18" s="14" t="s">
        <v>8</v>
      </c>
      <c r="D18" s="14" t="s">
        <v>8</v>
      </c>
      <c r="E18" s="14" t="s">
        <v>13</v>
      </c>
      <c r="F18" s="14" t="s">
        <v>16</v>
      </c>
      <c r="G18" s="14" t="s">
        <v>19</v>
      </c>
      <c r="H18" s="14" t="s">
        <v>22</v>
      </c>
      <c r="I18" s="14" t="s">
        <v>8</v>
      </c>
      <c r="J18" s="14" t="s">
        <v>26</v>
      </c>
      <c r="K18" s="14" t="s">
        <v>29</v>
      </c>
      <c r="L18" s="14" t="s">
        <v>33</v>
      </c>
      <c r="M18" s="14" t="s">
        <v>36</v>
      </c>
      <c r="N18" s="14" t="s">
        <v>39</v>
      </c>
      <c r="O18" s="14" t="s">
        <v>42</v>
      </c>
      <c r="P18" s="14" t="s">
        <v>45</v>
      </c>
      <c r="Q18" s="14" t="s">
        <v>48</v>
      </c>
      <c r="R18" s="14" t="s">
        <v>50</v>
      </c>
      <c r="S18" s="14" t="s">
        <v>53</v>
      </c>
      <c r="T18" s="14" t="s">
        <v>13</v>
      </c>
      <c r="U18" s="14" t="s">
        <v>58</v>
      </c>
      <c r="V18" s="14" t="s">
        <v>62</v>
      </c>
      <c r="W18" s="14" t="s">
        <v>58</v>
      </c>
      <c r="X18" s="14" t="s">
        <v>67</v>
      </c>
    </row>
  </sheetData>
  <dataValidations count="1">
    <dataValidation type="list" allowBlank="1" showInputMessage="1" showErrorMessage="1" sqref="B5" xr:uid="{36881B46-60D7-4EFB-8AC3-343A09E055BD}">
      <formula1>$B$13:$X$13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Movie_Database</vt:lpstr>
      <vt:lpstr>HLOOKUP</vt:lpstr>
      <vt:lpstr>Movie_List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2022-01-07T01:39:53Z</dcterms:created>
  <dcterms:modified xsi:type="dcterms:W3CDTF">2024-09-15T18:54:06Z</dcterms:modified>
</cp:coreProperties>
</file>