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kalujevic_sun_ac_za/Documents/karla backup/Data analyses/Chapter_2 analyses/Tb/"/>
    </mc:Choice>
  </mc:AlternateContent>
  <xr:revisionPtr revIDLastSave="113" documentId="8_{CF364117-02D1-48F2-96C5-EF64D62EE712}" xr6:coauthVersionLast="41" xr6:coauthVersionMax="41" xr10:uidLastSave="{038DC06F-5231-43AC-A61E-23B5E0524ADB}"/>
  <bookViews>
    <workbookView xWindow="-120" yWindow="-120" windowWidth="20730" windowHeight="11160" xr2:uid="{AD118DB0-42BD-45AB-A4AA-B127A6934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1" i="1" l="1"/>
  <c r="Q281" i="1"/>
  <c r="O281" i="1"/>
  <c r="P273" i="1"/>
  <c r="Q273" i="1"/>
  <c r="O273" i="1"/>
  <c r="P264" i="1"/>
  <c r="Q264" i="1"/>
  <c r="O264" i="1"/>
  <c r="P255" i="1"/>
  <c r="Q255" i="1"/>
  <c r="O255" i="1"/>
  <c r="P247" i="1"/>
  <c r="Q247" i="1"/>
  <c r="O247" i="1"/>
  <c r="Q231" i="1"/>
  <c r="R231" i="1"/>
  <c r="P231" i="1"/>
  <c r="Q224" i="1"/>
  <c r="R224" i="1"/>
  <c r="P224" i="1"/>
  <c r="P205" i="1"/>
  <c r="Q205" i="1"/>
  <c r="O205" i="1"/>
  <c r="O161" i="1"/>
  <c r="O156" i="1"/>
  <c r="O153" i="1"/>
  <c r="O145" i="1"/>
  <c r="O136" i="1"/>
  <c r="O131" i="1"/>
  <c r="O119" i="1"/>
  <c r="O115" i="1"/>
  <c r="O111" i="1"/>
  <c r="O108" i="1"/>
  <c r="O99" i="1"/>
  <c r="O91" i="1"/>
  <c r="O80" i="1"/>
  <c r="O76" i="1"/>
  <c r="O67" i="1"/>
  <c r="O38" i="1"/>
  <c r="O33" i="1"/>
  <c r="O26" i="1"/>
  <c r="O18" i="1"/>
  <c r="O10" i="1"/>
  <c r="O3" i="1"/>
  <c r="J9" i="1" l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2" i="1"/>
  <c r="L2" i="1" s="1"/>
  <c r="J3" i="1"/>
  <c r="L3" i="1" s="1"/>
  <c r="J4" i="1"/>
  <c r="L4" i="1" s="1"/>
  <c r="J5" i="1"/>
  <c r="L5" i="1" s="1"/>
  <c r="J7" i="1"/>
  <c r="L7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16" i="1"/>
  <c r="L16" i="1" s="1"/>
  <c r="P18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33" i="1"/>
  <c r="L33" i="1" s="1"/>
  <c r="P33" i="1" s="1"/>
  <c r="J34" i="1"/>
  <c r="L34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75" i="1"/>
  <c r="L75" i="1" s="1"/>
  <c r="J76" i="1"/>
  <c r="L76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89" i="1"/>
  <c r="L89" i="1" s="1"/>
  <c r="J90" i="1"/>
  <c r="L90" i="1" s="1"/>
  <c r="J91" i="1"/>
  <c r="L91" i="1" s="1"/>
  <c r="J92" i="1"/>
  <c r="L92" i="1" s="1"/>
  <c r="J93" i="1"/>
  <c r="L93" i="1" s="1"/>
  <c r="J111" i="1"/>
  <c r="L111" i="1" s="1"/>
  <c r="P111" i="1" s="1"/>
  <c r="J112" i="1"/>
  <c r="L112" i="1" s="1"/>
  <c r="J106" i="1"/>
  <c r="L106" i="1" s="1"/>
  <c r="J107" i="1"/>
  <c r="L107" i="1" s="1"/>
  <c r="J108" i="1"/>
  <c r="L108" i="1" s="1"/>
  <c r="J109" i="1"/>
  <c r="L109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14" i="1"/>
  <c r="L114" i="1" s="1"/>
  <c r="J115" i="1"/>
  <c r="L115" i="1" s="1"/>
  <c r="J116" i="1"/>
  <c r="L116" i="1" s="1"/>
  <c r="J135" i="1"/>
  <c r="L135" i="1" s="1"/>
  <c r="P136" i="1" s="1"/>
  <c r="J136" i="1"/>
  <c r="L136" i="1" s="1"/>
  <c r="J137" i="1"/>
  <c r="L137" i="1" s="1"/>
  <c r="J138" i="1"/>
  <c r="L138" i="1" s="1"/>
  <c r="J139" i="1"/>
  <c r="L139" i="1" s="1"/>
  <c r="J130" i="1"/>
  <c r="L130" i="1" s="1"/>
  <c r="J131" i="1"/>
  <c r="L131" i="1" s="1"/>
  <c r="J132" i="1"/>
  <c r="L132" i="1" s="1"/>
  <c r="J133" i="1"/>
  <c r="L133" i="1" s="1"/>
  <c r="J151" i="1"/>
  <c r="L151" i="1" s="1"/>
  <c r="J152" i="1"/>
  <c r="L152" i="1" s="1"/>
  <c r="J153" i="1"/>
  <c r="L153" i="1" s="1"/>
  <c r="J154" i="1"/>
  <c r="L154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56" i="1"/>
  <c r="L156" i="1" s="1"/>
  <c r="J157" i="1"/>
  <c r="L157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9" i="1"/>
  <c r="L18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94" i="1"/>
  <c r="L194" i="1" s="1"/>
  <c r="J195" i="1"/>
  <c r="L195" i="1" s="1"/>
  <c r="J196" i="1"/>
  <c r="L196" i="1" s="1"/>
  <c r="J197" i="1"/>
  <c r="L197" i="1" s="1"/>
  <c r="J190" i="1"/>
  <c r="L190" i="1" s="1"/>
  <c r="J191" i="1"/>
  <c r="L191" i="1" s="1"/>
  <c r="J192" i="1"/>
  <c r="L192" i="1" s="1"/>
  <c r="J193" i="1"/>
  <c r="L19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199" i="1"/>
  <c r="L199" i="1" s="1"/>
  <c r="J200" i="1"/>
  <c r="L200" i="1" s="1"/>
  <c r="J201" i="1"/>
  <c r="L201" i="1" s="1"/>
  <c r="J202" i="1"/>
  <c r="L202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22" i="1"/>
  <c r="L222" i="1" s="1"/>
  <c r="J223" i="1"/>
  <c r="L223" i="1" s="1"/>
  <c r="J224" i="1"/>
  <c r="L224" i="1" s="1"/>
  <c r="J225" i="1"/>
  <c r="L225" i="1" s="1"/>
  <c r="J226" i="1"/>
  <c r="L226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45" i="1"/>
  <c r="L245" i="1" s="1"/>
  <c r="J246" i="1"/>
  <c r="L246" i="1" s="1"/>
  <c r="J247" i="1"/>
  <c r="L247" i="1" s="1"/>
  <c r="J248" i="1"/>
  <c r="L248" i="1" s="1"/>
  <c r="J249" i="1"/>
  <c r="L249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60" i="1"/>
  <c r="L260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8" i="1"/>
  <c r="L8" i="1" s="1"/>
  <c r="P26" i="1" l="1"/>
  <c r="P156" i="1"/>
  <c r="P91" i="1"/>
  <c r="P76" i="1"/>
  <c r="P38" i="1"/>
  <c r="P3" i="1"/>
  <c r="P161" i="1"/>
  <c r="P119" i="1"/>
  <c r="P108" i="1"/>
  <c r="P10" i="1"/>
  <c r="P145" i="1"/>
  <c r="P153" i="1"/>
  <c r="P131" i="1"/>
  <c r="P115" i="1"/>
  <c r="P99" i="1"/>
  <c r="P80" i="1"/>
  <c r="P67" i="1"/>
  <c r="H79" i="1"/>
  <c r="M79" i="1" s="1"/>
  <c r="H80" i="1"/>
  <c r="M80" i="1" s="1"/>
  <c r="H81" i="1"/>
  <c r="M81" i="1" s="1"/>
  <c r="H82" i="1"/>
  <c r="M82" i="1" s="1"/>
  <c r="H83" i="1"/>
  <c r="M83" i="1" s="1"/>
  <c r="H84" i="1"/>
  <c r="M84" i="1" s="1"/>
  <c r="H85" i="1"/>
  <c r="M85" i="1" s="1"/>
  <c r="H86" i="1"/>
  <c r="M86" i="1" s="1"/>
  <c r="H87" i="1"/>
  <c r="M87" i="1" s="1"/>
  <c r="H75" i="1"/>
  <c r="M75" i="1" s="1"/>
  <c r="H76" i="1"/>
  <c r="M76" i="1" s="1"/>
  <c r="H251" i="1"/>
  <c r="M251" i="1" s="1"/>
  <c r="H252" i="1"/>
  <c r="M252" i="1" s="1"/>
  <c r="H253" i="1"/>
  <c r="M253" i="1" s="1"/>
  <c r="H254" i="1"/>
  <c r="M254" i="1" s="1"/>
  <c r="H255" i="1"/>
  <c r="M255" i="1" s="1"/>
  <c r="H256" i="1"/>
  <c r="M256" i="1" s="1"/>
  <c r="H257" i="1"/>
  <c r="M257" i="1" s="1"/>
  <c r="H258" i="1"/>
  <c r="M258" i="1" s="1"/>
  <c r="H245" i="1"/>
  <c r="M245" i="1" s="1"/>
  <c r="H246" i="1"/>
  <c r="M246" i="1" s="1"/>
  <c r="H247" i="1"/>
  <c r="M247" i="1" s="1"/>
  <c r="H248" i="1"/>
  <c r="M248" i="1" s="1"/>
  <c r="H249" i="1"/>
  <c r="M249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M42" i="1" s="1"/>
  <c r="H43" i="1"/>
  <c r="M43" i="1" s="1"/>
  <c r="H44" i="1"/>
  <c r="M44" i="1" s="1"/>
  <c r="H45" i="1"/>
  <c r="M45" i="1" s="1"/>
  <c r="H33" i="1"/>
  <c r="M33" i="1" s="1"/>
  <c r="Q33" i="1" s="1"/>
  <c r="H34" i="1"/>
  <c r="M34" i="1" s="1"/>
  <c r="H169" i="1"/>
  <c r="M169" i="1" s="1"/>
  <c r="H170" i="1"/>
  <c r="M170" i="1" s="1"/>
  <c r="H171" i="1"/>
  <c r="M171" i="1" s="1"/>
  <c r="H172" i="1"/>
  <c r="M172" i="1" s="1"/>
  <c r="H173" i="1"/>
  <c r="M173" i="1" s="1"/>
  <c r="H174" i="1"/>
  <c r="M174" i="1" s="1"/>
  <c r="H175" i="1"/>
  <c r="M175" i="1" s="1"/>
  <c r="H176" i="1"/>
  <c r="M176" i="1" s="1"/>
  <c r="H177" i="1"/>
  <c r="M177" i="1" s="1"/>
  <c r="H178" i="1"/>
  <c r="M178" i="1" s="1"/>
  <c r="H179" i="1"/>
  <c r="M179" i="1" s="1"/>
  <c r="H212" i="1"/>
  <c r="M212" i="1" s="1"/>
  <c r="H213" i="1"/>
  <c r="M213" i="1" s="1"/>
  <c r="H214" i="1"/>
  <c r="M214" i="1" s="1"/>
  <c r="H215" i="1"/>
  <c r="M215" i="1" s="1"/>
  <c r="H216" i="1"/>
  <c r="M216" i="1" s="1"/>
  <c r="H217" i="1"/>
  <c r="M217" i="1" s="1"/>
  <c r="H218" i="1"/>
  <c r="M218" i="1" s="1"/>
  <c r="H219" i="1"/>
  <c r="M219" i="1" s="1"/>
  <c r="H220" i="1"/>
  <c r="M220" i="1" s="1"/>
  <c r="H228" i="1"/>
  <c r="M228" i="1" s="1"/>
  <c r="H229" i="1"/>
  <c r="M229" i="1" s="1"/>
  <c r="H230" i="1"/>
  <c r="M230" i="1" s="1"/>
  <c r="H231" i="1"/>
  <c r="M231" i="1" s="1"/>
  <c r="H232" i="1"/>
  <c r="M232" i="1" s="1"/>
  <c r="H233" i="1"/>
  <c r="M233" i="1" s="1"/>
  <c r="H222" i="1"/>
  <c r="M222" i="1" s="1"/>
  <c r="H223" i="1"/>
  <c r="M223" i="1" s="1"/>
  <c r="H224" i="1"/>
  <c r="M224" i="1" s="1"/>
  <c r="H225" i="1"/>
  <c r="M225" i="1" s="1"/>
  <c r="H226" i="1"/>
  <c r="M226" i="1" s="1"/>
  <c r="H62" i="1"/>
  <c r="M62" i="1" s="1"/>
  <c r="H63" i="1"/>
  <c r="M63" i="1" s="1"/>
  <c r="H64" i="1"/>
  <c r="M64" i="1" s="1"/>
  <c r="H65" i="1"/>
  <c r="M65" i="1" s="1"/>
  <c r="H66" i="1"/>
  <c r="M66" i="1" s="1"/>
  <c r="H67" i="1"/>
  <c r="M67" i="1" s="1"/>
  <c r="H68" i="1"/>
  <c r="M68" i="1" s="1"/>
  <c r="H69" i="1"/>
  <c r="M69" i="1" s="1"/>
  <c r="H70" i="1"/>
  <c r="M70" i="1" s="1"/>
  <c r="H71" i="1"/>
  <c r="M71" i="1" s="1"/>
  <c r="H72" i="1"/>
  <c r="M72" i="1" s="1"/>
  <c r="H73" i="1"/>
  <c r="M73" i="1" s="1"/>
  <c r="H235" i="1"/>
  <c r="M235" i="1" s="1"/>
  <c r="H236" i="1"/>
  <c r="M236" i="1" s="1"/>
  <c r="H237" i="1"/>
  <c r="M237" i="1" s="1"/>
  <c r="H238" i="1"/>
  <c r="M238" i="1" s="1"/>
  <c r="H239" i="1"/>
  <c r="M239" i="1" s="1"/>
  <c r="H240" i="1"/>
  <c r="M240" i="1" s="1"/>
  <c r="H241" i="1"/>
  <c r="M241" i="1" s="1"/>
  <c r="H242" i="1"/>
  <c r="M242" i="1" s="1"/>
  <c r="H243" i="1"/>
  <c r="M243" i="1" s="1"/>
  <c r="H151" i="1"/>
  <c r="M151" i="1" s="1"/>
  <c r="H152" i="1"/>
  <c r="M152" i="1" s="1"/>
  <c r="H153" i="1"/>
  <c r="M153" i="1" s="1"/>
  <c r="H154" i="1"/>
  <c r="M154" i="1" s="1"/>
  <c r="H141" i="1"/>
  <c r="M141" i="1" s="1"/>
  <c r="H142" i="1"/>
  <c r="M142" i="1" s="1"/>
  <c r="H143" i="1"/>
  <c r="M143" i="1" s="1"/>
  <c r="H144" i="1"/>
  <c r="M144" i="1" s="1"/>
  <c r="H145" i="1"/>
  <c r="M145" i="1" s="1"/>
  <c r="H146" i="1"/>
  <c r="M146" i="1" s="1"/>
  <c r="H147" i="1"/>
  <c r="M147" i="1" s="1"/>
  <c r="H148" i="1"/>
  <c r="M148" i="1" s="1"/>
  <c r="H149" i="1"/>
  <c r="M149" i="1" s="1"/>
  <c r="H204" i="1"/>
  <c r="M204" i="1" s="1"/>
  <c r="H205" i="1"/>
  <c r="M205" i="1" s="1"/>
  <c r="H206" i="1"/>
  <c r="M206" i="1" s="1"/>
  <c r="H207" i="1"/>
  <c r="M207" i="1" s="1"/>
  <c r="H208" i="1"/>
  <c r="M208" i="1" s="1"/>
  <c r="H209" i="1"/>
  <c r="M209" i="1" s="1"/>
  <c r="H210" i="1"/>
  <c r="M210" i="1" s="1"/>
  <c r="H199" i="1"/>
  <c r="M199" i="1" s="1"/>
  <c r="H200" i="1"/>
  <c r="M200" i="1" s="1"/>
  <c r="H201" i="1"/>
  <c r="M201" i="1" s="1"/>
  <c r="H202" i="1"/>
  <c r="M202" i="1" s="1"/>
  <c r="H278" i="1"/>
  <c r="M278" i="1" s="1"/>
  <c r="H279" i="1"/>
  <c r="M279" i="1" s="1"/>
  <c r="H280" i="1"/>
  <c r="M280" i="1" s="1"/>
  <c r="H281" i="1"/>
  <c r="M281" i="1" s="1"/>
  <c r="H282" i="1"/>
  <c r="M282" i="1" s="1"/>
  <c r="H283" i="1"/>
  <c r="M283" i="1" s="1"/>
  <c r="H284" i="1"/>
  <c r="M284" i="1" s="1"/>
  <c r="H285" i="1"/>
  <c r="M285" i="1" s="1"/>
  <c r="H271" i="1"/>
  <c r="M271" i="1" s="1"/>
  <c r="H272" i="1"/>
  <c r="M272" i="1" s="1"/>
  <c r="H273" i="1"/>
  <c r="M273" i="1" s="1"/>
  <c r="H274" i="1"/>
  <c r="M274" i="1" s="1"/>
  <c r="H275" i="1"/>
  <c r="M275" i="1" s="1"/>
  <c r="H276" i="1"/>
  <c r="M276" i="1" s="1"/>
  <c r="H95" i="1"/>
  <c r="M95" i="1" s="1"/>
  <c r="H96" i="1"/>
  <c r="M96" i="1" s="1"/>
  <c r="H97" i="1"/>
  <c r="M97" i="1" s="1"/>
  <c r="H98" i="1"/>
  <c r="M98" i="1" s="1"/>
  <c r="H99" i="1"/>
  <c r="M99" i="1" s="1"/>
  <c r="H100" i="1"/>
  <c r="M100" i="1" s="1"/>
  <c r="H101" i="1"/>
  <c r="M101" i="1" s="1"/>
  <c r="H102" i="1"/>
  <c r="M102" i="1" s="1"/>
  <c r="H103" i="1"/>
  <c r="M103" i="1" s="1"/>
  <c r="H104" i="1"/>
  <c r="M104" i="1" s="1"/>
  <c r="H89" i="1"/>
  <c r="M89" i="1" s="1"/>
  <c r="H90" i="1"/>
  <c r="M90" i="1" s="1"/>
  <c r="H91" i="1"/>
  <c r="M91" i="1" s="1"/>
  <c r="H92" i="1"/>
  <c r="M92" i="1" s="1"/>
  <c r="H93" i="1"/>
  <c r="M9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H22" i="1"/>
  <c r="M22" i="1" s="1"/>
  <c r="H262" i="1"/>
  <c r="M262" i="1" s="1"/>
  <c r="H263" i="1"/>
  <c r="M263" i="1" s="1"/>
  <c r="H264" i="1"/>
  <c r="M264" i="1" s="1"/>
  <c r="H265" i="1"/>
  <c r="M265" i="1" s="1"/>
  <c r="H266" i="1"/>
  <c r="M266" i="1" s="1"/>
  <c r="H267" i="1"/>
  <c r="M267" i="1" s="1"/>
  <c r="H268" i="1"/>
  <c r="M268" i="1" s="1"/>
  <c r="H269" i="1"/>
  <c r="M269" i="1" s="1"/>
  <c r="H260" i="1"/>
  <c r="M260" i="1" s="1"/>
  <c r="H111" i="1"/>
  <c r="M111" i="1" s="1"/>
  <c r="H112" i="1"/>
  <c r="M112" i="1" s="1"/>
  <c r="H106" i="1"/>
  <c r="M106" i="1" s="1"/>
  <c r="H107" i="1"/>
  <c r="M107" i="1" s="1"/>
  <c r="H108" i="1"/>
  <c r="M108" i="1" s="1"/>
  <c r="H109" i="1"/>
  <c r="M109" i="1" s="1"/>
  <c r="H47" i="1"/>
  <c r="M47" i="1" s="1"/>
  <c r="H48" i="1"/>
  <c r="M48" i="1" s="1"/>
  <c r="H49" i="1"/>
  <c r="M49" i="1" s="1"/>
  <c r="H50" i="1"/>
  <c r="M50" i="1" s="1"/>
  <c r="H51" i="1"/>
  <c r="M51" i="1" s="1"/>
  <c r="H52" i="1"/>
  <c r="M52" i="1" s="1"/>
  <c r="H53" i="1"/>
  <c r="M53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2" i="1"/>
  <c r="M2" i="1" s="1"/>
  <c r="H3" i="1"/>
  <c r="M3" i="1" s="1"/>
  <c r="H4" i="1"/>
  <c r="M4" i="1" s="1"/>
  <c r="H5" i="1"/>
  <c r="M5" i="1" s="1"/>
  <c r="H7" i="1"/>
  <c r="M7" i="1" s="1"/>
  <c r="H159" i="1"/>
  <c r="M159" i="1" s="1"/>
  <c r="H160" i="1"/>
  <c r="M160" i="1" s="1"/>
  <c r="H161" i="1"/>
  <c r="M161" i="1" s="1"/>
  <c r="H162" i="1"/>
  <c r="M162" i="1" s="1"/>
  <c r="H163" i="1"/>
  <c r="M163" i="1" s="1"/>
  <c r="H164" i="1"/>
  <c r="M164" i="1" s="1"/>
  <c r="H165" i="1"/>
  <c r="M165" i="1" s="1"/>
  <c r="H166" i="1"/>
  <c r="M166" i="1" s="1"/>
  <c r="H167" i="1"/>
  <c r="M167" i="1" s="1"/>
  <c r="H156" i="1"/>
  <c r="M156" i="1" s="1"/>
  <c r="Q156" i="1" s="1"/>
  <c r="H157" i="1"/>
  <c r="M157" i="1" s="1"/>
  <c r="H118" i="1"/>
  <c r="M118" i="1" s="1"/>
  <c r="H119" i="1"/>
  <c r="M119" i="1" s="1"/>
  <c r="H120" i="1"/>
  <c r="M120" i="1" s="1"/>
  <c r="H121" i="1"/>
  <c r="M121" i="1" s="1"/>
  <c r="H122" i="1"/>
  <c r="M122" i="1" s="1"/>
  <c r="H123" i="1"/>
  <c r="M123" i="1" s="1"/>
  <c r="H124" i="1"/>
  <c r="M124" i="1" s="1"/>
  <c r="H125" i="1"/>
  <c r="M125" i="1" s="1"/>
  <c r="H126" i="1"/>
  <c r="M126" i="1" s="1"/>
  <c r="H127" i="1"/>
  <c r="M127" i="1" s="1"/>
  <c r="H128" i="1"/>
  <c r="M128" i="1" s="1"/>
  <c r="H114" i="1"/>
  <c r="M114" i="1" s="1"/>
  <c r="H115" i="1"/>
  <c r="M115" i="1" s="1"/>
  <c r="H116" i="1"/>
  <c r="M116" i="1" s="1"/>
  <c r="H135" i="1"/>
  <c r="M135" i="1" s="1"/>
  <c r="H136" i="1"/>
  <c r="M136" i="1" s="1"/>
  <c r="H137" i="1"/>
  <c r="M137" i="1" s="1"/>
  <c r="H138" i="1"/>
  <c r="M138" i="1" s="1"/>
  <c r="H139" i="1"/>
  <c r="M139" i="1" s="1"/>
  <c r="H130" i="1"/>
  <c r="M130" i="1" s="1"/>
  <c r="H131" i="1"/>
  <c r="M131" i="1" s="1"/>
  <c r="H132" i="1"/>
  <c r="M132" i="1" s="1"/>
  <c r="H133" i="1"/>
  <c r="M133" i="1" s="1"/>
  <c r="H54" i="1"/>
  <c r="M54" i="1" s="1"/>
  <c r="H55" i="1"/>
  <c r="M55" i="1" s="1"/>
  <c r="H56" i="1"/>
  <c r="M56" i="1" s="1"/>
  <c r="H57" i="1"/>
  <c r="M57" i="1" s="1"/>
  <c r="H58" i="1"/>
  <c r="M58" i="1" s="1"/>
  <c r="H59" i="1"/>
  <c r="M59" i="1" s="1"/>
  <c r="H60" i="1"/>
  <c r="M60" i="1" s="1"/>
  <c r="H194" i="1"/>
  <c r="M194" i="1" s="1"/>
  <c r="H195" i="1"/>
  <c r="M195" i="1" s="1"/>
  <c r="H196" i="1"/>
  <c r="M196" i="1" s="1"/>
  <c r="H197" i="1"/>
  <c r="M197" i="1" s="1"/>
  <c r="H190" i="1"/>
  <c r="M190" i="1" s="1"/>
  <c r="H191" i="1"/>
  <c r="M191" i="1" s="1"/>
  <c r="H192" i="1"/>
  <c r="M192" i="1" s="1"/>
  <c r="H193" i="1"/>
  <c r="M193" i="1" s="1"/>
  <c r="H189" i="1"/>
  <c r="M189" i="1" s="1"/>
  <c r="H180" i="1"/>
  <c r="M180" i="1" s="1"/>
  <c r="H181" i="1"/>
  <c r="M181" i="1" s="1"/>
  <c r="H182" i="1"/>
  <c r="M182" i="1" s="1"/>
  <c r="H183" i="1"/>
  <c r="M183" i="1" s="1"/>
  <c r="H184" i="1"/>
  <c r="M184" i="1" s="1"/>
  <c r="H185" i="1"/>
  <c r="M185" i="1" s="1"/>
  <c r="H186" i="1"/>
  <c r="M186" i="1" s="1"/>
  <c r="H187" i="1"/>
  <c r="M187" i="1" s="1"/>
  <c r="H188" i="1"/>
  <c r="M188" i="1" s="1"/>
  <c r="H78" i="1"/>
  <c r="M78" i="1" s="1"/>
  <c r="Q76" i="1" l="1"/>
  <c r="Q119" i="1"/>
  <c r="Q111" i="1"/>
  <c r="Q26" i="1"/>
  <c r="Q131" i="1"/>
  <c r="Q115" i="1"/>
  <c r="Q91" i="1"/>
  <c r="Q145" i="1"/>
  <c r="Q153" i="1"/>
  <c r="Q38" i="1"/>
  <c r="Q161" i="1"/>
  <c r="Q99" i="1"/>
  <c r="Q80" i="1"/>
  <c r="Q18" i="1"/>
  <c r="Q136" i="1"/>
  <c r="Q108" i="1"/>
  <c r="Q67" i="1"/>
  <c r="Q10" i="1"/>
  <c r="Q3" i="1"/>
</calcChain>
</file>

<file path=xl/sharedStrings.xml><?xml version="1.0" encoding="utf-8"?>
<sst xmlns="http://schemas.openxmlformats.org/spreadsheetml/2006/main" count="1013" uniqueCount="83">
  <si>
    <t>Lizard_ID</t>
  </si>
  <si>
    <t>Date</t>
  </si>
  <si>
    <t>GBR</t>
  </si>
  <si>
    <t>05.11.2017.</t>
  </si>
  <si>
    <t>28.10.2017.</t>
  </si>
  <si>
    <t>18.11.2017.</t>
  </si>
  <si>
    <t>19.11.2017.</t>
  </si>
  <si>
    <t>30.11.2017.</t>
  </si>
  <si>
    <t>02.12.2017.</t>
  </si>
  <si>
    <t>04.12.2017.</t>
  </si>
  <si>
    <t>07.12.2017.</t>
  </si>
  <si>
    <t>29.01.2018.</t>
  </si>
  <si>
    <t>04.02.2018.</t>
  </si>
  <si>
    <t>12.03.2018.</t>
  </si>
  <si>
    <t>23.03.2018.</t>
  </si>
  <si>
    <t>WYR</t>
  </si>
  <si>
    <t>30.10.2017.</t>
  </si>
  <si>
    <t>06.11.2017.</t>
  </si>
  <si>
    <t>07.11.2017.</t>
  </si>
  <si>
    <t>10.11.2017.</t>
  </si>
  <si>
    <t>10.03.2018.</t>
  </si>
  <si>
    <t>17.03.2018.</t>
  </si>
  <si>
    <t>27.03.2018.</t>
  </si>
  <si>
    <t>BWG</t>
  </si>
  <si>
    <t>31.10.2017.</t>
  </si>
  <si>
    <t>04.11.2017.</t>
  </si>
  <si>
    <t>08.11.2017.</t>
  </si>
  <si>
    <t>23.11.2017.</t>
  </si>
  <si>
    <t>29.11.2017.</t>
  </si>
  <si>
    <t>19.03.2018.</t>
  </si>
  <si>
    <t>28.03.2018.</t>
  </si>
  <si>
    <t>RGW</t>
  </si>
  <si>
    <t>12.11.2017.</t>
  </si>
  <si>
    <t>WBY</t>
  </si>
  <si>
    <t>WGB</t>
  </si>
  <si>
    <t>GBG</t>
  </si>
  <si>
    <t>24.11.2017.</t>
  </si>
  <si>
    <t>WYB</t>
  </si>
  <si>
    <t>11.11.2017.</t>
  </si>
  <si>
    <t>RBY</t>
  </si>
  <si>
    <t>13.03.2018.</t>
  </si>
  <si>
    <t>20.03.2018.</t>
  </si>
  <si>
    <t>26.03.2018.</t>
  </si>
  <si>
    <t>15.04.2018.</t>
  </si>
  <si>
    <t>05.04.2018.</t>
  </si>
  <si>
    <t>WBG</t>
  </si>
  <si>
    <t>11.12.2017.</t>
  </si>
  <si>
    <t>YWY</t>
  </si>
  <si>
    <t>08.12.2017.</t>
  </si>
  <si>
    <t>GBW</t>
  </si>
  <si>
    <t>09.04.2018.</t>
  </si>
  <si>
    <t>BGW</t>
  </si>
  <si>
    <t>06.12.2017.</t>
  </si>
  <si>
    <t>YGW</t>
  </si>
  <si>
    <t>18.11.2107.</t>
  </si>
  <si>
    <t>14.03.2018.</t>
  </si>
  <si>
    <t>GRB</t>
  </si>
  <si>
    <t>BWY</t>
  </si>
  <si>
    <t>12.12.2017.</t>
  </si>
  <si>
    <t>BGR</t>
  </si>
  <si>
    <t>RGB</t>
  </si>
  <si>
    <t>01.02.2018.</t>
  </si>
  <si>
    <t>GYB</t>
  </si>
  <si>
    <t>25.11.2017.</t>
  </si>
  <si>
    <t>RBR</t>
  </si>
  <si>
    <t>BYG</t>
  </si>
  <si>
    <t>RYB</t>
  </si>
  <si>
    <t>RWY</t>
  </si>
  <si>
    <t>Tb_max</t>
  </si>
  <si>
    <t>Tb_min</t>
  </si>
  <si>
    <t>Tb_average</t>
  </si>
  <si>
    <t>Tpref_A.atra</t>
  </si>
  <si>
    <t>Deviation_Tpref</t>
  </si>
  <si>
    <t>Abs_Dev_Tpref</t>
  </si>
  <si>
    <t>Topt</t>
  </si>
  <si>
    <t>Deviation_Topt</t>
  </si>
  <si>
    <t>Abs_Dev_Topt</t>
  </si>
  <si>
    <t>reproductive</t>
  </si>
  <si>
    <t>non_rep</t>
  </si>
  <si>
    <t>Season_rep</t>
  </si>
  <si>
    <t>Season_cal</t>
  </si>
  <si>
    <t>summer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</si>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</sst>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/;@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C08B-47E7-4847-9404-60F8E029E6AF}">
  <dimension ref="A1:R285"/>
  <sheetViews>
    <sheetView tabSelected="1" topLeftCell="A266" workbookViewId="0">
      <selection activeCell="O281" sqref="O281:Q281"/>
    </sheetView>
  </sheetViews>
  <sheetFormatPr defaultRowHeight="15" x14ac:dyDescent="0.25"/>
  <cols>
    <col min="2" max="2" width="10.7109375" bestFit="1" customWidth="1"/>
    <col min="3" max="4" width="10.7109375" customWidth="1"/>
    <col min="16" max="17" width="9.140625" style="3"/>
  </cols>
  <sheetData>
    <row r="1" spans="1:17" x14ac:dyDescent="0.25">
      <c r="A1" t="s">
        <v>0</v>
      </c>
      <c r="B1" t="s">
        <v>1</v>
      </c>
      <c r="C1" t="s">
        <v>80</v>
      </c>
      <c r="D1" t="s">
        <v>79</v>
      </c>
      <c r="E1" t="s">
        <v>68</v>
      </c>
      <c r="F1" t="s">
        <v>69</v>
      </c>
      <c r="G1" t="s">
        <v>71</v>
      </c>
      <c r="H1" t="s">
        <v>72</v>
      </c>
      <c r="I1" t="s">
        <v>74</v>
      </c>
      <c r="J1" t="s">
        <v>75</v>
      </c>
      <c r="K1" t="s">
        <v>70</v>
      </c>
      <c r="L1" t="s">
        <v>76</v>
      </c>
      <c r="M1" t="s">
        <v>73</v>
      </c>
    </row>
    <row r="2" spans="1:17" x14ac:dyDescent="0.25">
      <c r="A2" t="s">
        <v>59</v>
      </c>
      <c r="B2" t="s">
        <v>40</v>
      </c>
      <c r="C2" t="s">
        <v>82</v>
      </c>
      <c r="D2" t="s">
        <v>78</v>
      </c>
      <c r="E2">
        <v>37.666666666666664</v>
      </c>
      <c r="F2">
        <v>36.9</v>
      </c>
      <c r="G2">
        <v>36.6</v>
      </c>
      <c r="H2">
        <f>K2-G2</f>
        <v>0.73333333333333428</v>
      </c>
      <c r="I2">
        <v>41.1</v>
      </c>
      <c r="J2">
        <f>K2-I2</f>
        <v>-3.7666666666666657</v>
      </c>
      <c r="K2">
        <v>37.333333333333336</v>
      </c>
      <c r="L2">
        <f>ABS(J2)</f>
        <v>3.7666666666666657</v>
      </c>
      <c r="M2">
        <f>ABS(H2)</f>
        <v>0.73333333333333428</v>
      </c>
    </row>
    <row r="3" spans="1:17" x14ac:dyDescent="0.25">
      <c r="A3" t="s">
        <v>59</v>
      </c>
      <c r="B3" t="s">
        <v>55</v>
      </c>
      <c r="C3" t="s">
        <v>82</v>
      </c>
      <c r="D3" t="s">
        <v>78</v>
      </c>
      <c r="E3">
        <v>36.799999999999997</v>
      </c>
      <c r="F3">
        <v>34.450000000000003</v>
      </c>
      <c r="G3">
        <v>36.6</v>
      </c>
      <c r="H3">
        <f>K3-G3</f>
        <v>-0.69999999999999574</v>
      </c>
      <c r="I3">
        <v>41.1</v>
      </c>
      <c r="J3">
        <f>K3-I3</f>
        <v>-5.1999999999999957</v>
      </c>
      <c r="K3">
        <v>35.900000000000006</v>
      </c>
      <c r="L3">
        <f>ABS(J3)</f>
        <v>5.1999999999999957</v>
      </c>
      <c r="M3">
        <f>ABS(H3)</f>
        <v>0.69999999999999574</v>
      </c>
      <c r="O3">
        <f>AVERAGE(K2:K7)</f>
        <v>35.446666666666673</v>
      </c>
      <c r="P3">
        <f t="shared" ref="P3:Q3" si="0">AVERAGE(L2:L7)</f>
        <v>5.6533333333333342</v>
      </c>
      <c r="Q3">
        <f t="shared" si="0"/>
        <v>1.4466666666666683</v>
      </c>
    </row>
    <row r="4" spans="1:17" x14ac:dyDescent="0.25">
      <c r="A4" t="s">
        <v>59</v>
      </c>
      <c r="B4" t="s">
        <v>29</v>
      </c>
      <c r="C4" t="s">
        <v>82</v>
      </c>
      <c r="D4" t="s">
        <v>78</v>
      </c>
      <c r="E4">
        <v>35</v>
      </c>
      <c r="F4">
        <v>32.299999999999997</v>
      </c>
      <c r="G4">
        <v>36.6</v>
      </c>
      <c r="H4">
        <f>K4-G4</f>
        <v>-2.6000000000000014</v>
      </c>
      <c r="I4">
        <v>41.1</v>
      </c>
      <c r="J4">
        <f>K4-I4</f>
        <v>-7.1000000000000014</v>
      </c>
      <c r="K4">
        <v>34</v>
      </c>
      <c r="L4">
        <f>ABS(J4)</f>
        <v>7.1000000000000014</v>
      </c>
      <c r="M4">
        <f>ABS(H4)</f>
        <v>2.6000000000000014</v>
      </c>
    </row>
    <row r="5" spans="1:17" x14ac:dyDescent="0.25">
      <c r="A5" t="s">
        <v>59</v>
      </c>
      <c r="B5" t="s">
        <v>42</v>
      </c>
      <c r="C5" t="s">
        <v>82</v>
      </c>
      <c r="D5" t="s">
        <v>78</v>
      </c>
      <c r="E5">
        <v>36.799999999999997</v>
      </c>
      <c r="F5">
        <v>35.15</v>
      </c>
      <c r="G5">
        <v>36.6</v>
      </c>
      <c r="H5">
        <f>K5-G5</f>
        <v>-0.70000000000000284</v>
      </c>
      <c r="I5">
        <v>41.1</v>
      </c>
      <c r="J5">
        <f>K5-I5</f>
        <v>-5.2000000000000028</v>
      </c>
      <c r="K5">
        <v>35.9</v>
      </c>
      <c r="L5">
        <f>ABS(J5)</f>
        <v>5.2000000000000028</v>
      </c>
      <c r="M5">
        <f>ABS(H5)</f>
        <v>0.70000000000000284</v>
      </c>
    </row>
    <row r="7" spans="1:17" x14ac:dyDescent="0.25">
      <c r="A7" t="s">
        <v>59</v>
      </c>
      <c r="B7" t="s">
        <v>30</v>
      </c>
      <c r="C7" t="s">
        <v>82</v>
      </c>
      <c r="D7" t="s">
        <v>78</v>
      </c>
      <c r="E7">
        <v>34.799999999999997</v>
      </c>
      <c r="F7">
        <v>33.5</v>
      </c>
      <c r="G7">
        <v>36.6</v>
      </c>
      <c r="H7">
        <f>K7-G7</f>
        <v>-2.5000000000000071</v>
      </c>
      <c r="I7">
        <v>41.1</v>
      </c>
      <c r="J7">
        <f>K7-I7</f>
        <v>-7.0000000000000071</v>
      </c>
      <c r="K7">
        <v>34.099999999999994</v>
      </c>
      <c r="L7">
        <f>ABS(J7)</f>
        <v>7.0000000000000071</v>
      </c>
      <c r="M7">
        <f>ABS(H7)</f>
        <v>2.5000000000000071</v>
      </c>
    </row>
    <row r="8" spans="1:17" x14ac:dyDescent="0.25">
      <c r="A8" t="s">
        <v>59</v>
      </c>
      <c r="B8" t="s">
        <v>25</v>
      </c>
      <c r="C8" t="s">
        <v>81</v>
      </c>
      <c r="D8" t="s">
        <v>77</v>
      </c>
      <c r="E8">
        <v>36.049999999999997</v>
      </c>
      <c r="F8">
        <v>33.25</v>
      </c>
      <c r="G8">
        <v>36.6</v>
      </c>
      <c r="H8">
        <f>K8-G8</f>
        <v>-1.3500000000000014</v>
      </c>
      <c r="I8">
        <v>41.1</v>
      </c>
      <c r="J8">
        <f>K8-I8</f>
        <v>-5.8500000000000014</v>
      </c>
      <c r="K8">
        <v>35.25</v>
      </c>
      <c r="L8">
        <f>ABS(J8)</f>
        <v>5.8500000000000014</v>
      </c>
      <c r="M8">
        <f>ABS(H8)</f>
        <v>1.3500000000000014</v>
      </c>
      <c r="Q8" s="4"/>
    </row>
    <row r="9" spans="1:17" x14ac:dyDescent="0.25">
      <c r="A9" t="s">
        <v>59</v>
      </c>
      <c r="B9" t="s">
        <v>3</v>
      </c>
      <c r="C9" t="s">
        <v>81</v>
      </c>
      <c r="D9" t="s">
        <v>77</v>
      </c>
      <c r="E9">
        <v>34.700000000000003</v>
      </c>
      <c r="F9">
        <v>32.799999999999997</v>
      </c>
      <c r="G9">
        <v>36.6</v>
      </c>
      <c r="H9">
        <f>K9-G9</f>
        <v>-2.5500000000000043</v>
      </c>
      <c r="I9">
        <v>41.1</v>
      </c>
      <c r="J9">
        <f>K9-I9</f>
        <v>-7.0500000000000043</v>
      </c>
      <c r="K9">
        <v>34.049999999999997</v>
      </c>
      <c r="L9">
        <f>ABS(J9)</f>
        <v>7.0500000000000043</v>
      </c>
      <c r="M9">
        <f>ABS(H9)</f>
        <v>2.5500000000000043</v>
      </c>
    </row>
    <row r="10" spans="1:17" x14ac:dyDescent="0.25">
      <c r="A10" t="s">
        <v>59</v>
      </c>
      <c r="B10" t="s">
        <v>38</v>
      </c>
      <c r="C10" t="s">
        <v>81</v>
      </c>
      <c r="D10" t="s">
        <v>77</v>
      </c>
      <c r="E10">
        <v>35.950000000000003</v>
      </c>
      <c r="F10">
        <v>34.450000000000003</v>
      </c>
      <c r="G10">
        <v>36.6</v>
      </c>
      <c r="H10">
        <f>K10-G10</f>
        <v>-1.2500000000000071</v>
      </c>
      <c r="I10">
        <v>41.1</v>
      </c>
      <c r="J10">
        <f>K10-I10</f>
        <v>-5.7500000000000071</v>
      </c>
      <c r="K10">
        <v>35.349999999999994</v>
      </c>
      <c r="L10">
        <f>ABS(J10)</f>
        <v>5.7500000000000071</v>
      </c>
      <c r="M10">
        <f>ABS(H10)</f>
        <v>1.2500000000000071</v>
      </c>
      <c r="O10">
        <f>AVERAGE(K8:K14)</f>
        <v>35.364285714285714</v>
      </c>
      <c r="P10">
        <f>AVERAGE(L8:L14)</f>
        <v>5.7357142857142893</v>
      </c>
      <c r="Q10">
        <f>AVERAGE(M8:M14)</f>
        <v>1.5071428571428587</v>
      </c>
    </row>
    <row r="11" spans="1:17" x14ac:dyDescent="0.25">
      <c r="A11" t="s">
        <v>59</v>
      </c>
      <c r="B11" t="s">
        <v>6</v>
      </c>
      <c r="C11" t="s">
        <v>81</v>
      </c>
      <c r="D11" t="s">
        <v>77</v>
      </c>
      <c r="E11">
        <v>38.150000000000006</v>
      </c>
      <c r="F11">
        <v>36.450000000000003</v>
      </c>
      <c r="G11">
        <v>36.6</v>
      </c>
      <c r="H11">
        <f>K11-G11</f>
        <v>0.94999999999999574</v>
      </c>
      <c r="I11">
        <v>41.1</v>
      </c>
      <c r="J11">
        <f>K11-I11</f>
        <v>-3.5500000000000043</v>
      </c>
      <c r="K11">
        <v>37.549999999999997</v>
      </c>
      <c r="L11">
        <f>ABS(J11)</f>
        <v>3.5500000000000043</v>
      </c>
      <c r="M11">
        <f>ABS(H11)</f>
        <v>0.94999999999999574</v>
      </c>
    </row>
    <row r="12" spans="1:17" x14ac:dyDescent="0.25">
      <c r="A12" t="s">
        <v>59</v>
      </c>
      <c r="B12" t="s">
        <v>8</v>
      </c>
      <c r="C12" t="s">
        <v>81</v>
      </c>
      <c r="D12" t="s">
        <v>77</v>
      </c>
      <c r="E12">
        <v>34.700000000000003</v>
      </c>
      <c r="F12">
        <v>33.4</v>
      </c>
      <c r="G12">
        <v>36.6</v>
      </c>
      <c r="H12">
        <f>K12-G12</f>
        <v>-2.6000000000000014</v>
      </c>
      <c r="I12">
        <v>41.1</v>
      </c>
      <c r="J12">
        <f>K12-I12</f>
        <v>-7.1000000000000014</v>
      </c>
      <c r="K12">
        <v>34</v>
      </c>
      <c r="L12">
        <f>ABS(J12)</f>
        <v>7.1000000000000014</v>
      </c>
      <c r="M12">
        <f>ABS(H12)</f>
        <v>2.6000000000000014</v>
      </c>
    </row>
    <row r="13" spans="1:17" x14ac:dyDescent="0.25">
      <c r="A13" t="s">
        <v>59</v>
      </c>
      <c r="B13" t="s">
        <v>52</v>
      </c>
      <c r="C13" t="s">
        <v>81</v>
      </c>
      <c r="D13" t="s">
        <v>77</v>
      </c>
      <c r="E13">
        <v>35.525000000000006</v>
      </c>
      <c r="F13">
        <v>34.049999999999997</v>
      </c>
      <c r="G13">
        <v>36.6</v>
      </c>
      <c r="H13">
        <f>K13-G13</f>
        <v>-1.8500000000000014</v>
      </c>
      <c r="I13">
        <v>41.1</v>
      </c>
      <c r="J13">
        <f>K13-I13</f>
        <v>-6.3500000000000014</v>
      </c>
      <c r="K13">
        <v>34.75</v>
      </c>
      <c r="L13">
        <f>ABS(J13)</f>
        <v>6.3500000000000014</v>
      </c>
      <c r="M13">
        <f>ABS(H13)</f>
        <v>1.8500000000000014</v>
      </c>
    </row>
    <row r="14" spans="1:17" x14ac:dyDescent="0.25">
      <c r="A14" t="s">
        <v>59</v>
      </c>
      <c r="B14" t="s">
        <v>10</v>
      </c>
      <c r="C14" t="s">
        <v>81</v>
      </c>
      <c r="D14" t="s">
        <v>77</v>
      </c>
      <c r="E14">
        <v>37.099999999999994</v>
      </c>
      <c r="F14">
        <v>35.85</v>
      </c>
      <c r="G14">
        <v>36.6</v>
      </c>
      <c r="H14">
        <f>K14-G14</f>
        <v>0</v>
      </c>
      <c r="I14">
        <v>41.1</v>
      </c>
      <c r="J14">
        <f>K14-I14</f>
        <v>-4.5000000000000071</v>
      </c>
      <c r="K14">
        <v>36.599999999999994</v>
      </c>
      <c r="L14">
        <f>ABS(J14)</f>
        <v>4.5000000000000071</v>
      </c>
      <c r="M14">
        <f>ABS(H14)</f>
        <v>0</v>
      </c>
    </row>
    <row r="16" spans="1:17" x14ac:dyDescent="0.25">
      <c r="A16" t="s">
        <v>51</v>
      </c>
      <c r="B16" t="s">
        <v>40</v>
      </c>
      <c r="C16" t="s">
        <v>82</v>
      </c>
      <c r="D16" t="s">
        <v>78</v>
      </c>
      <c r="E16">
        <v>36.450000000000003</v>
      </c>
      <c r="F16">
        <v>35.25</v>
      </c>
      <c r="G16">
        <v>36.6</v>
      </c>
      <c r="H16">
        <f>K16-G16</f>
        <v>-0.45000000000000284</v>
      </c>
      <c r="I16">
        <v>39.799999999999997</v>
      </c>
      <c r="J16">
        <f>K16-I16</f>
        <v>-3.6499999999999986</v>
      </c>
      <c r="K16">
        <v>36.15</v>
      </c>
      <c r="L16">
        <f>ABS(J16)</f>
        <v>3.6499999999999986</v>
      </c>
      <c r="M16">
        <f>ABS(H16)</f>
        <v>0.45000000000000284</v>
      </c>
    </row>
    <row r="17" spans="1:17" x14ac:dyDescent="0.25">
      <c r="A17" t="s">
        <v>51</v>
      </c>
      <c r="B17" t="s">
        <v>29</v>
      </c>
      <c r="C17" t="s">
        <v>82</v>
      </c>
      <c r="D17" t="s">
        <v>78</v>
      </c>
      <c r="E17">
        <v>41.300000000000004</v>
      </c>
      <c r="F17">
        <v>35.733333333333334</v>
      </c>
      <c r="G17">
        <v>36.6</v>
      </c>
      <c r="H17">
        <f>K17-G17</f>
        <v>1.6333333333333258</v>
      </c>
      <c r="I17">
        <v>39.799999999999997</v>
      </c>
      <c r="J17">
        <f>K17-I17</f>
        <v>-1.56666666666667</v>
      </c>
      <c r="K17">
        <v>38.233333333333327</v>
      </c>
      <c r="L17">
        <f>ABS(J17)</f>
        <v>1.56666666666667</v>
      </c>
      <c r="M17">
        <f>ABS(H17)</f>
        <v>1.6333333333333258</v>
      </c>
    </row>
    <row r="18" spans="1:17" x14ac:dyDescent="0.25">
      <c r="A18" t="s">
        <v>51</v>
      </c>
      <c r="B18" t="s">
        <v>42</v>
      </c>
      <c r="C18" t="s">
        <v>82</v>
      </c>
      <c r="D18" t="s">
        <v>78</v>
      </c>
      <c r="E18">
        <v>34.575000000000003</v>
      </c>
      <c r="F18">
        <v>33.1</v>
      </c>
      <c r="G18">
        <v>36.6</v>
      </c>
      <c r="H18">
        <f>K18-G18</f>
        <v>-2.5249999999999986</v>
      </c>
      <c r="I18">
        <v>39.799999999999997</v>
      </c>
      <c r="J18">
        <f>K18-I18</f>
        <v>-5.7249999999999943</v>
      </c>
      <c r="K18">
        <v>34.075000000000003</v>
      </c>
      <c r="L18">
        <f>ABS(J18)</f>
        <v>5.7249999999999943</v>
      </c>
      <c r="M18">
        <f>ABS(H18)</f>
        <v>2.5249999999999986</v>
      </c>
      <c r="O18">
        <f>AVERAGE(K16:K22)</f>
        <v>36.694047619047623</v>
      </c>
      <c r="P18">
        <f t="shared" ref="P18:Q18" si="1">AVERAGE(L16:L22)</f>
        <v>3.1059523809523788</v>
      </c>
      <c r="Q18">
        <f t="shared" si="1"/>
        <v>1.2440476190476184</v>
      </c>
    </row>
    <row r="19" spans="1:17" x14ac:dyDescent="0.25">
      <c r="A19" t="s">
        <v>51</v>
      </c>
      <c r="B19" t="s">
        <v>22</v>
      </c>
      <c r="C19" t="s">
        <v>82</v>
      </c>
      <c r="D19" t="s">
        <v>78</v>
      </c>
      <c r="E19">
        <v>38.233333333333327</v>
      </c>
      <c r="F19">
        <v>37.166666666666664</v>
      </c>
      <c r="G19">
        <v>36.6</v>
      </c>
      <c r="H19">
        <f>K19-G19</f>
        <v>1</v>
      </c>
      <c r="I19">
        <v>39.799999999999997</v>
      </c>
      <c r="J19">
        <f>K19-I19</f>
        <v>-2.1999999999999957</v>
      </c>
      <c r="K19">
        <v>37.6</v>
      </c>
      <c r="L19">
        <f>ABS(J19)</f>
        <v>2.1999999999999957</v>
      </c>
      <c r="M19">
        <f>ABS(H19)</f>
        <v>1</v>
      </c>
    </row>
    <row r="20" spans="1:17" x14ac:dyDescent="0.25">
      <c r="A20" t="s">
        <v>51</v>
      </c>
      <c r="B20" t="s">
        <v>30</v>
      </c>
      <c r="C20" t="s">
        <v>82</v>
      </c>
      <c r="D20" t="s">
        <v>78</v>
      </c>
      <c r="E20">
        <v>36.5</v>
      </c>
      <c r="F20">
        <v>34.450000000000003</v>
      </c>
      <c r="G20">
        <v>36.6</v>
      </c>
      <c r="H20">
        <f>K20-G20</f>
        <v>-1.0500000000000043</v>
      </c>
      <c r="I20">
        <v>39.799999999999997</v>
      </c>
      <c r="J20">
        <f>K20-I20</f>
        <v>-4.25</v>
      </c>
      <c r="K20">
        <v>35.549999999999997</v>
      </c>
      <c r="L20">
        <f>ABS(J20)</f>
        <v>4.25</v>
      </c>
      <c r="M20">
        <f>ABS(H20)</f>
        <v>1.0500000000000043</v>
      </c>
    </row>
    <row r="21" spans="1:17" x14ac:dyDescent="0.25">
      <c r="A21" t="s">
        <v>51</v>
      </c>
      <c r="B21" t="s">
        <v>44</v>
      </c>
      <c r="C21" t="s">
        <v>82</v>
      </c>
      <c r="D21" t="s">
        <v>78</v>
      </c>
      <c r="E21">
        <v>38.549999999999997</v>
      </c>
      <c r="F21">
        <v>36.6</v>
      </c>
      <c r="G21">
        <v>36.6</v>
      </c>
      <c r="H21">
        <f>K21-G21</f>
        <v>1.4499999999999957</v>
      </c>
      <c r="I21">
        <v>39.799999999999997</v>
      </c>
      <c r="J21">
        <f>K21-I21</f>
        <v>-1.75</v>
      </c>
      <c r="K21">
        <v>38.049999999999997</v>
      </c>
      <c r="L21">
        <f>ABS(J21)</f>
        <v>1.75</v>
      </c>
      <c r="M21">
        <f>ABS(H21)</f>
        <v>1.4499999999999957</v>
      </c>
    </row>
    <row r="22" spans="1:17" x14ac:dyDescent="0.25">
      <c r="A22" t="s">
        <v>51</v>
      </c>
      <c r="B22" t="s">
        <v>43</v>
      </c>
      <c r="C22" t="s">
        <v>82</v>
      </c>
      <c r="D22" t="s">
        <v>78</v>
      </c>
      <c r="E22">
        <v>38.475000000000001</v>
      </c>
      <c r="F22">
        <v>35.725000000000001</v>
      </c>
      <c r="G22">
        <v>36.6</v>
      </c>
      <c r="H22">
        <f>K22-G22</f>
        <v>0.60000000000000142</v>
      </c>
      <c r="I22">
        <v>39.799999999999997</v>
      </c>
      <c r="J22">
        <f>K22-I22</f>
        <v>-2.5999999999999943</v>
      </c>
      <c r="K22">
        <v>37.200000000000003</v>
      </c>
      <c r="L22">
        <f>ABS(J22)</f>
        <v>2.5999999999999943</v>
      </c>
      <c r="M22">
        <f>ABS(H22)</f>
        <v>0.60000000000000142</v>
      </c>
    </row>
    <row r="24" spans="1:17" x14ac:dyDescent="0.25">
      <c r="A24" t="s">
        <v>51</v>
      </c>
      <c r="B24" t="s">
        <v>24</v>
      </c>
      <c r="C24" t="s">
        <v>81</v>
      </c>
      <c r="D24" t="s">
        <v>77</v>
      </c>
      <c r="E24">
        <v>33.733333333333327</v>
      </c>
      <c r="F24">
        <v>32.56666666666667</v>
      </c>
      <c r="G24">
        <v>36.6</v>
      </c>
      <c r="H24">
        <f>K24-G24</f>
        <v>-3.5333333333333314</v>
      </c>
      <c r="I24">
        <v>39.799999999999997</v>
      </c>
      <c r="J24">
        <f>K24-I24</f>
        <v>-6.7333333333333272</v>
      </c>
      <c r="K24">
        <v>33.06666666666667</v>
      </c>
      <c r="L24">
        <f>ABS(J24)</f>
        <v>6.7333333333333272</v>
      </c>
      <c r="M24">
        <f>ABS(H24)</f>
        <v>3.5333333333333314</v>
      </c>
    </row>
    <row r="25" spans="1:17" x14ac:dyDescent="0.25">
      <c r="A25" t="s">
        <v>51</v>
      </c>
      <c r="B25" t="s">
        <v>25</v>
      </c>
      <c r="C25" t="s">
        <v>81</v>
      </c>
      <c r="D25" t="s">
        <v>77</v>
      </c>
      <c r="E25">
        <v>39.4</v>
      </c>
      <c r="F25">
        <v>36.75</v>
      </c>
      <c r="G25">
        <v>36.6</v>
      </c>
      <c r="H25">
        <f>K25-G25</f>
        <v>1.5499999999999972</v>
      </c>
      <c r="I25">
        <v>39.799999999999997</v>
      </c>
      <c r="J25">
        <f>K25-I25</f>
        <v>-1.6499999999999986</v>
      </c>
      <c r="K25">
        <v>38.15</v>
      </c>
      <c r="L25">
        <f>ABS(J25)</f>
        <v>1.6499999999999986</v>
      </c>
      <c r="M25">
        <f>ABS(H25)</f>
        <v>1.5499999999999972</v>
      </c>
    </row>
    <row r="26" spans="1:17" x14ac:dyDescent="0.25">
      <c r="A26" t="s">
        <v>51</v>
      </c>
      <c r="B26" t="s">
        <v>6</v>
      </c>
      <c r="C26" t="s">
        <v>81</v>
      </c>
      <c r="D26" t="s">
        <v>77</v>
      </c>
      <c r="E26">
        <v>38.5</v>
      </c>
      <c r="F26">
        <v>36.9</v>
      </c>
      <c r="G26">
        <v>36.6</v>
      </c>
      <c r="H26">
        <f>K26-G26</f>
        <v>1.1000000000000014</v>
      </c>
      <c r="I26">
        <v>39.799999999999997</v>
      </c>
      <c r="J26">
        <f>K26-I26</f>
        <v>-2.0999999999999943</v>
      </c>
      <c r="K26">
        <v>37.700000000000003</v>
      </c>
      <c r="L26">
        <f>ABS(J26)</f>
        <v>2.0999999999999943</v>
      </c>
      <c r="M26">
        <f>ABS(H26)</f>
        <v>1.1000000000000014</v>
      </c>
      <c r="O26">
        <f>AVERAGE(K24:K31)</f>
        <v>37.939583333333339</v>
      </c>
      <c r="P26">
        <f t="shared" ref="P26:Q26" si="2">AVERAGE(L24:L31)</f>
        <v>1.9520833333333298</v>
      </c>
      <c r="Q26">
        <f t="shared" si="2"/>
        <v>2.2229166666666655</v>
      </c>
    </row>
    <row r="27" spans="1:17" x14ac:dyDescent="0.25">
      <c r="A27" t="s">
        <v>51</v>
      </c>
      <c r="B27" t="s">
        <v>8</v>
      </c>
      <c r="C27" t="s">
        <v>81</v>
      </c>
      <c r="D27" t="s">
        <v>77</v>
      </c>
      <c r="E27">
        <v>40.93333333333333</v>
      </c>
      <c r="F27">
        <v>38.533333333333339</v>
      </c>
      <c r="G27">
        <v>36.6</v>
      </c>
      <c r="H27">
        <f>K27-G27</f>
        <v>3.5666666666666629</v>
      </c>
      <c r="I27">
        <v>39.799999999999997</v>
      </c>
      <c r="J27">
        <f>K27-I27</f>
        <v>0.36666666666666714</v>
      </c>
      <c r="K27">
        <v>40.166666666666664</v>
      </c>
      <c r="L27">
        <f>ABS(J27)</f>
        <v>0.36666666666666714</v>
      </c>
      <c r="M27">
        <f>ABS(H27)</f>
        <v>3.5666666666666629</v>
      </c>
    </row>
    <row r="28" spans="1:17" x14ac:dyDescent="0.25">
      <c r="A28" t="s">
        <v>51</v>
      </c>
      <c r="B28" t="s">
        <v>9</v>
      </c>
      <c r="C28" t="s">
        <v>81</v>
      </c>
      <c r="D28" t="s">
        <v>77</v>
      </c>
      <c r="E28">
        <v>39.1</v>
      </c>
      <c r="F28">
        <v>38</v>
      </c>
      <c r="G28">
        <v>36.6</v>
      </c>
      <c r="H28">
        <f>K28-G28</f>
        <v>2.1000000000000014</v>
      </c>
      <c r="I28">
        <v>39.799999999999997</v>
      </c>
      <c r="J28">
        <f>K28-I28</f>
        <v>-1.0999999999999943</v>
      </c>
      <c r="K28">
        <v>38.700000000000003</v>
      </c>
      <c r="L28">
        <f>ABS(J28)</f>
        <v>1.0999999999999943</v>
      </c>
      <c r="M28">
        <f>ABS(H28)</f>
        <v>2.1000000000000014</v>
      </c>
    </row>
    <row r="29" spans="1:17" x14ac:dyDescent="0.25">
      <c r="A29" t="s">
        <v>51</v>
      </c>
      <c r="B29" t="s">
        <v>52</v>
      </c>
      <c r="C29" t="s">
        <v>81</v>
      </c>
      <c r="D29" t="s">
        <v>77</v>
      </c>
      <c r="E29">
        <v>38.25</v>
      </c>
      <c r="F29">
        <v>37.049999999999997</v>
      </c>
      <c r="G29">
        <v>36.6</v>
      </c>
      <c r="H29">
        <f>K29-G29</f>
        <v>1.1999999999999957</v>
      </c>
      <c r="I29">
        <v>39.799999999999997</v>
      </c>
      <c r="J29">
        <f>K29-I29</f>
        <v>-2</v>
      </c>
      <c r="K29">
        <v>37.799999999999997</v>
      </c>
      <c r="L29">
        <f>ABS(J29)</f>
        <v>2</v>
      </c>
      <c r="M29">
        <f>ABS(H29)</f>
        <v>1.1999999999999957</v>
      </c>
    </row>
    <row r="30" spans="1:17" x14ac:dyDescent="0.25">
      <c r="A30" t="s">
        <v>51</v>
      </c>
      <c r="B30" t="s">
        <v>10</v>
      </c>
      <c r="C30" t="s">
        <v>81</v>
      </c>
      <c r="D30" t="s">
        <v>77</v>
      </c>
      <c r="E30">
        <v>39.375</v>
      </c>
      <c r="F30">
        <v>38.5</v>
      </c>
      <c r="G30">
        <v>36.6</v>
      </c>
      <c r="H30">
        <f>K30-G30</f>
        <v>2.3999999999999986</v>
      </c>
      <c r="I30">
        <v>39.799999999999997</v>
      </c>
      <c r="J30">
        <f>K30-I30</f>
        <v>-0.79999999999999716</v>
      </c>
      <c r="K30">
        <v>39</v>
      </c>
      <c r="L30">
        <f>ABS(J30)</f>
        <v>0.79999999999999716</v>
      </c>
      <c r="M30">
        <f>ABS(H30)</f>
        <v>2.3999999999999986</v>
      </c>
    </row>
    <row r="31" spans="1:17" x14ac:dyDescent="0.25">
      <c r="A31" t="s">
        <v>51</v>
      </c>
      <c r="B31" t="s">
        <v>11</v>
      </c>
      <c r="C31" t="s">
        <v>81</v>
      </c>
      <c r="D31" t="s">
        <v>78</v>
      </c>
      <c r="E31">
        <v>40.133333333333333</v>
      </c>
      <c r="F31">
        <v>38.133333333333333</v>
      </c>
      <c r="G31">
        <v>36.6</v>
      </c>
      <c r="H31">
        <f>K31-G31</f>
        <v>2.3333333333333357</v>
      </c>
      <c r="I31">
        <v>39.799999999999997</v>
      </c>
      <c r="J31">
        <f>K31-I31</f>
        <v>-0.86666666666666003</v>
      </c>
      <c r="K31">
        <v>38.933333333333337</v>
      </c>
      <c r="L31">
        <f>ABS(J31)</f>
        <v>0.86666666666666003</v>
      </c>
      <c r="M31">
        <f>ABS(H31)</f>
        <v>2.3333333333333357</v>
      </c>
    </row>
    <row r="33" spans="1:17" x14ac:dyDescent="0.25">
      <c r="A33" t="s">
        <v>23</v>
      </c>
      <c r="B33" t="s">
        <v>29</v>
      </c>
      <c r="C33" t="s">
        <v>82</v>
      </c>
      <c r="D33" t="s">
        <v>78</v>
      </c>
      <c r="E33">
        <v>37.75</v>
      </c>
      <c r="F33">
        <v>35.5</v>
      </c>
      <c r="G33">
        <v>36.6</v>
      </c>
      <c r="H33">
        <f>K33-G33</f>
        <v>-0.10000000000000142</v>
      </c>
      <c r="I33">
        <v>33.6</v>
      </c>
      <c r="J33">
        <f>K33-I33</f>
        <v>2.8999999999999986</v>
      </c>
      <c r="K33">
        <v>36.5</v>
      </c>
      <c r="L33">
        <f>ABS(J33)</f>
        <v>2.8999999999999986</v>
      </c>
      <c r="M33">
        <f>ABS(H33)</f>
        <v>0.10000000000000142</v>
      </c>
      <c r="O33">
        <f>AVERAGE(K33:K35)</f>
        <v>37.950000000000003</v>
      </c>
      <c r="P33">
        <f t="shared" ref="P33:Q33" si="3">AVERAGE(L33:L35)</f>
        <v>4.3499999999999979</v>
      </c>
      <c r="Q33">
        <f t="shared" si="3"/>
        <v>1.4499999999999993</v>
      </c>
    </row>
    <row r="34" spans="1:17" x14ac:dyDescent="0.25">
      <c r="A34" t="s">
        <v>23</v>
      </c>
      <c r="B34" t="s">
        <v>30</v>
      </c>
      <c r="C34" t="s">
        <v>82</v>
      </c>
      <c r="D34" t="s">
        <v>78</v>
      </c>
      <c r="E34">
        <v>39.950000000000003</v>
      </c>
      <c r="F34">
        <v>38.799999999999997</v>
      </c>
      <c r="G34">
        <v>36.6</v>
      </c>
      <c r="H34">
        <f>K34-G34</f>
        <v>2.7999999999999972</v>
      </c>
      <c r="I34">
        <v>33.6</v>
      </c>
      <c r="J34">
        <f>K34-I34</f>
        <v>5.7999999999999972</v>
      </c>
      <c r="K34">
        <v>39.4</v>
      </c>
      <c r="L34">
        <f>ABS(J34)</f>
        <v>5.7999999999999972</v>
      </c>
      <c r="M34">
        <f>ABS(H34)</f>
        <v>2.7999999999999972</v>
      </c>
    </row>
    <row r="36" spans="1:17" x14ac:dyDescent="0.25">
      <c r="A36" t="s">
        <v>23</v>
      </c>
      <c r="B36" t="s">
        <v>4</v>
      </c>
      <c r="C36" t="s">
        <v>81</v>
      </c>
      <c r="D36" t="s">
        <v>77</v>
      </c>
      <c r="E36">
        <v>37.6</v>
      </c>
      <c r="F36">
        <v>33</v>
      </c>
      <c r="G36">
        <v>36.6</v>
      </c>
      <c r="H36">
        <f>K36-G36</f>
        <v>-0.94999999999999574</v>
      </c>
      <c r="I36">
        <v>33.6</v>
      </c>
      <c r="J36">
        <f>K36-I36</f>
        <v>2.0500000000000043</v>
      </c>
      <c r="K36">
        <v>35.650000000000006</v>
      </c>
      <c r="L36">
        <f>ABS(J36)</f>
        <v>2.0500000000000043</v>
      </c>
      <c r="M36">
        <f>ABS(H36)</f>
        <v>0.94999999999999574</v>
      </c>
    </row>
    <row r="37" spans="1:17" x14ac:dyDescent="0.25">
      <c r="A37" t="s">
        <v>23</v>
      </c>
      <c r="B37" t="s">
        <v>24</v>
      </c>
      <c r="C37" t="s">
        <v>81</v>
      </c>
      <c r="D37" t="s">
        <v>77</v>
      </c>
      <c r="E37">
        <v>37.35</v>
      </c>
      <c r="F37">
        <v>35.524999999999999</v>
      </c>
      <c r="G37">
        <v>36.6</v>
      </c>
      <c r="H37">
        <f>K37-G37</f>
        <v>-2.5000000000005684E-2</v>
      </c>
      <c r="I37">
        <v>33.6</v>
      </c>
      <c r="J37">
        <f>K37-I37</f>
        <v>2.9749999999999943</v>
      </c>
      <c r="K37">
        <v>36.574999999999996</v>
      </c>
      <c r="L37">
        <f>ABS(J37)</f>
        <v>2.9749999999999943</v>
      </c>
      <c r="M37">
        <f>ABS(H37)</f>
        <v>2.5000000000005684E-2</v>
      </c>
    </row>
    <row r="38" spans="1:17" x14ac:dyDescent="0.25">
      <c r="A38" t="s">
        <v>23</v>
      </c>
      <c r="B38" t="s">
        <v>25</v>
      </c>
      <c r="C38" t="s">
        <v>81</v>
      </c>
      <c r="D38" t="s">
        <v>77</v>
      </c>
      <c r="E38">
        <v>37.599999999999994</v>
      </c>
      <c r="F38">
        <v>35.75</v>
      </c>
      <c r="G38">
        <v>36.6</v>
      </c>
      <c r="H38">
        <f>K38-G38</f>
        <v>0.10000000000000142</v>
      </c>
      <c r="I38">
        <v>33.6</v>
      </c>
      <c r="J38">
        <f>K38-I38</f>
        <v>3.1000000000000014</v>
      </c>
      <c r="K38">
        <v>36.700000000000003</v>
      </c>
      <c r="L38">
        <f>ABS(J38)</f>
        <v>3.1000000000000014</v>
      </c>
      <c r="M38">
        <f>ABS(H38)</f>
        <v>0.10000000000000142</v>
      </c>
      <c r="O38">
        <f>AVERAGE(K36:K45)</f>
        <v>37.192500000000003</v>
      </c>
      <c r="P38">
        <f t="shared" ref="P38:Q38" si="4">AVERAGE(L36:L45)</f>
        <v>3.5924999999999998</v>
      </c>
      <c r="Q38">
        <f t="shared" si="4"/>
        <v>1.1275000000000006</v>
      </c>
    </row>
    <row r="39" spans="1:17" x14ac:dyDescent="0.25">
      <c r="A39" t="s">
        <v>23</v>
      </c>
      <c r="B39" t="s">
        <v>3</v>
      </c>
      <c r="C39" t="s">
        <v>81</v>
      </c>
      <c r="D39" t="s">
        <v>77</v>
      </c>
      <c r="E39">
        <v>38.299999999999997</v>
      </c>
      <c r="F39">
        <v>36.799999999999997</v>
      </c>
      <c r="G39">
        <v>36.6</v>
      </c>
      <c r="H39">
        <f>K39-G39</f>
        <v>1.1000000000000014</v>
      </c>
      <c r="I39">
        <v>33.6</v>
      </c>
      <c r="J39">
        <f>K39-I39</f>
        <v>4.1000000000000014</v>
      </c>
      <c r="K39">
        <v>37.700000000000003</v>
      </c>
      <c r="L39">
        <f>ABS(J39)</f>
        <v>4.1000000000000014</v>
      </c>
      <c r="M39">
        <f>ABS(H39)</f>
        <v>1.1000000000000014</v>
      </c>
    </row>
    <row r="40" spans="1:17" x14ac:dyDescent="0.25">
      <c r="A40" t="s">
        <v>23</v>
      </c>
      <c r="B40" t="s">
        <v>17</v>
      </c>
      <c r="C40" t="s">
        <v>81</v>
      </c>
      <c r="D40" t="s">
        <v>77</v>
      </c>
      <c r="E40">
        <v>37.1</v>
      </c>
      <c r="F40">
        <v>35.85</v>
      </c>
      <c r="G40">
        <v>36.6</v>
      </c>
      <c r="H40">
        <f>K40-G40</f>
        <v>-0.20000000000000284</v>
      </c>
      <c r="I40">
        <v>33.6</v>
      </c>
      <c r="J40">
        <f>K40-I40</f>
        <v>2.7999999999999972</v>
      </c>
      <c r="K40">
        <v>36.4</v>
      </c>
      <c r="L40">
        <f>ABS(J40)</f>
        <v>2.7999999999999972</v>
      </c>
      <c r="M40">
        <f>ABS(H40)</f>
        <v>0.20000000000000284</v>
      </c>
    </row>
    <row r="41" spans="1:17" x14ac:dyDescent="0.25">
      <c r="A41" t="s">
        <v>23</v>
      </c>
      <c r="B41" t="s">
        <v>18</v>
      </c>
      <c r="C41" t="s">
        <v>81</v>
      </c>
      <c r="D41" t="s">
        <v>77</v>
      </c>
      <c r="E41">
        <v>37.950000000000003</v>
      </c>
      <c r="F41">
        <v>35.9</v>
      </c>
      <c r="G41">
        <v>36.6</v>
      </c>
      <c r="H41">
        <f>K41-G41</f>
        <v>0.64999999999999858</v>
      </c>
      <c r="I41">
        <v>33.6</v>
      </c>
      <c r="J41">
        <f>K41-I41</f>
        <v>3.6499999999999986</v>
      </c>
      <c r="K41">
        <v>37.25</v>
      </c>
      <c r="L41">
        <f>ABS(J41)</f>
        <v>3.6499999999999986</v>
      </c>
      <c r="M41">
        <f>ABS(H41)</f>
        <v>0.64999999999999858</v>
      </c>
    </row>
    <row r="42" spans="1:17" x14ac:dyDescent="0.25">
      <c r="A42" t="s">
        <v>23</v>
      </c>
      <c r="B42" t="s">
        <v>26</v>
      </c>
      <c r="C42" t="s">
        <v>81</v>
      </c>
      <c r="D42" t="s">
        <v>77</v>
      </c>
      <c r="E42">
        <v>36.049999999999997</v>
      </c>
      <c r="F42">
        <v>34.4</v>
      </c>
      <c r="G42">
        <v>36.6</v>
      </c>
      <c r="H42">
        <f>K42-G42</f>
        <v>-1.5</v>
      </c>
      <c r="I42">
        <v>33.6</v>
      </c>
      <c r="J42">
        <f>K42-I42</f>
        <v>1.5</v>
      </c>
      <c r="K42">
        <v>35.1</v>
      </c>
      <c r="L42">
        <f>ABS(J42)</f>
        <v>1.5</v>
      </c>
      <c r="M42">
        <f>ABS(H42)</f>
        <v>1.5</v>
      </c>
    </row>
    <row r="43" spans="1:17" x14ac:dyDescent="0.25">
      <c r="A43" t="s">
        <v>23</v>
      </c>
      <c r="B43" t="s">
        <v>6</v>
      </c>
      <c r="C43" t="s">
        <v>81</v>
      </c>
      <c r="D43" t="s">
        <v>77</v>
      </c>
      <c r="E43">
        <v>39.93333333333333</v>
      </c>
      <c r="F43">
        <v>38.166666666666671</v>
      </c>
      <c r="G43">
        <v>36.6</v>
      </c>
      <c r="H43">
        <f>K43-G43</f>
        <v>2.5</v>
      </c>
      <c r="I43">
        <v>33.6</v>
      </c>
      <c r="J43">
        <f>K43-I43</f>
        <v>5.5</v>
      </c>
      <c r="K43">
        <v>39.1</v>
      </c>
      <c r="L43">
        <f>ABS(J43)</f>
        <v>5.5</v>
      </c>
      <c r="M43">
        <f>ABS(H43)</f>
        <v>2.5</v>
      </c>
    </row>
    <row r="44" spans="1:17" x14ac:dyDescent="0.25">
      <c r="A44" t="s">
        <v>23</v>
      </c>
      <c r="B44" t="s">
        <v>27</v>
      </c>
      <c r="C44" t="s">
        <v>81</v>
      </c>
      <c r="D44" t="s">
        <v>77</v>
      </c>
      <c r="E44">
        <v>38.049999999999997</v>
      </c>
      <c r="F44">
        <v>35.75</v>
      </c>
      <c r="G44">
        <v>36.6</v>
      </c>
      <c r="H44">
        <f>K44-G44</f>
        <v>0.64999999999999858</v>
      </c>
      <c r="I44">
        <v>33.6</v>
      </c>
      <c r="J44">
        <f>K44-I44</f>
        <v>3.6499999999999986</v>
      </c>
      <c r="K44">
        <v>37.25</v>
      </c>
      <c r="L44">
        <f>ABS(J44)</f>
        <v>3.6499999999999986</v>
      </c>
      <c r="M44">
        <f>ABS(H44)</f>
        <v>0.64999999999999858</v>
      </c>
    </row>
    <row r="45" spans="1:17" x14ac:dyDescent="0.25">
      <c r="A45" t="s">
        <v>23</v>
      </c>
      <c r="B45" t="s">
        <v>28</v>
      </c>
      <c r="C45" t="s">
        <v>81</v>
      </c>
      <c r="D45" t="s">
        <v>77</v>
      </c>
      <c r="E45">
        <v>40.6</v>
      </c>
      <c r="F45">
        <v>39.4</v>
      </c>
      <c r="G45">
        <v>36.6</v>
      </c>
      <c r="H45">
        <f>K45-G45</f>
        <v>3.6000000000000014</v>
      </c>
      <c r="I45">
        <v>33.6</v>
      </c>
      <c r="J45">
        <f>K45-I45</f>
        <v>6.6000000000000014</v>
      </c>
      <c r="K45">
        <v>40.200000000000003</v>
      </c>
      <c r="L45">
        <f>ABS(J45)</f>
        <v>6.6000000000000014</v>
      </c>
      <c r="M45">
        <f>ABS(H45)</f>
        <v>3.6000000000000014</v>
      </c>
    </row>
    <row r="47" spans="1:17" s="5" customFormat="1" x14ac:dyDescent="0.25">
      <c r="A47" s="5" t="s">
        <v>57</v>
      </c>
      <c r="B47" s="5" t="s">
        <v>24</v>
      </c>
      <c r="C47" s="5" t="s">
        <v>81</v>
      </c>
      <c r="D47" s="5" t="s">
        <v>77</v>
      </c>
      <c r="E47" s="5">
        <v>37.700000000000003</v>
      </c>
      <c r="F47" s="5">
        <v>36.524999999999991</v>
      </c>
      <c r="G47" s="5">
        <v>36.6</v>
      </c>
      <c r="H47" s="5">
        <f>K47-G47</f>
        <v>0.69999999999999574</v>
      </c>
      <c r="J47" s="5">
        <f>K47-I47</f>
        <v>37.299999999999997</v>
      </c>
      <c r="K47" s="5">
        <v>37.299999999999997</v>
      </c>
      <c r="L47" s="5">
        <f>ABS(J47)</f>
        <v>37.299999999999997</v>
      </c>
      <c r="M47" s="5">
        <f>ABS(H47)</f>
        <v>0.69999999999999574</v>
      </c>
    </row>
    <row r="48" spans="1:17" s="5" customFormat="1" x14ac:dyDescent="0.25">
      <c r="A48" s="5" t="s">
        <v>57</v>
      </c>
      <c r="B48" s="5" t="s">
        <v>25</v>
      </c>
      <c r="C48" s="5" t="s">
        <v>81</v>
      </c>
      <c r="D48" s="5" t="s">
        <v>77</v>
      </c>
      <c r="E48" s="5">
        <v>38.75</v>
      </c>
      <c r="F48" s="5">
        <v>36.349999999999994</v>
      </c>
      <c r="G48" s="5">
        <v>36.6</v>
      </c>
      <c r="H48" s="5">
        <f>K48-G48</f>
        <v>1.5</v>
      </c>
      <c r="J48" s="5">
        <f>K48-I48</f>
        <v>38.1</v>
      </c>
      <c r="K48" s="5">
        <v>38.1</v>
      </c>
      <c r="L48" s="5">
        <f>ABS(J48)</f>
        <v>38.1</v>
      </c>
      <c r="M48" s="5">
        <f>ABS(H48)</f>
        <v>1.5</v>
      </c>
    </row>
    <row r="49" spans="1:13" s="5" customFormat="1" x14ac:dyDescent="0.25">
      <c r="A49" s="5" t="s">
        <v>57</v>
      </c>
      <c r="B49" s="5" t="s">
        <v>3</v>
      </c>
      <c r="C49" s="5" t="s">
        <v>81</v>
      </c>
      <c r="D49" s="5" t="s">
        <v>77</v>
      </c>
      <c r="E49" s="5">
        <v>35.200000000000003</v>
      </c>
      <c r="F49" s="5">
        <v>33.799999999999997</v>
      </c>
      <c r="G49" s="5">
        <v>36.6</v>
      </c>
      <c r="H49" s="5">
        <f>K49-G49</f>
        <v>-1.7500000000000071</v>
      </c>
      <c r="J49" s="5">
        <f>K49-I49</f>
        <v>34.849999999999994</v>
      </c>
      <c r="K49" s="5">
        <v>34.849999999999994</v>
      </c>
      <c r="L49" s="5">
        <f>ABS(J49)</f>
        <v>34.849999999999994</v>
      </c>
      <c r="M49" s="5">
        <f>ABS(H49)</f>
        <v>1.7500000000000071</v>
      </c>
    </row>
    <row r="50" spans="1:13" s="5" customFormat="1" x14ac:dyDescent="0.25">
      <c r="A50" s="5" t="s">
        <v>57</v>
      </c>
      <c r="B50" s="5" t="s">
        <v>38</v>
      </c>
      <c r="C50" s="5" t="s">
        <v>81</v>
      </c>
      <c r="D50" s="5" t="s">
        <v>77</v>
      </c>
      <c r="E50" s="5">
        <v>38.980000000000004</v>
      </c>
      <c r="F50" s="5">
        <v>37.14</v>
      </c>
      <c r="G50" s="5">
        <v>36.6</v>
      </c>
      <c r="H50" s="5">
        <f>K50-G50</f>
        <v>1.2999999999999972</v>
      </c>
      <c r="J50" s="5">
        <f>K50-I50</f>
        <v>37.9</v>
      </c>
      <c r="K50" s="5">
        <v>37.9</v>
      </c>
      <c r="L50" s="5">
        <f>ABS(J50)</f>
        <v>37.9</v>
      </c>
      <c r="M50" s="5">
        <f>ABS(H50)</f>
        <v>1.2999999999999972</v>
      </c>
    </row>
    <row r="51" spans="1:13" s="5" customFormat="1" x14ac:dyDescent="0.25">
      <c r="A51" s="5" t="s">
        <v>57</v>
      </c>
      <c r="B51" s="5" t="s">
        <v>27</v>
      </c>
      <c r="C51" s="5" t="s">
        <v>81</v>
      </c>
      <c r="D51" s="5" t="s">
        <v>77</v>
      </c>
      <c r="E51" s="5">
        <v>37.300000000000004</v>
      </c>
      <c r="F51" s="5">
        <v>36.033333333333331</v>
      </c>
      <c r="G51" s="5">
        <v>36.6</v>
      </c>
      <c r="H51" s="5">
        <f>K51-G51</f>
        <v>0</v>
      </c>
      <c r="J51" s="5">
        <f>K51-I51</f>
        <v>36.6</v>
      </c>
      <c r="K51" s="5">
        <v>36.6</v>
      </c>
      <c r="L51" s="5">
        <f>ABS(J51)</f>
        <v>36.6</v>
      </c>
      <c r="M51" s="5">
        <f>ABS(H51)</f>
        <v>0</v>
      </c>
    </row>
    <row r="52" spans="1:13" s="5" customFormat="1" x14ac:dyDescent="0.25">
      <c r="A52" s="5" t="s">
        <v>57</v>
      </c>
      <c r="B52" s="5" t="s">
        <v>8</v>
      </c>
      <c r="C52" s="5" t="s">
        <v>81</v>
      </c>
      <c r="D52" s="5" t="s">
        <v>77</v>
      </c>
      <c r="E52" s="5">
        <v>36.699999999999996</v>
      </c>
      <c r="F52" s="5">
        <v>35.633333333333333</v>
      </c>
      <c r="G52" s="5">
        <v>36.6</v>
      </c>
      <c r="H52" s="5">
        <f>K52-G52</f>
        <v>-0.46666666666666856</v>
      </c>
      <c r="J52" s="5">
        <f>K52-I52</f>
        <v>36.133333333333333</v>
      </c>
      <c r="K52" s="5">
        <v>36.133333333333333</v>
      </c>
      <c r="L52" s="5">
        <f>ABS(J52)</f>
        <v>36.133333333333333</v>
      </c>
      <c r="M52" s="5">
        <f>ABS(H52)</f>
        <v>0.46666666666666856</v>
      </c>
    </row>
    <row r="53" spans="1:13" s="5" customFormat="1" x14ac:dyDescent="0.25">
      <c r="A53" s="5" t="s">
        <v>57</v>
      </c>
      <c r="B53" s="5" t="s">
        <v>58</v>
      </c>
      <c r="C53" s="5" t="s">
        <v>81</v>
      </c>
      <c r="D53" s="5" t="s">
        <v>77</v>
      </c>
      <c r="E53" s="5">
        <v>34.6</v>
      </c>
      <c r="F53" s="5">
        <v>31.2</v>
      </c>
      <c r="G53" s="5">
        <v>36.6</v>
      </c>
      <c r="H53" s="5">
        <f>K53-G53</f>
        <v>-3.1333333333333329</v>
      </c>
      <c r="J53" s="5">
        <f>K53-I53</f>
        <v>33.466666666666669</v>
      </c>
      <c r="K53" s="5">
        <v>33.466666666666669</v>
      </c>
      <c r="L53" s="5">
        <f>ABS(J53)</f>
        <v>33.466666666666669</v>
      </c>
      <c r="M53" s="5">
        <f>ABS(H53)</f>
        <v>3.1333333333333329</v>
      </c>
    </row>
    <row r="54" spans="1:13" s="5" customFormat="1" x14ac:dyDescent="0.25">
      <c r="A54" s="5" t="s">
        <v>65</v>
      </c>
      <c r="B54" s="5" t="s">
        <v>26</v>
      </c>
      <c r="C54" s="5" t="s">
        <v>81</v>
      </c>
      <c r="D54" s="5" t="s">
        <v>77</v>
      </c>
      <c r="E54" s="5">
        <v>38.875</v>
      </c>
      <c r="F54" s="5">
        <v>35.725000000000001</v>
      </c>
      <c r="G54" s="5">
        <v>36.6</v>
      </c>
      <c r="H54" s="5">
        <f>K54-G54</f>
        <v>0.80000000000000426</v>
      </c>
      <c r="J54" s="5">
        <f>K54-I54</f>
        <v>37.400000000000006</v>
      </c>
      <c r="K54" s="5">
        <v>37.400000000000006</v>
      </c>
      <c r="L54" s="5">
        <f>ABS(J54)</f>
        <v>37.400000000000006</v>
      </c>
      <c r="M54" s="5">
        <f>ABS(H54)</f>
        <v>0.80000000000000426</v>
      </c>
    </row>
    <row r="55" spans="1:13" s="5" customFormat="1" x14ac:dyDescent="0.25">
      <c r="A55" s="5" t="s">
        <v>65</v>
      </c>
      <c r="B55" s="5" t="s">
        <v>38</v>
      </c>
      <c r="C55" s="5" t="s">
        <v>81</v>
      </c>
      <c r="D55" s="5" t="s">
        <v>77</v>
      </c>
      <c r="E55" s="5">
        <v>38.200000000000003</v>
      </c>
      <c r="F55" s="5">
        <v>37.049999999999997</v>
      </c>
      <c r="G55" s="5">
        <v>36.6</v>
      </c>
      <c r="H55" s="5">
        <f>K55-G55</f>
        <v>1.0500000000000043</v>
      </c>
      <c r="J55" s="5">
        <f>K55-I55</f>
        <v>37.650000000000006</v>
      </c>
      <c r="K55" s="5">
        <v>37.650000000000006</v>
      </c>
      <c r="L55" s="5">
        <f>ABS(J55)</f>
        <v>37.650000000000006</v>
      </c>
      <c r="M55" s="5">
        <f>ABS(H55)</f>
        <v>1.0500000000000043</v>
      </c>
    </row>
    <row r="56" spans="1:13" s="5" customFormat="1" x14ac:dyDescent="0.25">
      <c r="A56" s="5" t="s">
        <v>65</v>
      </c>
      <c r="B56" s="5" t="s">
        <v>5</v>
      </c>
      <c r="C56" s="5" t="s">
        <v>81</v>
      </c>
      <c r="D56" s="5" t="s">
        <v>77</v>
      </c>
      <c r="E56" s="5">
        <v>38.633333333333333</v>
      </c>
      <c r="F56" s="5">
        <v>36.866666666666667</v>
      </c>
      <c r="G56" s="5">
        <v>36.6</v>
      </c>
      <c r="H56" s="5">
        <f>K56-G56</f>
        <v>1.1666666666666714</v>
      </c>
      <c r="J56" s="5">
        <f>K56-I56</f>
        <v>37.766666666666673</v>
      </c>
      <c r="K56" s="5">
        <v>37.766666666666673</v>
      </c>
      <c r="L56" s="5">
        <f>ABS(J56)</f>
        <v>37.766666666666673</v>
      </c>
      <c r="M56" s="5">
        <f>ABS(H56)</f>
        <v>1.1666666666666714</v>
      </c>
    </row>
    <row r="57" spans="1:13" s="5" customFormat="1" x14ac:dyDescent="0.25">
      <c r="A57" s="5" t="s">
        <v>65</v>
      </c>
      <c r="B57" s="5" t="s">
        <v>8</v>
      </c>
      <c r="C57" s="5" t="s">
        <v>81</v>
      </c>
      <c r="D57" s="5" t="s">
        <v>77</v>
      </c>
      <c r="E57" s="5">
        <v>38.733333333333334</v>
      </c>
      <c r="F57" s="5">
        <v>35.833333333333336</v>
      </c>
      <c r="G57" s="5">
        <v>36.6</v>
      </c>
      <c r="H57" s="5">
        <f>K57-G57</f>
        <v>1.1666666666666714</v>
      </c>
      <c r="J57" s="5">
        <f>K57-I57</f>
        <v>37.766666666666673</v>
      </c>
      <c r="K57" s="5">
        <v>37.766666666666673</v>
      </c>
      <c r="L57" s="5">
        <f>ABS(J57)</f>
        <v>37.766666666666673</v>
      </c>
      <c r="M57" s="5">
        <f>ABS(H57)</f>
        <v>1.1666666666666714</v>
      </c>
    </row>
    <row r="58" spans="1:13" s="5" customFormat="1" x14ac:dyDescent="0.25">
      <c r="A58" s="5" t="s">
        <v>65</v>
      </c>
      <c r="B58" s="5" t="s">
        <v>52</v>
      </c>
      <c r="C58" s="5" t="s">
        <v>81</v>
      </c>
      <c r="D58" s="5" t="s">
        <v>77</v>
      </c>
      <c r="E58" s="5">
        <v>36.56</v>
      </c>
      <c r="F58" s="5">
        <v>34.54</v>
      </c>
      <c r="G58" s="5">
        <v>36.6</v>
      </c>
      <c r="H58" s="5">
        <f>K58-G58</f>
        <v>-1.0800000000000054</v>
      </c>
      <c r="J58" s="5">
        <f>K58-I58</f>
        <v>35.519999999999996</v>
      </c>
      <c r="K58" s="5">
        <v>35.519999999999996</v>
      </c>
      <c r="L58" s="5">
        <f>ABS(J58)</f>
        <v>35.519999999999996</v>
      </c>
      <c r="M58" s="5">
        <f>ABS(H58)</f>
        <v>1.0800000000000054</v>
      </c>
    </row>
    <row r="59" spans="1:13" s="5" customFormat="1" x14ac:dyDescent="0.25">
      <c r="A59" s="5" t="s">
        <v>65</v>
      </c>
      <c r="B59" s="5" t="s">
        <v>10</v>
      </c>
      <c r="C59" s="5" t="s">
        <v>81</v>
      </c>
      <c r="D59" s="5" t="s">
        <v>77</v>
      </c>
      <c r="E59" s="5">
        <v>40</v>
      </c>
      <c r="F59" s="5">
        <v>37.849999999999994</v>
      </c>
      <c r="G59" s="5">
        <v>36.6</v>
      </c>
      <c r="H59" s="5">
        <f>K59-G59</f>
        <v>2.6000000000000014</v>
      </c>
      <c r="J59" s="5">
        <f>K59-I59</f>
        <v>39.200000000000003</v>
      </c>
      <c r="K59" s="5">
        <v>39.200000000000003</v>
      </c>
      <c r="L59" s="5">
        <f>ABS(J59)</f>
        <v>39.200000000000003</v>
      </c>
      <c r="M59" s="5">
        <f>ABS(H59)</f>
        <v>2.6000000000000014</v>
      </c>
    </row>
    <row r="60" spans="1:13" s="5" customFormat="1" x14ac:dyDescent="0.25">
      <c r="A60" s="5" t="s">
        <v>65</v>
      </c>
      <c r="B60" s="5" t="s">
        <v>48</v>
      </c>
      <c r="C60" s="5" t="s">
        <v>81</v>
      </c>
      <c r="D60" s="5" t="s">
        <v>77</v>
      </c>
      <c r="E60" s="5">
        <v>37.719999999999992</v>
      </c>
      <c r="F60" s="5">
        <v>34.18</v>
      </c>
      <c r="G60" s="5">
        <v>36.6</v>
      </c>
      <c r="H60" s="5">
        <f>K60-G60</f>
        <v>-0.30000000000000426</v>
      </c>
      <c r="J60" s="5">
        <f>K60-I60</f>
        <v>36.299999999999997</v>
      </c>
      <c r="K60" s="5">
        <v>36.299999999999997</v>
      </c>
      <c r="L60" s="5">
        <f>ABS(J60)</f>
        <v>36.299999999999997</v>
      </c>
      <c r="M60" s="5">
        <f>ABS(H60)</f>
        <v>0.30000000000000426</v>
      </c>
    </row>
    <row r="61" spans="1:13" s="5" customFormat="1" x14ac:dyDescent="0.25"/>
    <row r="62" spans="1:13" x14ac:dyDescent="0.25">
      <c r="A62" t="s">
        <v>35</v>
      </c>
      <c r="B62" t="s">
        <v>16</v>
      </c>
      <c r="C62" t="s">
        <v>81</v>
      </c>
      <c r="D62" t="s">
        <v>77</v>
      </c>
      <c r="E62">
        <v>38.9</v>
      </c>
      <c r="F62">
        <v>38</v>
      </c>
      <c r="G62">
        <v>36.6</v>
      </c>
      <c r="H62">
        <f>K62-G62</f>
        <v>1.7999999999999972</v>
      </c>
      <c r="I62">
        <v>39.299999999999997</v>
      </c>
      <c r="J62">
        <f>K62-I62</f>
        <v>-0.89999999999999858</v>
      </c>
      <c r="K62">
        <v>38.4</v>
      </c>
      <c r="L62">
        <f>ABS(J62)</f>
        <v>0.89999999999999858</v>
      </c>
      <c r="M62">
        <f>ABS(H62)</f>
        <v>1.7999999999999972</v>
      </c>
    </row>
    <row r="63" spans="1:13" x14ac:dyDescent="0.25">
      <c r="A63" t="s">
        <v>35</v>
      </c>
      <c r="B63" t="s">
        <v>24</v>
      </c>
      <c r="C63" t="s">
        <v>81</v>
      </c>
      <c r="D63" t="s">
        <v>77</v>
      </c>
      <c r="E63">
        <v>33.099999999999994</v>
      </c>
      <c r="F63">
        <v>32.349999999999994</v>
      </c>
      <c r="G63">
        <v>36.6</v>
      </c>
      <c r="H63">
        <f>K63-G63</f>
        <v>-3.8000000000000043</v>
      </c>
      <c r="I63">
        <v>39.299999999999997</v>
      </c>
      <c r="J63">
        <f>K63-I63</f>
        <v>-6.5</v>
      </c>
      <c r="K63">
        <v>32.799999999999997</v>
      </c>
      <c r="L63">
        <f>ABS(J63)</f>
        <v>6.5</v>
      </c>
      <c r="M63">
        <f>ABS(H63)</f>
        <v>3.8000000000000043</v>
      </c>
    </row>
    <row r="64" spans="1:13" x14ac:dyDescent="0.25">
      <c r="A64" t="s">
        <v>35</v>
      </c>
      <c r="B64" t="s">
        <v>24</v>
      </c>
      <c r="C64" t="s">
        <v>81</v>
      </c>
      <c r="D64" t="s">
        <v>77</v>
      </c>
      <c r="E64">
        <v>39.400000000000006</v>
      </c>
      <c r="F64">
        <v>38.35</v>
      </c>
      <c r="G64">
        <v>36.6</v>
      </c>
      <c r="H64">
        <f>K64-G64</f>
        <v>2.4999999999999929</v>
      </c>
      <c r="I64">
        <v>39.299999999999997</v>
      </c>
      <c r="J64">
        <f>K64-I64</f>
        <v>-0.20000000000000284</v>
      </c>
      <c r="K64">
        <v>39.099999999999994</v>
      </c>
      <c r="L64">
        <f>ABS(J64)</f>
        <v>0.20000000000000284</v>
      </c>
      <c r="M64">
        <f>ABS(H64)</f>
        <v>2.4999999999999929</v>
      </c>
    </row>
    <row r="65" spans="1:17" x14ac:dyDescent="0.25">
      <c r="A65" t="s">
        <v>35</v>
      </c>
      <c r="B65" t="s">
        <v>3</v>
      </c>
      <c r="C65" t="s">
        <v>81</v>
      </c>
      <c r="D65" t="s">
        <v>77</v>
      </c>
      <c r="E65">
        <v>39.6</v>
      </c>
      <c r="F65">
        <v>36.700000000000003</v>
      </c>
      <c r="G65">
        <v>36.6</v>
      </c>
      <c r="H65">
        <f>K65-G65</f>
        <v>2.3500000000000014</v>
      </c>
      <c r="I65">
        <v>39.299999999999997</v>
      </c>
      <c r="J65">
        <f>K65-I65</f>
        <v>-0.34999999999999432</v>
      </c>
      <c r="K65">
        <v>38.950000000000003</v>
      </c>
      <c r="L65">
        <f>ABS(J65)</f>
        <v>0.34999999999999432</v>
      </c>
      <c r="M65">
        <f>ABS(H65)</f>
        <v>2.3500000000000014</v>
      </c>
    </row>
    <row r="66" spans="1:17" x14ac:dyDescent="0.25">
      <c r="A66" t="s">
        <v>35</v>
      </c>
      <c r="B66" t="s">
        <v>18</v>
      </c>
      <c r="C66" t="s">
        <v>81</v>
      </c>
      <c r="D66" t="s">
        <v>77</v>
      </c>
      <c r="E66">
        <v>36.049999999999997</v>
      </c>
      <c r="F66">
        <v>34.299999999999997</v>
      </c>
      <c r="G66">
        <v>36.6</v>
      </c>
      <c r="H66">
        <f>K66-G66</f>
        <v>-0.95000000000000284</v>
      </c>
      <c r="I66">
        <v>39.299999999999997</v>
      </c>
      <c r="J66">
        <f>K66-I66</f>
        <v>-3.6499999999999986</v>
      </c>
      <c r="K66">
        <v>35.65</v>
      </c>
      <c r="L66">
        <f>ABS(J66)</f>
        <v>3.6499999999999986</v>
      </c>
      <c r="M66">
        <f>ABS(H66)</f>
        <v>0.95000000000000284</v>
      </c>
    </row>
    <row r="67" spans="1:17" x14ac:dyDescent="0.25">
      <c r="A67" t="s">
        <v>35</v>
      </c>
      <c r="B67" t="s">
        <v>19</v>
      </c>
      <c r="C67" t="s">
        <v>81</v>
      </c>
      <c r="D67" t="s">
        <v>77</v>
      </c>
      <c r="E67">
        <v>38.5</v>
      </c>
      <c r="F67">
        <v>36.700000000000003</v>
      </c>
      <c r="G67">
        <v>36.6</v>
      </c>
      <c r="H67">
        <f>K67-G67</f>
        <v>1.1000000000000014</v>
      </c>
      <c r="I67">
        <v>39.299999999999997</v>
      </c>
      <c r="J67">
        <f>K67-I67</f>
        <v>-1.5999999999999943</v>
      </c>
      <c r="K67">
        <v>37.700000000000003</v>
      </c>
      <c r="L67">
        <f>ABS(J67)</f>
        <v>1.5999999999999943</v>
      </c>
      <c r="M67">
        <f>ABS(H67)</f>
        <v>1.1000000000000014</v>
      </c>
      <c r="O67">
        <f>AVERAGE(K62:K73)</f>
        <v>37.209027777777784</v>
      </c>
      <c r="P67">
        <f t="shared" ref="P67:Q67" si="5">AVERAGE(L62:L73)</f>
        <v>2.1951388888888865</v>
      </c>
      <c r="Q67">
        <f t="shared" si="5"/>
        <v>1.9256944444444446</v>
      </c>
    </row>
    <row r="68" spans="1:17" x14ac:dyDescent="0.25">
      <c r="A68" t="s">
        <v>35</v>
      </c>
      <c r="B68" t="s">
        <v>32</v>
      </c>
      <c r="C68" t="s">
        <v>81</v>
      </c>
      <c r="D68" t="s">
        <v>77</v>
      </c>
      <c r="E68">
        <v>36.4</v>
      </c>
      <c r="F68">
        <v>34.400000000000006</v>
      </c>
      <c r="G68">
        <v>36.6</v>
      </c>
      <c r="H68">
        <f>K68-G68</f>
        <v>-0.80000000000000426</v>
      </c>
      <c r="I68">
        <v>39.299999999999997</v>
      </c>
      <c r="J68">
        <f>K68-I68</f>
        <v>-3.5</v>
      </c>
      <c r="K68">
        <v>35.799999999999997</v>
      </c>
      <c r="L68">
        <f>ABS(J68)</f>
        <v>3.5</v>
      </c>
      <c r="M68">
        <f>ABS(H68)</f>
        <v>0.80000000000000426</v>
      </c>
    </row>
    <row r="69" spans="1:17" x14ac:dyDescent="0.25">
      <c r="A69" t="s">
        <v>35</v>
      </c>
      <c r="B69" t="s">
        <v>5</v>
      </c>
      <c r="C69" t="s">
        <v>81</v>
      </c>
      <c r="D69" t="s">
        <v>77</v>
      </c>
      <c r="E69">
        <v>37.299999999999997</v>
      </c>
      <c r="F69">
        <v>36.049999999999997</v>
      </c>
      <c r="G69">
        <v>36.6</v>
      </c>
      <c r="H69">
        <f>K69-G69</f>
        <v>0.35000000000000142</v>
      </c>
      <c r="I69">
        <v>39.299999999999997</v>
      </c>
      <c r="J69">
        <f>K69-I69</f>
        <v>-2.3499999999999943</v>
      </c>
      <c r="K69">
        <v>36.950000000000003</v>
      </c>
      <c r="L69">
        <f>ABS(J69)</f>
        <v>2.3499999999999943</v>
      </c>
      <c r="M69">
        <f>ABS(H69)</f>
        <v>0.35000000000000142</v>
      </c>
    </row>
    <row r="70" spans="1:17" x14ac:dyDescent="0.25">
      <c r="A70" t="s">
        <v>35</v>
      </c>
      <c r="B70" t="s">
        <v>27</v>
      </c>
      <c r="C70" t="s">
        <v>81</v>
      </c>
      <c r="D70" t="s">
        <v>77</v>
      </c>
      <c r="E70">
        <v>35.1</v>
      </c>
      <c r="F70">
        <v>32.85</v>
      </c>
      <c r="G70">
        <v>36.6</v>
      </c>
      <c r="H70">
        <f>K70-G70</f>
        <v>-2.3500000000000014</v>
      </c>
      <c r="I70">
        <v>39.299999999999997</v>
      </c>
      <c r="J70">
        <f>K70-I70</f>
        <v>-5.0499999999999972</v>
      </c>
      <c r="K70">
        <v>34.25</v>
      </c>
      <c r="L70">
        <f>ABS(J70)</f>
        <v>5.0499999999999972</v>
      </c>
      <c r="M70">
        <f>ABS(H70)</f>
        <v>2.3500000000000014</v>
      </c>
    </row>
    <row r="71" spans="1:17" x14ac:dyDescent="0.25">
      <c r="A71" t="s">
        <v>35</v>
      </c>
      <c r="B71" t="s">
        <v>36</v>
      </c>
      <c r="C71" t="s">
        <v>81</v>
      </c>
      <c r="D71" t="s">
        <v>77</v>
      </c>
      <c r="E71">
        <v>40.774999999999999</v>
      </c>
      <c r="F71">
        <v>38.724999999999994</v>
      </c>
      <c r="G71">
        <v>36.6</v>
      </c>
      <c r="H71">
        <f>K71-G71</f>
        <v>3.3249999999999957</v>
      </c>
      <c r="I71">
        <v>39.299999999999997</v>
      </c>
      <c r="J71">
        <f>K71-I71</f>
        <v>0.625</v>
      </c>
      <c r="K71">
        <v>39.924999999999997</v>
      </c>
      <c r="L71">
        <f>ABS(J71)</f>
        <v>0.625</v>
      </c>
      <c r="M71">
        <f>ABS(H71)</f>
        <v>3.3249999999999957</v>
      </c>
    </row>
    <row r="72" spans="1:17" x14ac:dyDescent="0.25">
      <c r="A72" t="s">
        <v>35</v>
      </c>
      <c r="B72" t="s">
        <v>8</v>
      </c>
      <c r="C72" t="s">
        <v>81</v>
      </c>
      <c r="D72" t="s">
        <v>77</v>
      </c>
      <c r="E72">
        <v>40.300000000000004</v>
      </c>
      <c r="F72">
        <v>37.233333333333327</v>
      </c>
      <c r="G72">
        <v>36.6</v>
      </c>
      <c r="H72">
        <f>K72-G72</f>
        <v>2.43333333333333</v>
      </c>
      <c r="I72">
        <v>39.299999999999997</v>
      </c>
      <c r="J72">
        <f>K72-I72</f>
        <v>-0.26666666666666572</v>
      </c>
      <c r="K72">
        <v>39.033333333333331</v>
      </c>
      <c r="L72">
        <f>ABS(J72)</f>
        <v>0.26666666666666572</v>
      </c>
      <c r="M72">
        <f>ABS(H72)</f>
        <v>2.43333333333333</v>
      </c>
    </row>
    <row r="73" spans="1:17" x14ac:dyDescent="0.25">
      <c r="A73" t="s">
        <v>35</v>
      </c>
      <c r="B73" t="s">
        <v>10</v>
      </c>
      <c r="C73" t="s">
        <v>81</v>
      </c>
      <c r="D73" t="s">
        <v>77</v>
      </c>
      <c r="E73">
        <v>38.349999999999994</v>
      </c>
      <c r="F73">
        <v>37.6</v>
      </c>
      <c r="G73">
        <v>36.6</v>
      </c>
      <c r="H73">
        <f>K73-G73</f>
        <v>1.3500000000000014</v>
      </c>
      <c r="I73">
        <v>39.299999999999997</v>
      </c>
      <c r="J73">
        <f>K73-I73</f>
        <v>-1.3499999999999943</v>
      </c>
      <c r="K73">
        <v>37.950000000000003</v>
      </c>
      <c r="L73">
        <f>ABS(J73)</f>
        <v>1.3499999999999943</v>
      </c>
      <c r="M73">
        <f>ABS(H73)</f>
        <v>1.3500000000000014</v>
      </c>
    </row>
    <row r="75" spans="1:17" x14ac:dyDescent="0.25">
      <c r="A75" t="s">
        <v>2</v>
      </c>
      <c r="B75" t="s">
        <v>13</v>
      </c>
      <c r="C75" t="s">
        <v>82</v>
      </c>
      <c r="D75" t="s">
        <v>78</v>
      </c>
      <c r="E75">
        <v>38.299999999999997</v>
      </c>
      <c r="F75">
        <v>36.950000000000003</v>
      </c>
      <c r="G75">
        <v>36.6</v>
      </c>
      <c r="H75">
        <f>K75-G75</f>
        <v>0.99999999999999289</v>
      </c>
      <c r="I75">
        <v>43.1</v>
      </c>
      <c r="J75">
        <f>K75-I75</f>
        <v>-5.5000000000000071</v>
      </c>
      <c r="K75">
        <v>37.599999999999994</v>
      </c>
      <c r="L75">
        <f>ABS(J75)</f>
        <v>5.5000000000000071</v>
      </c>
      <c r="M75">
        <f>ABS(H75)</f>
        <v>0.99999999999999289</v>
      </c>
    </row>
    <row r="76" spans="1:17" x14ac:dyDescent="0.25">
      <c r="A76" t="s">
        <v>2</v>
      </c>
      <c r="B76" t="s">
        <v>14</v>
      </c>
      <c r="C76" t="s">
        <v>82</v>
      </c>
      <c r="D76" t="s">
        <v>78</v>
      </c>
      <c r="E76">
        <v>42.8</v>
      </c>
      <c r="F76">
        <v>39.4</v>
      </c>
      <c r="G76">
        <v>36.6</v>
      </c>
      <c r="H76">
        <f>K76-G76</f>
        <v>4.5</v>
      </c>
      <c r="I76">
        <v>43.1</v>
      </c>
      <c r="J76">
        <f>K76-I76</f>
        <v>-2</v>
      </c>
      <c r="K76">
        <v>41.1</v>
      </c>
      <c r="L76">
        <f>ABS(J76)</f>
        <v>2</v>
      </c>
      <c r="M76">
        <f>ABS(H76)</f>
        <v>4.5</v>
      </c>
      <c r="O76">
        <f>AVERAGE(K75:K76)</f>
        <v>39.349999999999994</v>
      </c>
      <c r="P76">
        <f t="shared" ref="P76:Q76" si="6">AVERAGE(L75:L76)</f>
        <v>3.7500000000000036</v>
      </c>
      <c r="Q76">
        <f t="shared" si="6"/>
        <v>2.7499999999999964</v>
      </c>
    </row>
    <row r="78" spans="1:17" x14ac:dyDescent="0.25">
      <c r="A78" t="s">
        <v>2</v>
      </c>
      <c r="B78" s="1" t="s">
        <v>4</v>
      </c>
      <c r="C78" t="s">
        <v>81</v>
      </c>
      <c r="D78" t="s">
        <v>77</v>
      </c>
      <c r="E78">
        <v>36</v>
      </c>
      <c r="F78">
        <v>34.049999999999997</v>
      </c>
      <c r="G78">
        <v>36.6</v>
      </c>
      <c r="H78">
        <f>K78-G78</f>
        <v>-1.5</v>
      </c>
      <c r="I78">
        <v>43.1</v>
      </c>
      <c r="J78">
        <f>K78-I78</f>
        <v>-8</v>
      </c>
      <c r="K78">
        <v>35.1</v>
      </c>
      <c r="L78">
        <f>ABS(J78)</f>
        <v>8</v>
      </c>
      <c r="M78">
        <f>ABS(H78)</f>
        <v>1.5</v>
      </c>
    </row>
    <row r="79" spans="1:17" x14ac:dyDescent="0.25">
      <c r="A79" t="s">
        <v>2</v>
      </c>
      <c r="B79" t="s">
        <v>3</v>
      </c>
      <c r="C79" t="s">
        <v>81</v>
      </c>
      <c r="D79" t="s">
        <v>77</v>
      </c>
      <c r="E79">
        <v>35.549999999999997</v>
      </c>
      <c r="F79">
        <v>33.349999999999994</v>
      </c>
      <c r="G79">
        <v>36.6</v>
      </c>
      <c r="H79">
        <f>K79-G79</f>
        <v>-1.9500000000000028</v>
      </c>
      <c r="I79">
        <v>43.1</v>
      </c>
      <c r="J79">
        <f>K79-I79</f>
        <v>-8.4500000000000028</v>
      </c>
      <c r="K79">
        <v>34.65</v>
      </c>
      <c r="L79">
        <f>ABS(J79)</f>
        <v>8.4500000000000028</v>
      </c>
      <c r="M79">
        <f>ABS(H79)</f>
        <v>1.9500000000000028</v>
      </c>
    </row>
    <row r="80" spans="1:17" x14ac:dyDescent="0.25">
      <c r="A80" t="s">
        <v>2</v>
      </c>
      <c r="B80" t="s">
        <v>5</v>
      </c>
      <c r="C80" t="s">
        <v>81</v>
      </c>
      <c r="D80" t="s">
        <v>77</v>
      </c>
      <c r="E80">
        <v>38.549999999999997</v>
      </c>
      <c r="F80">
        <v>36</v>
      </c>
      <c r="G80">
        <v>36.6</v>
      </c>
      <c r="H80">
        <f>K80-G80</f>
        <v>0.80000000000000426</v>
      </c>
      <c r="I80">
        <v>43.1</v>
      </c>
      <c r="J80">
        <f>K80-I80</f>
        <v>-5.6999999999999957</v>
      </c>
      <c r="K80">
        <v>37.400000000000006</v>
      </c>
      <c r="L80">
        <f>ABS(J80)</f>
        <v>5.6999999999999957</v>
      </c>
      <c r="M80">
        <f>ABS(H80)</f>
        <v>0.80000000000000426</v>
      </c>
      <c r="O80">
        <f>AVERAGE(K78:K87)</f>
        <v>36.243333333333332</v>
      </c>
      <c r="P80">
        <f t="shared" ref="P80:Q80" si="7">AVERAGE(L78:L87)</f>
        <v>6.8566666666666674</v>
      </c>
      <c r="Q80">
        <f t="shared" si="7"/>
        <v>1.3400000000000005</v>
      </c>
    </row>
    <row r="81" spans="1:17" x14ac:dyDescent="0.25">
      <c r="A81" t="s">
        <v>2</v>
      </c>
      <c r="B81" s="2" t="s">
        <v>6</v>
      </c>
      <c r="C81" t="s">
        <v>81</v>
      </c>
      <c r="D81" t="s">
        <v>77</v>
      </c>
      <c r="E81">
        <v>38</v>
      </c>
      <c r="F81">
        <v>34.85</v>
      </c>
      <c r="G81">
        <v>36.6</v>
      </c>
      <c r="H81">
        <f>K81-G81</f>
        <v>4.9999999999997158E-2</v>
      </c>
      <c r="I81">
        <v>43.1</v>
      </c>
      <c r="J81">
        <f>K81-I81</f>
        <v>-6.4500000000000028</v>
      </c>
      <c r="K81">
        <v>36.65</v>
      </c>
      <c r="L81">
        <f>ABS(J81)</f>
        <v>6.4500000000000028</v>
      </c>
      <c r="M81">
        <f>ABS(H81)</f>
        <v>4.9999999999997158E-2</v>
      </c>
    </row>
    <row r="82" spans="1:17" x14ac:dyDescent="0.25">
      <c r="A82" t="s">
        <v>2</v>
      </c>
      <c r="B82" t="s">
        <v>7</v>
      </c>
      <c r="C82" t="s">
        <v>81</v>
      </c>
      <c r="D82" t="s">
        <v>77</v>
      </c>
      <c r="E82">
        <v>36.049999999999997</v>
      </c>
      <c r="F82">
        <v>34.150000000000006</v>
      </c>
      <c r="G82">
        <v>36.6</v>
      </c>
      <c r="H82">
        <f>K82-G82</f>
        <v>-1.2000000000000028</v>
      </c>
      <c r="I82">
        <v>43.1</v>
      </c>
      <c r="J82">
        <f>K82-I82</f>
        <v>-7.7000000000000028</v>
      </c>
      <c r="K82">
        <v>35.4</v>
      </c>
      <c r="L82">
        <f>ABS(J82)</f>
        <v>7.7000000000000028</v>
      </c>
      <c r="M82">
        <f>ABS(H82)</f>
        <v>1.2000000000000028</v>
      </c>
    </row>
    <row r="83" spans="1:17" x14ac:dyDescent="0.25">
      <c r="A83" t="s">
        <v>2</v>
      </c>
      <c r="B83" t="s">
        <v>8</v>
      </c>
      <c r="C83" t="s">
        <v>81</v>
      </c>
      <c r="D83" t="s">
        <v>77</v>
      </c>
      <c r="E83">
        <v>40.699999999999996</v>
      </c>
      <c r="F83">
        <v>36.866666666666667</v>
      </c>
      <c r="G83">
        <v>36.6</v>
      </c>
      <c r="H83">
        <f>K83-G83</f>
        <v>2.2999999999999972</v>
      </c>
      <c r="I83">
        <v>43.1</v>
      </c>
      <c r="J83">
        <f>K83-I83</f>
        <v>-4.2000000000000028</v>
      </c>
      <c r="K83">
        <v>38.9</v>
      </c>
      <c r="L83">
        <f>ABS(J83)</f>
        <v>4.2000000000000028</v>
      </c>
      <c r="M83">
        <f>ABS(H83)</f>
        <v>2.2999999999999972</v>
      </c>
    </row>
    <row r="84" spans="1:17" x14ac:dyDescent="0.25">
      <c r="A84" t="s">
        <v>2</v>
      </c>
      <c r="B84" t="s">
        <v>9</v>
      </c>
      <c r="C84" t="s">
        <v>81</v>
      </c>
      <c r="D84" t="s">
        <v>77</v>
      </c>
      <c r="E84">
        <v>34.199999999999996</v>
      </c>
      <c r="F84">
        <v>32.233333333333334</v>
      </c>
      <c r="G84">
        <v>36.6</v>
      </c>
      <c r="H84">
        <f>K84-G84</f>
        <v>-3.2333333333333343</v>
      </c>
      <c r="I84">
        <v>43.1</v>
      </c>
      <c r="J84">
        <f>K84-I84</f>
        <v>-9.7333333333333343</v>
      </c>
      <c r="K84">
        <v>33.366666666666667</v>
      </c>
      <c r="L84">
        <f>ABS(J84)</f>
        <v>9.7333333333333343</v>
      </c>
      <c r="M84">
        <f>ABS(H84)</f>
        <v>3.2333333333333343</v>
      </c>
    </row>
    <row r="85" spans="1:17" x14ac:dyDescent="0.25">
      <c r="A85" t="s">
        <v>2</v>
      </c>
      <c r="B85" t="s">
        <v>10</v>
      </c>
      <c r="C85" t="s">
        <v>81</v>
      </c>
      <c r="D85" t="s">
        <v>77</v>
      </c>
      <c r="E85">
        <v>38.966666666666669</v>
      </c>
      <c r="F85">
        <v>36.733333333333334</v>
      </c>
      <c r="G85">
        <v>36.6</v>
      </c>
      <c r="H85">
        <f>K85-G85</f>
        <v>1.1666666666666643</v>
      </c>
      <c r="I85">
        <v>43.1</v>
      </c>
      <c r="J85">
        <f>K85-I85</f>
        <v>-5.3333333333333357</v>
      </c>
      <c r="K85">
        <v>37.766666666666666</v>
      </c>
      <c r="L85">
        <f>ABS(J85)</f>
        <v>5.3333333333333357</v>
      </c>
      <c r="M85">
        <f>ABS(H85)</f>
        <v>1.1666666666666643</v>
      </c>
    </row>
    <row r="86" spans="1:17" x14ac:dyDescent="0.25">
      <c r="A86" t="s">
        <v>2</v>
      </c>
      <c r="B86" t="s">
        <v>11</v>
      </c>
      <c r="C86" t="s">
        <v>81</v>
      </c>
      <c r="D86" t="s">
        <v>78</v>
      </c>
      <c r="E86">
        <v>36.9</v>
      </c>
      <c r="F86">
        <v>35.049999999999997</v>
      </c>
      <c r="G86">
        <v>36.6</v>
      </c>
      <c r="H86">
        <f>K86-G86</f>
        <v>-0.60000000000000142</v>
      </c>
      <c r="I86">
        <v>43.1</v>
      </c>
      <c r="J86">
        <f>K86-I86</f>
        <v>-7.1000000000000014</v>
      </c>
      <c r="K86">
        <v>36</v>
      </c>
      <c r="L86">
        <f>ABS(J86)</f>
        <v>7.1000000000000014</v>
      </c>
      <c r="M86">
        <f>ABS(H86)</f>
        <v>0.60000000000000142</v>
      </c>
    </row>
    <row r="87" spans="1:17" x14ac:dyDescent="0.25">
      <c r="A87" t="s">
        <v>2</v>
      </c>
      <c r="B87" t="s">
        <v>12</v>
      </c>
      <c r="C87" t="s">
        <v>81</v>
      </c>
      <c r="D87" t="s">
        <v>78</v>
      </c>
      <c r="E87">
        <v>38.799999999999997</v>
      </c>
      <c r="F87">
        <v>36.200000000000003</v>
      </c>
      <c r="G87">
        <v>36.6</v>
      </c>
      <c r="H87">
        <f>K87-G87</f>
        <v>0.60000000000000142</v>
      </c>
      <c r="I87">
        <v>43.1</v>
      </c>
      <c r="J87">
        <f>K87-I87</f>
        <v>-5.8999999999999986</v>
      </c>
      <c r="K87">
        <v>37.200000000000003</v>
      </c>
      <c r="L87">
        <f>ABS(J87)</f>
        <v>5.8999999999999986</v>
      </c>
      <c r="M87">
        <f>ABS(H87)</f>
        <v>0.60000000000000142</v>
      </c>
    </row>
    <row r="89" spans="1:17" x14ac:dyDescent="0.25">
      <c r="A89" t="s">
        <v>49</v>
      </c>
      <c r="B89" t="s">
        <v>29</v>
      </c>
      <c r="C89" t="s">
        <v>82</v>
      </c>
      <c r="D89" t="s">
        <v>78</v>
      </c>
      <c r="E89">
        <v>36.9</v>
      </c>
      <c r="F89">
        <v>34.200000000000003</v>
      </c>
      <c r="G89">
        <v>36.6</v>
      </c>
      <c r="H89">
        <f>K89-G89</f>
        <v>-1.3500000000000014</v>
      </c>
      <c r="I89">
        <v>42.3</v>
      </c>
      <c r="J89">
        <f>K89-I89</f>
        <v>-7.0499999999999972</v>
      </c>
      <c r="K89">
        <v>35.25</v>
      </c>
      <c r="L89">
        <f>ABS(J89)</f>
        <v>7.0499999999999972</v>
      </c>
      <c r="M89">
        <f>ABS(H89)</f>
        <v>1.3500000000000014</v>
      </c>
    </row>
    <row r="90" spans="1:17" x14ac:dyDescent="0.25">
      <c r="A90" t="s">
        <v>49</v>
      </c>
      <c r="B90" t="s">
        <v>22</v>
      </c>
      <c r="C90" t="s">
        <v>82</v>
      </c>
      <c r="D90" t="s">
        <v>78</v>
      </c>
      <c r="E90">
        <v>37.650000000000006</v>
      </c>
      <c r="F90">
        <v>36.5</v>
      </c>
      <c r="G90">
        <v>36.6</v>
      </c>
      <c r="H90">
        <f>K90-G90</f>
        <v>0.54999999999999716</v>
      </c>
      <c r="I90">
        <v>42.3</v>
      </c>
      <c r="J90">
        <f>K90-I90</f>
        <v>-5.1499999999999986</v>
      </c>
      <c r="K90">
        <v>37.15</v>
      </c>
      <c r="L90">
        <f>ABS(J90)</f>
        <v>5.1499999999999986</v>
      </c>
      <c r="M90">
        <f>ABS(H90)</f>
        <v>0.54999999999999716</v>
      </c>
    </row>
    <row r="91" spans="1:17" x14ac:dyDescent="0.25">
      <c r="A91" t="s">
        <v>49</v>
      </c>
      <c r="B91" t="s">
        <v>44</v>
      </c>
      <c r="C91" t="s">
        <v>82</v>
      </c>
      <c r="D91" t="s">
        <v>78</v>
      </c>
      <c r="E91">
        <v>39.833333333333336</v>
      </c>
      <c r="F91">
        <v>38.166666666666664</v>
      </c>
      <c r="G91">
        <v>36.6</v>
      </c>
      <c r="H91">
        <f>K91-G91</f>
        <v>2.8333333333333357</v>
      </c>
      <c r="I91">
        <v>42.3</v>
      </c>
      <c r="J91">
        <f>K91-I91</f>
        <v>-2.86666666666666</v>
      </c>
      <c r="K91">
        <v>39.433333333333337</v>
      </c>
      <c r="L91">
        <f>ABS(J91)</f>
        <v>2.86666666666666</v>
      </c>
      <c r="M91">
        <f>ABS(H91)</f>
        <v>2.8333333333333357</v>
      </c>
      <c r="O91">
        <f>AVERAGE(K89:K93)</f>
        <v>37.980000000000004</v>
      </c>
      <c r="P91">
        <f t="shared" ref="P91:Q91" si="8">AVERAGE(L89:L93)</f>
        <v>4.3199999999999958</v>
      </c>
      <c r="Q91">
        <f t="shared" si="8"/>
        <v>1.9200000000000004</v>
      </c>
    </row>
    <row r="92" spans="1:17" x14ac:dyDescent="0.25">
      <c r="A92" t="s">
        <v>49</v>
      </c>
      <c r="B92" t="s">
        <v>50</v>
      </c>
      <c r="C92" t="s">
        <v>82</v>
      </c>
      <c r="D92" t="s">
        <v>78</v>
      </c>
      <c r="E92">
        <v>37.299999999999997</v>
      </c>
      <c r="F92">
        <v>36.25</v>
      </c>
      <c r="G92">
        <v>36.6</v>
      </c>
      <c r="H92">
        <f>K92-G92</f>
        <v>0.39999999999999858</v>
      </c>
      <c r="I92">
        <v>42.3</v>
      </c>
      <c r="J92">
        <f>K92-I92</f>
        <v>-5.2999999999999972</v>
      </c>
      <c r="K92">
        <v>37</v>
      </c>
      <c r="L92">
        <f>ABS(J92)</f>
        <v>5.2999999999999972</v>
      </c>
      <c r="M92">
        <f>ABS(H92)</f>
        <v>0.39999999999999858</v>
      </c>
    </row>
    <row r="93" spans="1:17" x14ac:dyDescent="0.25">
      <c r="A93" t="s">
        <v>49</v>
      </c>
      <c r="B93" t="s">
        <v>43</v>
      </c>
      <c r="C93" t="s">
        <v>82</v>
      </c>
      <c r="D93" t="s">
        <v>78</v>
      </c>
      <c r="E93">
        <v>42.4</v>
      </c>
      <c r="F93">
        <v>39.6</v>
      </c>
      <c r="G93">
        <v>36.6</v>
      </c>
      <c r="H93">
        <f>K93-G93</f>
        <v>4.4666666666666686</v>
      </c>
      <c r="I93">
        <v>42.3</v>
      </c>
      <c r="J93">
        <f>K93-I93</f>
        <v>-1.2333333333333272</v>
      </c>
      <c r="K93">
        <v>41.06666666666667</v>
      </c>
      <c r="L93">
        <f>ABS(J93)</f>
        <v>1.2333333333333272</v>
      </c>
      <c r="M93">
        <f>ABS(H93)</f>
        <v>4.4666666666666686</v>
      </c>
    </row>
    <row r="95" spans="1:17" x14ac:dyDescent="0.25">
      <c r="A95" t="s">
        <v>49</v>
      </c>
      <c r="B95" t="s">
        <v>24</v>
      </c>
      <c r="C95" t="s">
        <v>81</v>
      </c>
      <c r="D95" t="s">
        <v>77</v>
      </c>
      <c r="E95">
        <v>35.450000000000003</v>
      </c>
      <c r="F95">
        <v>33.85</v>
      </c>
      <c r="G95">
        <v>36.6</v>
      </c>
      <c r="H95">
        <f>K95-G95</f>
        <v>-1.7500000000000071</v>
      </c>
      <c r="I95">
        <v>42.3</v>
      </c>
      <c r="J95">
        <f>K95-I95</f>
        <v>-7.4500000000000028</v>
      </c>
      <c r="K95">
        <v>34.849999999999994</v>
      </c>
      <c r="L95">
        <f>ABS(J95)</f>
        <v>7.4500000000000028</v>
      </c>
      <c r="M95">
        <f>ABS(H95)</f>
        <v>1.7500000000000071</v>
      </c>
    </row>
    <row r="96" spans="1:17" x14ac:dyDescent="0.25">
      <c r="A96" t="s">
        <v>49</v>
      </c>
      <c r="B96" t="s">
        <v>25</v>
      </c>
      <c r="C96" t="s">
        <v>81</v>
      </c>
      <c r="D96" t="s">
        <v>77</v>
      </c>
      <c r="E96">
        <v>39.633333333333333</v>
      </c>
      <c r="F96">
        <v>37.666666666666664</v>
      </c>
      <c r="G96">
        <v>36.6</v>
      </c>
      <c r="H96">
        <f>K96-G96</f>
        <v>2.5333333333333314</v>
      </c>
      <c r="I96">
        <v>42.3</v>
      </c>
      <c r="J96">
        <f>K96-I96</f>
        <v>-3.1666666666666643</v>
      </c>
      <c r="K96">
        <v>39.133333333333333</v>
      </c>
      <c r="L96">
        <f>ABS(J96)</f>
        <v>3.1666666666666643</v>
      </c>
      <c r="M96">
        <f>ABS(H96)</f>
        <v>2.5333333333333314</v>
      </c>
    </row>
    <row r="97" spans="1:17" x14ac:dyDescent="0.25">
      <c r="A97" t="s">
        <v>49</v>
      </c>
      <c r="B97" t="s">
        <v>25</v>
      </c>
      <c r="C97" t="s">
        <v>81</v>
      </c>
      <c r="D97" t="s">
        <v>77</v>
      </c>
      <c r="E97">
        <v>37.733333333333334</v>
      </c>
      <c r="F97">
        <v>35.1</v>
      </c>
      <c r="G97">
        <v>36.6</v>
      </c>
      <c r="H97">
        <f>K97-G97</f>
        <v>0.3333333333333286</v>
      </c>
      <c r="I97">
        <v>42.3</v>
      </c>
      <c r="J97">
        <f>K97-I97</f>
        <v>-5.3666666666666671</v>
      </c>
      <c r="K97">
        <v>36.93333333333333</v>
      </c>
      <c r="L97">
        <f>ABS(J97)</f>
        <v>5.3666666666666671</v>
      </c>
      <c r="M97">
        <f>ABS(H97)</f>
        <v>0.3333333333333286</v>
      </c>
    </row>
    <row r="98" spans="1:17" x14ac:dyDescent="0.25">
      <c r="A98" t="s">
        <v>49</v>
      </c>
      <c r="B98" t="s">
        <v>3</v>
      </c>
      <c r="C98" t="s">
        <v>81</v>
      </c>
      <c r="D98" t="s">
        <v>77</v>
      </c>
      <c r="E98">
        <v>40.35</v>
      </c>
      <c r="F98">
        <v>37.299999999999997</v>
      </c>
      <c r="G98">
        <v>36.6</v>
      </c>
      <c r="H98">
        <f>K98-G98</f>
        <v>2.9499999999999957</v>
      </c>
      <c r="I98">
        <v>42.3</v>
      </c>
      <c r="J98">
        <f>K98-I98</f>
        <v>-2.75</v>
      </c>
      <c r="K98">
        <v>39.549999999999997</v>
      </c>
      <c r="L98">
        <f>ABS(J98)</f>
        <v>2.75</v>
      </c>
      <c r="M98">
        <f>ABS(H98)</f>
        <v>2.9499999999999957</v>
      </c>
    </row>
    <row r="99" spans="1:17" x14ac:dyDescent="0.25">
      <c r="A99" t="s">
        <v>49</v>
      </c>
      <c r="B99" t="s">
        <v>18</v>
      </c>
      <c r="C99" t="s">
        <v>81</v>
      </c>
      <c r="D99" t="s">
        <v>77</v>
      </c>
      <c r="E99">
        <v>33.85</v>
      </c>
      <c r="F99">
        <v>32.35</v>
      </c>
      <c r="G99">
        <v>36.6</v>
      </c>
      <c r="H99">
        <f>K99-G99</f>
        <v>-3.1499999999999986</v>
      </c>
      <c r="I99">
        <v>42.3</v>
      </c>
      <c r="J99">
        <f>K99-I99</f>
        <v>-8.8499999999999943</v>
      </c>
      <c r="K99">
        <v>33.450000000000003</v>
      </c>
      <c r="L99">
        <f>ABS(J99)</f>
        <v>8.8499999999999943</v>
      </c>
      <c r="M99">
        <f>ABS(H99)</f>
        <v>3.1499999999999986</v>
      </c>
      <c r="O99">
        <f>AVERAGE(K95:K104)</f>
        <v>36.887500000000003</v>
      </c>
      <c r="P99">
        <f t="shared" ref="P99:Q99" si="9">AVERAGE(L95:L104)</f>
        <v>5.4124999999999961</v>
      </c>
      <c r="Q99">
        <f t="shared" si="9"/>
        <v>1.5475000000000001</v>
      </c>
    </row>
    <row r="100" spans="1:17" x14ac:dyDescent="0.25">
      <c r="A100" t="s">
        <v>49</v>
      </c>
      <c r="B100" t="s">
        <v>38</v>
      </c>
      <c r="C100" t="s">
        <v>81</v>
      </c>
      <c r="D100" t="s">
        <v>77</v>
      </c>
      <c r="E100">
        <v>38.400000000000006</v>
      </c>
      <c r="F100">
        <v>35.849999999999994</v>
      </c>
      <c r="G100">
        <v>36.6</v>
      </c>
      <c r="H100">
        <f>K100-G100</f>
        <v>0.75</v>
      </c>
      <c r="I100">
        <v>42.3</v>
      </c>
      <c r="J100">
        <f>K100-I100</f>
        <v>-4.9499999999999957</v>
      </c>
      <c r="K100">
        <v>37.35</v>
      </c>
      <c r="L100">
        <f>ABS(J100)</f>
        <v>4.9499999999999957</v>
      </c>
      <c r="M100">
        <f>ABS(H100)</f>
        <v>0.75</v>
      </c>
    </row>
    <row r="101" spans="1:17" x14ac:dyDescent="0.25">
      <c r="A101" t="s">
        <v>49</v>
      </c>
      <c r="B101" t="s">
        <v>27</v>
      </c>
      <c r="C101" t="s">
        <v>81</v>
      </c>
      <c r="D101" t="s">
        <v>77</v>
      </c>
      <c r="E101">
        <v>35.9</v>
      </c>
      <c r="F101">
        <v>33.450000000000003</v>
      </c>
      <c r="G101">
        <v>36.6</v>
      </c>
      <c r="H101">
        <f>K101-G101</f>
        <v>-1.3999999999999986</v>
      </c>
      <c r="I101">
        <v>42.3</v>
      </c>
      <c r="J101">
        <f>K101-I101</f>
        <v>-7.0999999999999943</v>
      </c>
      <c r="K101">
        <v>35.200000000000003</v>
      </c>
      <c r="L101">
        <f>ABS(J101)</f>
        <v>7.0999999999999943</v>
      </c>
      <c r="M101">
        <f>ABS(H101)</f>
        <v>1.3999999999999986</v>
      </c>
    </row>
    <row r="102" spans="1:17" x14ac:dyDescent="0.25">
      <c r="A102" t="s">
        <v>49</v>
      </c>
      <c r="B102" t="s">
        <v>36</v>
      </c>
      <c r="C102" t="s">
        <v>81</v>
      </c>
      <c r="D102" t="s">
        <v>77</v>
      </c>
      <c r="E102">
        <v>38.450000000000003</v>
      </c>
      <c r="F102">
        <v>36.700000000000003</v>
      </c>
      <c r="G102">
        <v>36.6</v>
      </c>
      <c r="H102">
        <f>K102-G102</f>
        <v>0.80000000000000426</v>
      </c>
      <c r="I102">
        <v>42.3</v>
      </c>
      <c r="J102">
        <f>K102-I102</f>
        <v>-4.8999999999999915</v>
      </c>
      <c r="K102">
        <v>37.400000000000006</v>
      </c>
      <c r="L102">
        <f>ABS(J102)</f>
        <v>4.8999999999999915</v>
      </c>
      <c r="M102">
        <f>ABS(H102)</f>
        <v>0.80000000000000426</v>
      </c>
    </row>
    <row r="103" spans="1:17" x14ac:dyDescent="0.25">
      <c r="A103" t="s">
        <v>49</v>
      </c>
      <c r="B103" t="s">
        <v>28</v>
      </c>
      <c r="C103" t="s">
        <v>81</v>
      </c>
      <c r="D103" t="s">
        <v>77</v>
      </c>
      <c r="E103">
        <v>38.65</v>
      </c>
      <c r="F103">
        <v>36.725000000000001</v>
      </c>
      <c r="G103">
        <v>36.6</v>
      </c>
      <c r="H103">
        <f>K103-G103</f>
        <v>0.97500000000000142</v>
      </c>
      <c r="I103">
        <v>42.3</v>
      </c>
      <c r="J103">
        <f>K103-I103</f>
        <v>-4.7249999999999943</v>
      </c>
      <c r="K103">
        <v>37.575000000000003</v>
      </c>
      <c r="L103">
        <f>ABS(J103)</f>
        <v>4.7249999999999943</v>
      </c>
      <c r="M103">
        <f>ABS(H103)</f>
        <v>0.97500000000000142</v>
      </c>
    </row>
    <row r="104" spans="1:17" x14ac:dyDescent="0.25">
      <c r="A104" t="s">
        <v>49</v>
      </c>
      <c r="B104" t="s">
        <v>11</v>
      </c>
      <c r="C104" t="s">
        <v>81</v>
      </c>
      <c r="D104" t="s">
        <v>78</v>
      </c>
      <c r="E104">
        <v>39.133333333333333</v>
      </c>
      <c r="F104">
        <v>36.366666666666667</v>
      </c>
      <c r="G104">
        <v>36.6</v>
      </c>
      <c r="H104">
        <f>K104-G104</f>
        <v>0.8333333333333357</v>
      </c>
      <c r="I104">
        <v>42.3</v>
      </c>
      <c r="J104">
        <f>K104-I104</f>
        <v>-4.86666666666666</v>
      </c>
      <c r="K104">
        <v>37.433333333333337</v>
      </c>
      <c r="L104">
        <f>ABS(J104)</f>
        <v>4.86666666666666</v>
      </c>
      <c r="M104">
        <f>ABS(H104)</f>
        <v>0.8333333333333357</v>
      </c>
    </row>
    <row r="106" spans="1:17" x14ac:dyDescent="0.25">
      <c r="A106" t="s">
        <v>56</v>
      </c>
      <c r="B106" t="s">
        <v>13</v>
      </c>
      <c r="C106" t="s">
        <v>82</v>
      </c>
      <c r="D106" t="s">
        <v>78</v>
      </c>
      <c r="E106">
        <v>38.424999999999997</v>
      </c>
      <c r="F106">
        <v>35.325000000000003</v>
      </c>
      <c r="G106">
        <v>36.6</v>
      </c>
      <c r="H106">
        <f>K106-G106</f>
        <v>0.89999999999999858</v>
      </c>
      <c r="I106">
        <v>28.5</v>
      </c>
      <c r="J106">
        <f>K106-I106</f>
        <v>9</v>
      </c>
      <c r="K106">
        <v>37.5</v>
      </c>
      <c r="L106">
        <f>ABS(J106)</f>
        <v>9</v>
      </c>
      <c r="M106">
        <f>ABS(H106)</f>
        <v>0.89999999999999858</v>
      </c>
    </row>
    <row r="107" spans="1:17" x14ac:dyDescent="0.25">
      <c r="A107" t="s">
        <v>56</v>
      </c>
      <c r="B107" t="s">
        <v>21</v>
      </c>
      <c r="C107" t="s">
        <v>82</v>
      </c>
      <c r="D107" t="s">
        <v>78</v>
      </c>
      <c r="E107">
        <v>39.1</v>
      </c>
      <c r="F107">
        <v>35.5</v>
      </c>
      <c r="G107">
        <v>36.6</v>
      </c>
      <c r="H107">
        <f>K107-G107</f>
        <v>0.89999999999999858</v>
      </c>
      <c r="I107">
        <v>28.5</v>
      </c>
      <c r="J107">
        <f>K107-I107</f>
        <v>9</v>
      </c>
      <c r="K107">
        <v>37.5</v>
      </c>
      <c r="L107">
        <f>ABS(J107)</f>
        <v>9</v>
      </c>
      <c r="M107">
        <f>ABS(H107)</f>
        <v>0.89999999999999858</v>
      </c>
    </row>
    <row r="108" spans="1:17" x14ac:dyDescent="0.25">
      <c r="A108" t="s">
        <v>56</v>
      </c>
      <c r="B108" t="s">
        <v>14</v>
      </c>
      <c r="C108" t="s">
        <v>82</v>
      </c>
      <c r="D108" t="s">
        <v>78</v>
      </c>
      <c r="E108">
        <v>40.174999999999997</v>
      </c>
      <c r="F108">
        <v>38.125</v>
      </c>
      <c r="G108">
        <v>36.6</v>
      </c>
      <c r="H108">
        <f>K108-G108</f>
        <v>2.8000000000000043</v>
      </c>
      <c r="I108">
        <v>28.5</v>
      </c>
      <c r="J108">
        <f>K108-I108</f>
        <v>10.900000000000006</v>
      </c>
      <c r="K108">
        <v>39.400000000000006</v>
      </c>
      <c r="L108">
        <f>ABS(J108)</f>
        <v>10.900000000000006</v>
      </c>
      <c r="M108">
        <f>ABS(H108)</f>
        <v>2.8000000000000043</v>
      </c>
      <c r="O108">
        <f>AVERAGE(K106:K109)</f>
        <v>37.975000000000001</v>
      </c>
      <c r="P108">
        <f t="shared" ref="P108:Q108" si="10">AVERAGE(L106:L109)</f>
        <v>9.4750000000000014</v>
      </c>
      <c r="Q108">
        <f t="shared" si="10"/>
        <v>1.375</v>
      </c>
    </row>
    <row r="109" spans="1:17" x14ac:dyDescent="0.25">
      <c r="A109" t="s">
        <v>56</v>
      </c>
      <c r="B109" t="s">
        <v>30</v>
      </c>
      <c r="C109" t="s">
        <v>82</v>
      </c>
      <c r="D109" t="s">
        <v>78</v>
      </c>
      <c r="E109">
        <v>38.5</v>
      </c>
      <c r="F109">
        <v>36.43333333333333</v>
      </c>
      <c r="G109">
        <v>36.6</v>
      </c>
      <c r="H109">
        <f>K109-G109</f>
        <v>0.89999999999999858</v>
      </c>
      <c r="I109">
        <v>28.5</v>
      </c>
      <c r="J109">
        <f>K109-I109</f>
        <v>9</v>
      </c>
      <c r="K109">
        <v>37.5</v>
      </c>
      <c r="L109">
        <f>ABS(J109)</f>
        <v>9</v>
      </c>
      <c r="M109">
        <f>ABS(H109)</f>
        <v>0.89999999999999858</v>
      </c>
    </row>
    <row r="111" spans="1:17" x14ac:dyDescent="0.25">
      <c r="A111" t="s">
        <v>56</v>
      </c>
      <c r="B111" t="s">
        <v>24</v>
      </c>
      <c r="C111" t="s">
        <v>81</v>
      </c>
      <c r="D111" t="s">
        <v>77</v>
      </c>
      <c r="E111">
        <v>39.4</v>
      </c>
      <c r="F111">
        <v>38.5</v>
      </c>
      <c r="G111">
        <v>36.6</v>
      </c>
      <c r="H111">
        <f>K111-G111</f>
        <v>2.5</v>
      </c>
      <c r="I111">
        <v>28.5</v>
      </c>
      <c r="J111">
        <f>K111-I111</f>
        <v>10.600000000000001</v>
      </c>
      <c r="K111">
        <v>39.1</v>
      </c>
      <c r="L111">
        <f>ABS(J111)</f>
        <v>10.600000000000001</v>
      </c>
      <c r="M111">
        <f>ABS(H111)</f>
        <v>2.5</v>
      </c>
      <c r="O111">
        <f>AVERAGE(K111:K112)</f>
        <v>37.575000000000003</v>
      </c>
      <c r="P111">
        <f t="shared" ref="P111:Q111" si="11">AVERAGE(L111:L112)</f>
        <v>9.0749999999999993</v>
      </c>
      <c r="Q111">
        <f t="shared" si="11"/>
        <v>1.5250000000000021</v>
      </c>
    </row>
    <row r="112" spans="1:17" x14ac:dyDescent="0.25">
      <c r="A112" t="s">
        <v>56</v>
      </c>
      <c r="B112" t="s">
        <v>38</v>
      </c>
      <c r="C112" t="s">
        <v>81</v>
      </c>
      <c r="D112" t="s">
        <v>77</v>
      </c>
      <c r="E112">
        <v>36.85</v>
      </c>
      <c r="F112">
        <v>34.5</v>
      </c>
      <c r="G112">
        <v>36.6</v>
      </c>
      <c r="H112">
        <f>K112-G112</f>
        <v>-0.55000000000000426</v>
      </c>
      <c r="I112">
        <v>28.5</v>
      </c>
      <c r="J112">
        <f>K112-I112</f>
        <v>7.5499999999999972</v>
      </c>
      <c r="K112">
        <v>36.049999999999997</v>
      </c>
      <c r="L112">
        <f>ABS(J112)</f>
        <v>7.5499999999999972</v>
      </c>
      <c r="M112">
        <f>ABS(H112)</f>
        <v>0.55000000000000426</v>
      </c>
    </row>
    <row r="114" spans="1:17" x14ac:dyDescent="0.25">
      <c r="A114" t="s">
        <v>62</v>
      </c>
      <c r="B114" t="s">
        <v>40</v>
      </c>
      <c r="C114" t="s">
        <v>82</v>
      </c>
      <c r="D114" t="s">
        <v>78</v>
      </c>
      <c r="E114">
        <v>40.833333333333336</v>
      </c>
      <c r="F114">
        <v>36.93333333333333</v>
      </c>
      <c r="G114">
        <v>36.6</v>
      </c>
      <c r="H114">
        <f>K114-G114</f>
        <v>2.8000000000000043</v>
      </c>
      <c r="I114">
        <v>37.6</v>
      </c>
      <c r="J114">
        <f>K114-I114</f>
        <v>1.8000000000000043</v>
      </c>
      <c r="K114">
        <v>39.400000000000006</v>
      </c>
      <c r="L114">
        <f>ABS(J114)</f>
        <v>1.8000000000000043</v>
      </c>
      <c r="M114">
        <f>ABS(H114)</f>
        <v>2.8000000000000043</v>
      </c>
    </row>
    <row r="115" spans="1:17" x14ac:dyDescent="0.25">
      <c r="A115" t="s">
        <v>62</v>
      </c>
      <c r="B115" t="s">
        <v>55</v>
      </c>
      <c r="C115" t="s">
        <v>82</v>
      </c>
      <c r="D115" t="s">
        <v>78</v>
      </c>
      <c r="E115">
        <v>40.15</v>
      </c>
      <c r="F115">
        <v>38.700000000000003</v>
      </c>
      <c r="G115">
        <v>36.6</v>
      </c>
      <c r="H115">
        <f>K115-G115</f>
        <v>2.6999999999999957</v>
      </c>
      <c r="I115">
        <v>37.6</v>
      </c>
      <c r="J115">
        <f>K115-I115</f>
        <v>1.6999999999999957</v>
      </c>
      <c r="K115">
        <v>39.299999999999997</v>
      </c>
      <c r="L115">
        <f>ABS(J115)</f>
        <v>1.6999999999999957</v>
      </c>
      <c r="M115">
        <f>ABS(H115)</f>
        <v>2.6999999999999957</v>
      </c>
      <c r="O115">
        <f>AVERAGE(K114:K116)</f>
        <v>38.6</v>
      </c>
      <c r="P115">
        <f t="shared" ref="P115:Q115" si="12">AVERAGE(L114:L116)</f>
        <v>1.3333333333333333</v>
      </c>
      <c r="Q115">
        <f t="shared" si="12"/>
        <v>2</v>
      </c>
    </row>
    <row r="116" spans="1:17" x14ac:dyDescent="0.25">
      <c r="A116" t="s">
        <v>62</v>
      </c>
      <c r="B116" t="s">
        <v>21</v>
      </c>
      <c r="C116" t="s">
        <v>82</v>
      </c>
      <c r="D116" t="s">
        <v>78</v>
      </c>
      <c r="E116">
        <v>38.299999999999997</v>
      </c>
      <c r="F116">
        <v>36</v>
      </c>
      <c r="G116">
        <v>36.6</v>
      </c>
      <c r="H116">
        <f>K116-G116</f>
        <v>0.5</v>
      </c>
      <c r="I116">
        <v>37.6</v>
      </c>
      <c r="J116">
        <f>K116-I116</f>
        <v>-0.5</v>
      </c>
      <c r="K116">
        <v>37.1</v>
      </c>
      <c r="L116">
        <f>ABS(J116)</f>
        <v>0.5</v>
      </c>
      <c r="M116">
        <f>ABS(H116)</f>
        <v>0.5</v>
      </c>
    </row>
    <row r="118" spans="1:17" x14ac:dyDescent="0.25">
      <c r="A118" t="s">
        <v>62</v>
      </c>
      <c r="B118" t="s">
        <v>18</v>
      </c>
      <c r="C118" t="s">
        <v>81</v>
      </c>
      <c r="D118" t="s">
        <v>77</v>
      </c>
      <c r="E118">
        <v>35.524999999999999</v>
      </c>
      <c r="F118">
        <v>33.875</v>
      </c>
      <c r="G118">
        <v>36.6</v>
      </c>
      <c r="H118">
        <f>K118-G118</f>
        <v>-1.7000000000000028</v>
      </c>
      <c r="I118">
        <v>37.6</v>
      </c>
      <c r="J118">
        <f>K118-I118</f>
        <v>-2.7000000000000028</v>
      </c>
      <c r="K118">
        <v>34.9</v>
      </c>
      <c r="L118">
        <f>ABS(J118)</f>
        <v>2.7000000000000028</v>
      </c>
      <c r="M118">
        <f>ABS(H118)</f>
        <v>1.7000000000000028</v>
      </c>
    </row>
    <row r="119" spans="1:17" x14ac:dyDescent="0.25">
      <c r="A119" t="s">
        <v>62</v>
      </c>
      <c r="B119" t="s">
        <v>19</v>
      </c>
      <c r="C119" t="s">
        <v>81</v>
      </c>
      <c r="D119" t="s">
        <v>77</v>
      </c>
      <c r="E119">
        <v>39.549999999999997</v>
      </c>
      <c r="F119">
        <v>38.15</v>
      </c>
      <c r="G119">
        <v>36.6</v>
      </c>
      <c r="H119">
        <f>K119-G119</f>
        <v>2.4499999999999957</v>
      </c>
      <c r="I119">
        <v>37.6</v>
      </c>
      <c r="J119">
        <f>K119-I119</f>
        <v>1.4499999999999957</v>
      </c>
      <c r="K119">
        <v>39.049999999999997</v>
      </c>
      <c r="L119">
        <f>ABS(J119)</f>
        <v>1.4499999999999957</v>
      </c>
      <c r="M119">
        <f>ABS(H119)</f>
        <v>2.4499999999999957</v>
      </c>
      <c r="O119">
        <f>AVERAGE(K118:K128)</f>
        <v>36.779090909090911</v>
      </c>
      <c r="P119">
        <f t="shared" ref="P119:Q119" si="13">AVERAGE(L118:L128)</f>
        <v>1.4239393939393954</v>
      </c>
      <c r="Q119">
        <f t="shared" si="13"/>
        <v>1.1427272727272741</v>
      </c>
    </row>
    <row r="120" spans="1:17" x14ac:dyDescent="0.25">
      <c r="A120" t="s">
        <v>62</v>
      </c>
      <c r="B120" t="s">
        <v>32</v>
      </c>
      <c r="C120" t="s">
        <v>81</v>
      </c>
      <c r="D120" t="s">
        <v>77</v>
      </c>
      <c r="E120">
        <v>36.733333333333334</v>
      </c>
      <c r="F120">
        <v>35.333333333333336</v>
      </c>
      <c r="G120">
        <v>36.6</v>
      </c>
      <c r="H120">
        <f>K120-G120</f>
        <v>-0.43333333333333712</v>
      </c>
      <c r="I120">
        <v>37.6</v>
      </c>
      <c r="J120">
        <f>K120-I120</f>
        <v>-1.4333333333333371</v>
      </c>
      <c r="K120">
        <v>36.166666666666664</v>
      </c>
      <c r="L120">
        <f>ABS(J120)</f>
        <v>1.4333333333333371</v>
      </c>
      <c r="M120">
        <f>ABS(H120)</f>
        <v>0.43333333333333712</v>
      </c>
    </row>
    <row r="121" spans="1:17" x14ac:dyDescent="0.25">
      <c r="A121" t="s">
        <v>62</v>
      </c>
      <c r="B121" t="s">
        <v>5</v>
      </c>
      <c r="C121" t="s">
        <v>81</v>
      </c>
      <c r="D121" t="s">
        <v>77</v>
      </c>
      <c r="E121">
        <v>37.839999999999996</v>
      </c>
      <c r="F121">
        <v>35.54</v>
      </c>
      <c r="G121">
        <v>36.6</v>
      </c>
      <c r="H121">
        <f>K121-G121</f>
        <v>0.21999999999999886</v>
      </c>
      <c r="I121">
        <v>37.6</v>
      </c>
      <c r="J121">
        <f>K121-I121</f>
        <v>-0.78000000000000114</v>
      </c>
      <c r="K121">
        <v>36.82</v>
      </c>
      <c r="L121">
        <f>ABS(J121)</f>
        <v>0.78000000000000114</v>
      </c>
      <c r="M121">
        <f>ABS(H121)</f>
        <v>0.21999999999999886</v>
      </c>
    </row>
    <row r="122" spans="1:17" x14ac:dyDescent="0.25">
      <c r="A122" t="s">
        <v>62</v>
      </c>
      <c r="B122" t="s">
        <v>6</v>
      </c>
      <c r="C122" t="s">
        <v>81</v>
      </c>
      <c r="D122" t="s">
        <v>77</v>
      </c>
      <c r="E122">
        <v>40.266666666666673</v>
      </c>
      <c r="F122">
        <v>37.633333333333333</v>
      </c>
      <c r="G122">
        <v>36.6</v>
      </c>
      <c r="H122">
        <f>K122-G122</f>
        <v>2.8666666666666671</v>
      </c>
      <c r="I122">
        <v>37.6</v>
      </c>
      <c r="J122">
        <f>K122-I122</f>
        <v>1.8666666666666671</v>
      </c>
      <c r="K122">
        <v>39.466666666666669</v>
      </c>
      <c r="L122">
        <f>ABS(J122)</f>
        <v>1.8666666666666671</v>
      </c>
      <c r="M122">
        <f>ABS(H122)</f>
        <v>2.8666666666666671</v>
      </c>
    </row>
    <row r="123" spans="1:17" x14ac:dyDescent="0.25">
      <c r="A123" t="s">
        <v>62</v>
      </c>
      <c r="B123" t="s">
        <v>27</v>
      </c>
      <c r="C123" t="s">
        <v>81</v>
      </c>
      <c r="D123" t="s">
        <v>77</v>
      </c>
      <c r="E123">
        <v>36.400000000000006</v>
      </c>
      <c r="F123">
        <v>34.85</v>
      </c>
      <c r="G123">
        <v>36.6</v>
      </c>
      <c r="H123">
        <f>K123-G123</f>
        <v>-0.85000000000000142</v>
      </c>
      <c r="I123">
        <v>37.6</v>
      </c>
      <c r="J123">
        <f>K123-I123</f>
        <v>-1.8500000000000014</v>
      </c>
      <c r="K123">
        <v>35.75</v>
      </c>
      <c r="L123">
        <f>ABS(J123)</f>
        <v>1.8500000000000014</v>
      </c>
      <c r="M123">
        <f>ABS(H123)</f>
        <v>0.85000000000000142</v>
      </c>
    </row>
    <row r="124" spans="1:17" x14ac:dyDescent="0.25">
      <c r="A124" t="s">
        <v>62</v>
      </c>
      <c r="B124" t="s">
        <v>63</v>
      </c>
      <c r="C124" t="s">
        <v>81</v>
      </c>
      <c r="D124" t="s">
        <v>77</v>
      </c>
      <c r="E124">
        <v>38.133333333333333</v>
      </c>
      <c r="F124">
        <v>36.733333333333327</v>
      </c>
      <c r="G124">
        <v>36.6</v>
      </c>
      <c r="H124">
        <f>K124-G124</f>
        <v>0.93333333333333712</v>
      </c>
      <c r="I124">
        <v>37.6</v>
      </c>
      <c r="J124">
        <f>K124-I124</f>
        <v>-6.6666666666662877E-2</v>
      </c>
      <c r="K124">
        <v>37.533333333333339</v>
      </c>
      <c r="L124">
        <f>ABS(J124)</f>
        <v>6.6666666666662877E-2</v>
      </c>
      <c r="M124">
        <f>ABS(H124)</f>
        <v>0.93333333333333712</v>
      </c>
    </row>
    <row r="125" spans="1:17" x14ac:dyDescent="0.25">
      <c r="A125" t="s">
        <v>62</v>
      </c>
      <c r="B125" t="s">
        <v>28</v>
      </c>
      <c r="C125" t="s">
        <v>81</v>
      </c>
      <c r="D125" t="s">
        <v>77</v>
      </c>
      <c r="E125">
        <v>37.5</v>
      </c>
      <c r="F125">
        <v>35.533333333333339</v>
      </c>
      <c r="G125">
        <v>36.6</v>
      </c>
      <c r="H125">
        <f>K125-G125</f>
        <v>-0.36666666666667425</v>
      </c>
      <c r="I125">
        <v>37.6</v>
      </c>
      <c r="J125">
        <f>K125-I125</f>
        <v>-1.3666666666666742</v>
      </c>
      <c r="K125">
        <v>36.233333333333327</v>
      </c>
      <c r="L125">
        <f>ABS(J125)</f>
        <v>1.3666666666666742</v>
      </c>
      <c r="M125">
        <f>ABS(H125)</f>
        <v>0.36666666666667425</v>
      </c>
    </row>
    <row r="126" spans="1:17" x14ac:dyDescent="0.25">
      <c r="A126" t="s">
        <v>62</v>
      </c>
      <c r="B126" t="s">
        <v>52</v>
      </c>
      <c r="C126" t="s">
        <v>81</v>
      </c>
      <c r="D126" t="s">
        <v>77</v>
      </c>
      <c r="E126">
        <v>35.375</v>
      </c>
      <c r="F126">
        <v>34</v>
      </c>
      <c r="G126">
        <v>36.6</v>
      </c>
      <c r="H126">
        <f>K126-G126</f>
        <v>-1.8000000000000043</v>
      </c>
      <c r="I126">
        <v>37.6</v>
      </c>
      <c r="J126">
        <f>K126-I126</f>
        <v>-2.8000000000000043</v>
      </c>
      <c r="K126">
        <v>34.799999999999997</v>
      </c>
      <c r="L126">
        <f>ABS(J126)</f>
        <v>2.8000000000000043</v>
      </c>
      <c r="M126">
        <f>ABS(H126)</f>
        <v>1.8000000000000043</v>
      </c>
    </row>
    <row r="127" spans="1:17" x14ac:dyDescent="0.25">
      <c r="A127" t="s">
        <v>62</v>
      </c>
      <c r="B127" t="s">
        <v>58</v>
      </c>
      <c r="C127" t="s">
        <v>81</v>
      </c>
      <c r="D127" t="s">
        <v>77</v>
      </c>
      <c r="E127">
        <v>38.575000000000003</v>
      </c>
      <c r="F127">
        <v>35.9</v>
      </c>
      <c r="G127">
        <v>36.6</v>
      </c>
      <c r="H127">
        <f>K127-G127</f>
        <v>0.79999999999999716</v>
      </c>
      <c r="I127">
        <v>37.6</v>
      </c>
      <c r="J127">
        <f>K127-I127</f>
        <v>-0.20000000000000284</v>
      </c>
      <c r="K127">
        <v>37.4</v>
      </c>
      <c r="L127">
        <f>ABS(J127)</f>
        <v>0.20000000000000284</v>
      </c>
      <c r="M127">
        <f>ABS(H127)</f>
        <v>0.79999999999999716</v>
      </c>
    </row>
    <row r="128" spans="1:17" x14ac:dyDescent="0.25">
      <c r="A128" t="s">
        <v>62</v>
      </c>
      <c r="B128" t="s">
        <v>11</v>
      </c>
      <c r="C128" t="s">
        <v>81</v>
      </c>
      <c r="D128" t="s">
        <v>78</v>
      </c>
      <c r="E128">
        <v>37.200000000000003</v>
      </c>
      <c r="F128">
        <v>35.9</v>
      </c>
      <c r="G128">
        <v>36.6</v>
      </c>
      <c r="H128">
        <f>K128-G128</f>
        <v>-0.14999999999999858</v>
      </c>
      <c r="I128">
        <v>37.6</v>
      </c>
      <c r="J128">
        <f>K128-I128</f>
        <v>-1.1499999999999986</v>
      </c>
      <c r="K128">
        <v>36.450000000000003</v>
      </c>
      <c r="L128">
        <f>ABS(J128)</f>
        <v>1.1499999999999986</v>
      </c>
      <c r="M128">
        <f>ABS(H128)</f>
        <v>0.14999999999999858</v>
      </c>
    </row>
    <row r="130" spans="1:17" x14ac:dyDescent="0.25">
      <c r="A130" t="s">
        <v>64</v>
      </c>
      <c r="B130" t="s">
        <v>41</v>
      </c>
      <c r="C130" t="s">
        <v>82</v>
      </c>
      <c r="D130" t="s">
        <v>78</v>
      </c>
      <c r="E130">
        <v>38.199999999999996</v>
      </c>
      <c r="F130">
        <v>37.633333333333333</v>
      </c>
      <c r="G130">
        <v>36.6</v>
      </c>
      <c r="H130">
        <f>K130-G130</f>
        <v>0.93333333333333002</v>
      </c>
      <c r="I130">
        <v>39.5</v>
      </c>
      <c r="J130">
        <f>K130-I130</f>
        <v>-1.9666666666666686</v>
      </c>
      <c r="K130">
        <v>37.533333333333331</v>
      </c>
      <c r="L130">
        <f>ABS(J130)</f>
        <v>1.9666666666666686</v>
      </c>
      <c r="M130">
        <f>ABS(H130)</f>
        <v>0.93333333333333002</v>
      </c>
    </row>
    <row r="131" spans="1:17" x14ac:dyDescent="0.25">
      <c r="A131" t="s">
        <v>64</v>
      </c>
      <c r="B131" t="s">
        <v>42</v>
      </c>
      <c r="C131" t="s">
        <v>82</v>
      </c>
      <c r="D131" t="s">
        <v>78</v>
      </c>
      <c r="E131">
        <v>40.6</v>
      </c>
      <c r="F131">
        <v>38.9</v>
      </c>
      <c r="G131">
        <v>36.6</v>
      </c>
      <c r="H131">
        <f>K131-G131</f>
        <v>3.1333333333333258</v>
      </c>
      <c r="I131">
        <v>39.5</v>
      </c>
      <c r="J131">
        <f>K131-I131</f>
        <v>0.23333333333332718</v>
      </c>
      <c r="K131">
        <v>39.733333333333327</v>
      </c>
      <c r="L131">
        <f>ABS(J131)</f>
        <v>0.23333333333332718</v>
      </c>
      <c r="M131">
        <f>ABS(H131)</f>
        <v>3.1333333333333258</v>
      </c>
      <c r="O131">
        <f>AVERAGE(K130:K133)</f>
        <v>35.266666666666666</v>
      </c>
      <c r="P131">
        <f t="shared" ref="P131:Q131" si="14">AVERAGE(L130:L133)</f>
        <v>4.3499999999999988</v>
      </c>
      <c r="Q131">
        <f t="shared" si="14"/>
        <v>3.3666666666666645</v>
      </c>
    </row>
    <row r="132" spans="1:17" x14ac:dyDescent="0.25">
      <c r="A132" t="s">
        <v>64</v>
      </c>
      <c r="B132" t="s">
        <v>30</v>
      </c>
      <c r="C132" t="s">
        <v>82</v>
      </c>
      <c r="D132" t="s">
        <v>78</v>
      </c>
      <c r="E132">
        <v>33.799999999999997</v>
      </c>
      <c r="F132">
        <v>32.6</v>
      </c>
      <c r="G132">
        <v>36.6</v>
      </c>
      <c r="H132">
        <f>K132-G132</f>
        <v>-3.3500000000000014</v>
      </c>
      <c r="I132">
        <v>39.5</v>
      </c>
      <c r="J132">
        <f>K132-I132</f>
        <v>-6.25</v>
      </c>
      <c r="K132">
        <v>33.25</v>
      </c>
      <c r="L132">
        <f>ABS(J132)</f>
        <v>6.25</v>
      </c>
      <c r="M132">
        <f>ABS(H132)</f>
        <v>3.3500000000000014</v>
      </c>
    </row>
    <row r="133" spans="1:17" x14ac:dyDescent="0.25">
      <c r="A133" t="s">
        <v>64</v>
      </c>
      <c r="B133" t="s">
        <v>44</v>
      </c>
      <c r="C133" t="s">
        <v>82</v>
      </c>
      <c r="D133" t="s">
        <v>78</v>
      </c>
      <c r="E133">
        <v>32.049999999999997</v>
      </c>
      <c r="F133">
        <v>29.05</v>
      </c>
      <c r="G133">
        <v>36.6</v>
      </c>
      <c r="H133">
        <f>K133-G133</f>
        <v>-6.0500000000000007</v>
      </c>
      <c r="I133">
        <v>39.5</v>
      </c>
      <c r="J133">
        <f>K133-I133</f>
        <v>-8.9499999999999993</v>
      </c>
      <c r="K133">
        <v>30.55</v>
      </c>
      <c r="L133">
        <f>ABS(J133)</f>
        <v>8.9499999999999993</v>
      </c>
      <c r="M133">
        <f>ABS(H133)</f>
        <v>6.0500000000000007</v>
      </c>
    </row>
    <row r="135" spans="1:17" x14ac:dyDescent="0.25">
      <c r="A135" t="s">
        <v>64</v>
      </c>
      <c r="B135" t="s">
        <v>26</v>
      </c>
      <c r="C135" t="s">
        <v>81</v>
      </c>
      <c r="D135" t="s">
        <v>77</v>
      </c>
      <c r="E135">
        <v>36.933333333333337</v>
      </c>
      <c r="F135">
        <v>33.166666666666664</v>
      </c>
      <c r="G135">
        <v>36.6</v>
      </c>
      <c r="H135">
        <f>K135-G135</f>
        <v>-1.1666666666666714</v>
      </c>
      <c r="I135">
        <v>39.5</v>
      </c>
      <c r="J135">
        <f>K135-I135</f>
        <v>-4.06666666666667</v>
      </c>
      <c r="K135">
        <v>35.43333333333333</v>
      </c>
      <c r="L135">
        <f>ABS(J135)</f>
        <v>4.06666666666667</v>
      </c>
      <c r="M135">
        <f>ABS(H135)</f>
        <v>1.1666666666666714</v>
      </c>
    </row>
    <row r="136" spans="1:17" x14ac:dyDescent="0.25">
      <c r="A136" t="s">
        <v>64</v>
      </c>
      <c r="B136" t="s">
        <v>32</v>
      </c>
      <c r="C136" t="s">
        <v>81</v>
      </c>
      <c r="D136" t="s">
        <v>77</v>
      </c>
      <c r="E136">
        <v>39.400000000000006</v>
      </c>
      <c r="F136">
        <v>37.450000000000003</v>
      </c>
      <c r="G136">
        <v>36.6</v>
      </c>
      <c r="H136">
        <f>K136-G136</f>
        <v>2</v>
      </c>
      <c r="I136">
        <v>39.5</v>
      </c>
      <c r="J136">
        <f>K136-I136</f>
        <v>-0.89999999999999858</v>
      </c>
      <c r="K136">
        <v>38.6</v>
      </c>
      <c r="L136">
        <f>ABS(J136)</f>
        <v>0.89999999999999858</v>
      </c>
      <c r="M136">
        <f>ABS(H136)</f>
        <v>2</v>
      </c>
      <c r="O136">
        <f>AVERAGE(K135:K139)</f>
        <v>36.573999999999998</v>
      </c>
      <c r="P136">
        <f t="shared" ref="P136:Q136" si="15">AVERAGE(L135:L139)</f>
        <v>2.9259999999999975</v>
      </c>
      <c r="Q136">
        <f t="shared" si="15"/>
        <v>1.1140000000000014</v>
      </c>
    </row>
    <row r="137" spans="1:17" x14ac:dyDescent="0.25">
      <c r="A137" t="s">
        <v>64</v>
      </c>
      <c r="B137" t="s">
        <v>28</v>
      </c>
      <c r="C137" t="s">
        <v>81</v>
      </c>
      <c r="D137" t="s">
        <v>77</v>
      </c>
      <c r="E137">
        <v>37.099999999999994</v>
      </c>
      <c r="F137">
        <v>35.400000000000006</v>
      </c>
      <c r="G137">
        <v>36.6</v>
      </c>
      <c r="H137">
        <f>K137-G137</f>
        <v>-0.25</v>
      </c>
      <c r="I137">
        <v>39.5</v>
      </c>
      <c r="J137">
        <f>K137-I137</f>
        <v>-3.1499999999999986</v>
      </c>
      <c r="K137">
        <v>36.35</v>
      </c>
      <c r="L137">
        <f>ABS(J137)</f>
        <v>3.1499999999999986</v>
      </c>
      <c r="M137">
        <f>ABS(H137)</f>
        <v>0.25</v>
      </c>
    </row>
    <row r="138" spans="1:17" x14ac:dyDescent="0.25">
      <c r="A138" t="s">
        <v>64</v>
      </c>
      <c r="B138" t="s">
        <v>7</v>
      </c>
      <c r="C138" t="s">
        <v>81</v>
      </c>
      <c r="D138" t="s">
        <v>77</v>
      </c>
      <c r="E138">
        <v>38.119999999999997</v>
      </c>
      <c r="F138">
        <v>36.340000000000003</v>
      </c>
      <c r="G138">
        <v>36.6</v>
      </c>
      <c r="H138">
        <f>K138-G138</f>
        <v>0.72000000000000597</v>
      </c>
      <c r="I138">
        <v>39.5</v>
      </c>
      <c r="J138">
        <f>K138-I138</f>
        <v>-2.1799999999999926</v>
      </c>
      <c r="K138">
        <v>37.320000000000007</v>
      </c>
      <c r="L138">
        <f>ABS(J138)</f>
        <v>2.1799999999999926</v>
      </c>
      <c r="M138">
        <f>ABS(H138)</f>
        <v>0.72000000000000597</v>
      </c>
    </row>
    <row r="139" spans="1:17" x14ac:dyDescent="0.25">
      <c r="A139" t="s">
        <v>64</v>
      </c>
      <c r="B139" t="s">
        <v>9</v>
      </c>
      <c r="C139" t="s">
        <v>81</v>
      </c>
      <c r="D139" t="s">
        <v>77</v>
      </c>
      <c r="E139">
        <v>35.866666666666667</v>
      </c>
      <c r="F139">
        <v>34.366666666666667</v>
      </c>
      <c r="G139">
        <v>36.6</v>
      </c>
      <c r="H139">
        <f>K139-G139</f>
        <v>-1.43333333333333</v>
      </c>
      <c r="I139">
        <v>39.5</v>
      </c>
      <c r="J139">
        <f>K139-I139</f>
        <v>-4.3333333333333286</v>
      </c>
      <c r="K139">
        <v>35.166666666666671</v>
      </c>
      <c r="L139">
        <f>ABS(J139)</f>
        <v>4.3333333333333286</v>
      </c>
      <c r="M139">
        <f>ABS(H139)</f>
        <v>1.43333333333333</v>
      </c>
    </row>
    <row r="141" spans="1:17" x14ac:dyDescent="0.25">
      <c r="A141" t="s">
        <v>39</v>
      </c>
      <c r="B141" t="s">
        <v>13</v>
      </c>
      <c r="C141" t="s">
        <v>82</v>
      </c>
      <c r="D141" t="s">
        <v>78</v>
      </c>
      <c r="E141">
        <v>40.766666666666666</v>
      </c>
      <c r="F141">
        <v>37.300000000000004</v>
      </c>
      <c r="G141">
        <v>36.6</v>
      </c>
      <c r="H141">
        <f>K141-G141</f>
        <v>2.8666666666666671</v>
      </c>
      <c r="I141">
        <v>26.8</v>
      </c>
      <c r="J141">
        <f>K141-I141</f>
        <v>12.666666666666668</v>
      </c>
      <c r="K141">
        <v>39.466666666666669</v>
      </c>
      <c r="L141">
        <f>ABS(J141)</f>
        <v>12.666666666666668</v>
      </c>
      <c r="M141">
        <f>ABS(H141)</f>
        <v>2.8666666666666671</v>
      </c>
    </row>
    <row r="142" spans="1:17" x14ac:dyDescent="0.25">
      <c r="A142" t="s">
        <v>39</v>
      </c>
      <c r="B142" t="s">
        <v>40</v>
      </c>
      <c r="C142" t="s">
        <v>82</v>
      </c>
      <c r="D142" t="s">
        <v>78</v>
      </c>
      <c r="E142">
        <v>36.4</v>
      </c>
      <c r="F142">
        <v>35.049999999999997</v>
      </c>
      <c r="G142">
        <v>36.6</v>
      </c>
      <c r="H142">
        <f>K142-G142</f>
        <v>-0.89999999999999858</v>
      </c>
      <c r="I142">
        <v>26.8</v>
      </c>
      <c r="J142">
        <f>K142-I142</f>
        <v>8.9000000000000021</v>
      </c>
      <c r="K142">
        <v>35.700000000000003</v>
      </c>
      <c r="L142">
        <f>ABS(J142)</f>
        <v>8.9000000000000021</v>
      </c>
      <c r="M142">
        <f>ABS(H142)</f>
        <v>0.89999999999999858</v>
      </c>
    </row>
    <row r="143" spans="1:17" x14ac:dyDescent="0.25">
      <c r="A143" t="s">
        <v>39</v>
      </c>
      <c r="B143" t="s">
        <v>21</v>
      </c>
      <c r="C143" t="s">
        <v>82</v>
      </c>
      <c r="D143" t="s">
        <v>78</v>
      </c>
      <c r="E143">
        <v>41.199999999999996</v>
      </c>
      <c r="F143">
        <v>39.625</v>
      </c>
      <c r="G143">
        <v>36.6</v>
      </c>
      <c r="H143">
        <f>K143-G143</f>
        <v>3.9499999999999957</v>
      </c>
      <c r="I143">
        <v>26.8</v>
      </c>
      <c r="J143">
        <f>K143-I143</f>
        <v>13.749999999999996</v>
      </c>
      <c r="K143">
        <v>40.549999999999997</v>
      </c>
      <c r="L143">
        <f>ABS(J143)</f>
        <v>13.749999999999996</v>
      </c>
      <c r="M143">
        <f>ABS(H143)</f>
        <v>3.9499999999999957</v>
      </c>
    </row>
    <row r="144" spans="1:17" x14ac:dyDescent="0.25">
      <c r="A144" t="s">
        <v>39</v>
      </c>
      <c r="B144" t="s">
        <v>29</v>
      </c>
      <c r="C144" t="s">
        <v>82</v>
      </c>
      <c r="D144" t="s">
        <v>78</v>
      </c>
      <c r="E144">
        <v>41.699999999999996</v>
      </c>
      <c r="F144">
        <v>39.499999999999993</v>
      </c>
      <c r="G144">
        <v>36.6</v>
      </c>
      <c r="H144">
        <f>K144-G144</f>
        <v>4.1666666666666714</v>
      </c>
      <c r="I144">
        <v>26.8</v>
      </c>
      <c r="J144">
        <f>K144-I144</f>
        <v>13.966666666666672</v>
      </c>
      <c r="K144">
        <v>40.766666666666673</v>
      </c>
      <c r="L144">
        <f>ABS(J144)</f>
        <v>13.966666666666672</v>
      </c>
      <c r="M144">
        <f>ABS(H144)</f>
        <v>4.1666666666666714</v>
      </c>
    </row>
    <row r="145" spans="1:17" x14ac:dyDescent="0.25">
      <c r="A145" t="s">
        <v>39</v>
      </c>
      <c r="B145" t="s">
        <v>41</v>
      </c>
      <c r="C145" t="s">
        <v>82</v>
      </c>
      <c r="D145" t="s">
        <v>78</v>
      </c>
      <c r="E145">
        <v>40.866666666666667</v>
      </c>
      <c r="F145">
        <v>39.666666666666664</v>
      </c>
      <c r="G145">
        <v>36.6</v>
      </c>
      <c r="H145">
        <f>K145-G145</f>
        <v>3.8666666666666671</v>
      </c>
      <c r="I145">
        <v>26.8</v>
      </c>
      <c r="J145">
        <f>K145-I145</f>
        <v>13.666666666666668</v>
      </c>
      <c r="K145">
        <v>40.466666666666669</v>
      </c>
      <c r="L145">
        <f>ABS(J145)</f>
        <v>13.666666666666668</v>
      </c>
      <c r="M145">
        <f>ABS(H145)</f>
        <v>3.8666666666666671</v>
      </c>
      <c r="O145">
        <f>AVERAGE(K141:K149)</f>
        <v>37.526851851851852</v>
      </c>
      <c r="P145">
        <f t="shared" ref="P145:Q145" si="16">AVERAGE(L141:L149)</f>
        <v>10.726851851851851</v>
      </c>
      <c r="Q145">
        <f t="shared" si="16"/>
        <v>3.117592592592592</v>
      </c>
    </row>
    <row r="146" spans="1:17" x14ac:dyDescent="0.25">
      <c r="A146" t="s">
        <v>39</v>
      </c>
      <c r="B146" t="s">
        <v>42</v>
      </c>
      <c r="C146" t="s">
        <v>82</v>
      </c>
      <c r="D146" t="s">
        <v>78</v>
      </c>
      <c r="E146">
        <v>38.5</v>
      </c>
      <c r="F146">
        <v>34.549999999999997</v>
      </c>
      <c r="G146">
        <v>36.6</v>
      </c>
      <c r="H146">
        <f>K146-G146</f>
        <v>-0.35000000000000142</v>
      </c>
      <c r="I146">
        <v>26.8</v>
      </c>
      <c r="J146">
        <f>K146-I146</f>
        <v>9.4499999999999993</v>
      </c>
      <c r="K146">
        <v>36.25</v>
      </c>
      <c r="L146">
        <f>ABS(J146)</f>
        <v>9.4499999999999993</v>
      </c>
      <c r="M146">
        <f>ABS(H146)</f>
        <v>0.35000000000000142</v>
      </c>
    </row>
    <row r="147" spans="1:17" x14ac:dyDescent="0.25">
      <c r="A147" t="s">
        <v>39</v>
      </c>
      <c r="B147" t="s">
        <v>30</v>
      </c>
      <c r="C147" t="s">
        <v>82</v>
      </c>
      <c r="D147" t="s">
        <v>78</v>
      </c>
      <c r="E147">
        <v>30.049999999999997</v>
      </c>
      <c r="F147">
        <v>28.975000000000001</v>
      </c>
      <c r="G147">
        <v>36.6</v>
      </c>
      <c r="H147">
        <f>K147-G147</f>
        <v>-7.1749999999999972</v>
      </c>
      <c r="I147">
        <v>26.8</v>
      </c>
      <c r="J147">
        <f>K147-I147</f>
        <v>2.6250000000000036</v>
      </c>
      <c r="K147">
        <v>29.425000000000004</v>
      </c>
      <c r="L147">
        <f>ABS(J147)</f>
        <v>2.6250000000000036</v>
      </c>
      <c r="M147">
        <f>ABS(H147)</f>
        <v>7.1749999999999972</v>
      </c>
    </row>
    <row r="148" spans="1:17" x14ac:dyDescent="0.25">
      <c r="A148" t="s">
        <v>39</v>
      </c>
      <c r="B148" t="s">
        <v>44</v>
      </c>
      <c r="C148" t="s">
        <v>82</v>
      </c>
      <c r="D148" t="s">
        <v>78</v>
      </c>
      <c r="E148">
        <v>35.9</v>
      </c>
      <c r="F148">
        <v>33.666666666666664</v>
      </c>
      <c r="G148">
        <v>36.6</v>
      </c>
      <c r="H148">
        <f>K148-G148</f>
        <v>-1.4333333333333371</v>
      </c>
      <c r="I148">
        <v>26.8</v>
      </c>
      <c r="J148">
        <f>K148-I148</f>
        <v>8.3666666666666636</v>
      </c>
      <c r="K148">
        <v>35.166666666666664</v>
      </c>
      <c r="L148">
        <f>ABS(J148)</f>
        <v>8.3666666666666636</v>
      </c>
      <c r="M148">
        <f>ABS(H148)</f>
        <v>1.4333333333333371</v>
      </c>
    </row>
    <row r="149" spans="1:17" x14ac:dyDescent="0.25">
      <c r="A149" t="s">
        <v>39</v>
      </c>
      <c r="B149" t="s">
        <v>43</v>
      </c>
      <c r="C149" t="s">
        <v>82</v>
      </c>
      <c r="D149" t="s">
        <v>78</v>
      </c>
      <c r="E149">
        <v>41.424999999999997</v>
      </c>
      <c r="F149">
        <v>38.099999999999994</v>
      </c>
      <c r="G149">
        <v>36.6</v>
      </c>
      <c r="H149">
        <f>K149-G149</f>
        <v>3.3499999999999943</v>
      </c>
      <c r="I149">
        <v>26.8</v>
      </c>
      <c r="J149">
        <f>K149-I149</f>
        <v>13.149999999999995</v>
      </c>
      <c r="K149">
        <v>39.949999999999996</v>
      </c>
      <c r="L149">
        <f>ABS(J149)</f>
        <v>13.149999999999995</v>
      </c>
      <c r="M149">
        <f>ABS(H149)</f>
        <v>3.3499999999999943</v>
      </c>
    </row>
    <row r="151" spans="1:17" x14ac:dyDescent="0.25">
      <c r="A151" t="s">
        <v>39</v>
      </c>
      <c r="B151" t="s">
        <v>16</v>
      </c>
      <c r="C151" t="s">
        <v>81</v>
      </c>
      <c r="D151" t="s">
        <v>77</v>
      </c>
      <c r="E151">
        <v>35.966666666666669</v>
      </c>
      <c r="F151">
        <v>35</v>
      </c>
      <c r="G151">
        <v>36.6</v>
      </c>
      <c r="H151">
        <f>K151-G151</f>
        <v>-1.06666666666667</v>
      </c>
      <c r="I151">
        <v>26.8</v>
      </c>
      <c r="J151">
        <f>K151-I151</f>
        <v>8.7333333333333307</v>
      </c>
      <c r="K151">
        <v>35.533333333333331</v>
      </c>
      <c r="L151">
        <f>ABS(J151)</f>
        <v>8.7333333333333307</v>
      </c>
      <c r="M151">
        <f>ABS(H151)</f>
        <v>1.06666666666667</v>
      </c>
    </row>
    <row r="152" spans="1:17" x14ac:dyDescent="0.25">
      <c r="A152" t="s">
        <v>39</v>
      </c>
      <c r="B152" t="s">
        <v>28</v>
      </c>
      <c r="C152" t="s">
        <v>81</v>
      </c>
      <c r="D152" t="s">
        <v>77</v>
      </c>
      <c r="E152">
        <v>40</v>
      </c>
      <c r="F152">
        <v>38.799999999999997</v>
      </c>
      <c r="G152">
        <v>36.6</v>
      </c>
      <c r="H152">
        <f>K152-G152</f>
        <v>3</v>
      </c>
      <c r="I152">
        <v>26.8</v>
      </c>
      <c r="J152">
        <f>K152-I152</f>
        <v>12.8</v>
      </c>
      <c r="K152">
        <v>39.6</v>
      </c>
      <c r="L152">
        <f>ABS(J152)</f>
        <v>12.8</v>
      </c>
      <c r="M152">
        <f>ABS(H152)</f>
        <v>3</v>
      </c>
    </row>
    <row r="153" spans="1:17" x14ac:dyDescent="0.25">
      <c r="A153" t="s">
        <v>39</v>
      </c>
      <c r="B153" t="s">
        <v>9</v>
      </c>
      <c r="C153" t="s">
        <v>81</v>
      </c>
      <c r="D153" t="s">
        <v>77</v>
      </c>
      <c r="E153">
        <v>40.766666666666673</v>
      </c>
      <c r="F153">
        <v>38.300000000000004</v>
      </c>
      <c r="G153">
        <v>36.6</v>
      </c>
      <c r="H153">
        <f>K153-G153</f>
        <v>2.7333333333333343</v>
      </c>
      <c r="I153">
        <v>26.8</v>
      </c>
      <c r="J153">
        <f>K153-I153</f>
        <v>12.533333333333335</v>
      </c>
      <c r="K153">
        <v>39.333333333333336</v>
      </c>
      <c r="L153">
        <f>ABS(J153)</f>
        <v>12.533333333333335</v>
      </c>
      <c r="M153">
        <f>ABS(H153)</f>
        <v>2.7333333333333343</v>
      </c>
      <c r="O153">
        <f>AVERAGE(K151:K154)</f>
        <v>38.741666666666667</v>
      </c>
      <c r="P153">
        <f t="shared" ref="P153:Q153" si="17">AVERAGE(L151:L154)</f>
        <v>11.941666666666666</v>
      </c>
      <c r="Q153">
        <f t="shared" si="17"/>
        <v>2.6750000000000007</v>
      </c>
    </row>
    <row r="154" spans="1:17" x14ac:dyDescent="0.25">
      <c r="A154" t="s">
        <v>39</v>
      </c>
      <c r="B154" t="s">
        <v>11</v>
      </c>
      <c r="C154" t="s">
        <v>81</v>
      </c>
      <c r="D154" t="s">
        <v>78</v>
      </c>
      <c r="E154">
        <v>40.799999999999997</v>
      </c>
      <c r="F154">
        <v>40.049999999999997</v>
      </c>
      <c r="G154">
        <v>36.6</v>
      </c>
      <c r="H154">
        <f>K154-G154</f>
        <v>3.8999999999999986</v>
      </c>
      <c r="I154">
        <v>26.8</v>
      </c>
      <c r="J154">
        <f>K154-I154</f>
        <v>13.7</v>
      </c>
      <c r="K154">
        <v>40.5</v>
      </c>
      <c r="L154">
        <f>ABS(J154)</f>
        <v>13.7</v>
      </c>
      <c r="M154">
        <f>ABS(H154)</f>
        <v>3.8999999999999986</v>
      </c>
    </row>
    <row r="156" spans="1:17" x14ac:dyDescent="0.25">
      <c r="A156" t="s">
        <v>60</v>
      </c>
      <c r="B156" t="s">
        <v>42</v>
      </c>
      <c r="C156" t="s">
        <v>82</v>
      </c>
      <c r="D156" t="s">
        <v>78</v>
      </c>
      <c r="E156">
        <v>37.4</v>
      </c>
      <c r="F156">
        <v>36.266666666666673</v>
      </c>
      <c r="G156">
        <v>36.6</v>
      </c>
      <c r="H156">
        <f>K156-G156</f>
        <v>0.29999999999999716</v>
      </c>
      <c r="I156">
        <v>43</v>
      </c>
      <c r="J156">
        <f>K156-I156</f>
        <v>-6.1000000000000014</v>
      </c>
      <c r="K156">
        <v>36.9</v>
      </c>
      <c r="L156">
        <f>ABS(J156)</f>
        <v>6.1000000000000014</v>
      </c>
      <c r="M156">
        <f>ABS(H156)</f>
        <v>0.29999999999999716</v>
      </c>
      <c r="O156">
        <f>AVERAGE(K156:K157)</f>
        <v>35.799999999999997</v>
      </c>
      <c r="P156">
        <f t="shared" ref="P156:Q156" si="18">AVERAGE(L156:L157)</f>
        <v>7.1999999999999993</v>
      </c>
      <c r="Q156">
        <f t="shared" si="18"/>
        <v>1.0999999999999979</v>
      </c>
    </row>
    <row r="157" spans="1:17" x14ac:dyDescent="0.25">
      <c r="A157" t="s">
        <v>60</v>
      </c>
      <c r="B157" t="s">
        <v>44</v>
      </c>
      <c r="C157" t="s">
        <v>82</v>
      </c>
      <c r="D157" t="s">
        <v>78</v>
      </c>
      <c r="E157">
        <v>35.225000000000001</v>
      </c>
      <c r="F157">
        <v>33.25</v>
      </c>
      <c r="G157">
        <v>36.6</v>
      </c>
      <c r="H157">
        <f>K157-G157</f>
        <v>-1.8999999999999986</v>
      </c>
      <c r="I157">
        <v>43</v>
      </c>
      <c r="J157">
        <f>K157-I157</f>
        <v>-8.2999999999999972</v>
      </c>
      <c r="K157">
        <v>34.700000000000003</v>
      </c>
      <c r="L157">
        <f>ABS(J157)</f>
        <v>8.2999999999999972</v>
      </c>
      <c r="M157">
        <f>ABS(H157)</f>
        <v>1.8999999999999986</v>
      </c>
    </row>
    <row r="159" spans="1:17" x14ac:dyDescent="0.25">
      <c r="A159" t="s">
        <v>60</v>
      </c>
      <c r="B159" t="s">
        <v>3</v>
      </c>
      <c r="C159" t="s">
        <v>81</v>
      </c>
      <c r="D159" t="s">
        <v>77</v>
      </c>
      <c r="E159">
        <v>35.4</v>
      </c>
      <c r="F159">
        <v>34.5</v>
      </c>
      <c r="G159">
        <v>36.6</v>
      </c>
      <c r="H159">
        <f>K159-G159</f>
        <v>-1.3999999999999986</v>
      </c>
      <c r="I159">
        <v>43</v>
      </c>
      <c r="J159">
        <f>K159-I159</f>
        <v>-7.7999999999999972</v>
      </c>
      <c r="K159">
        <v>35.200000000000003</v>
      </c>
      <c r="L159">
        <f>ABS(J159)</f>
        <v>7.7999999999999972</v>
      </c>
      <c r="M159">
        <f>ABS(H159)</f>
        <v>1.3999999999999986</v>
      </c>
    </row>
    <row r="160" spans="1:17" x14ac:dyDescent="0.25">
      <c r="A160" t="s">
        <v>60</v>
      </c>
      <c r="B160" t="s">
        <v>19</v>
      </c>
      <c r="C160" t="s">
        <v>81</v>
      </c>
      <c r="D160" t="s">
        <v>77</v>
      </c>
      <c r="E160">
        <v>37</v>
      </c>
      <c r="F160">
        <v>35</v>
      </c>
      <c r="G160">
        <v>36.6</v>
      </c>
      <c r="H160">
        <f>K160-G160</f>
        <v>-0.10000000000000142</v>
      </c>
      <c r="I160">
        <v>43</v>
      </c>
      <c r="J160">
        <f>K160-I160</f>
        <v>-6.5</v>
      </c>
      <c r="K160">
        <v>36.5</v>
      </c>
      <c r="L160">
        <f>ABS(J160)</f>
        <v>6.5</v>
      </c>
      <c r="M160">
        <f>ABS(H160)</f>
        <v>0.10000000000000142</v>
      </c>
    </row>
    <row r="161" spans="1:17" x14ac:dyDescent="0.25">
      <c r="A161" t="s">
        <v>60</v>
      </c>
      <c r="B161" t="s">
        <v>38</v>
      </c>
      <c r="C161" t="s">
        <v>81</v>
      </c>
      <c r="D161" t="s">
        <v>77</v>
      </c>
      <c r="E161">
        <v>39</v>
      </c>
      <c r="F161">
        <v>36.299999999999997</v>
      </c>
      <c r="G161">
        <v>36.6</v>
      </c>
      <c r="H161">
        <f>K161-G161</f>
        <v>1.3999999999999986</v>
      </c>
      <c r="I161">
        <v>43</v>
      </c>
      <c r="J161">
        <f>K161-I161</f>
        <v>-5</v>
      </c>
      <c r="K161">
        <v>38</v>
      </c>
      <c r="L161">
        <f>ABS(J161)</f>
        <v>5</v>
      </c>
      <c r="M161">
        <f>ABS(H161)</f>
        <v>1.3999999999999986</v>
      </c>
      <c r="O161">
        <f>AVERAGE(K159:K167)</f>
        <v>37.294444444444444</v>
      </c>
      <c r="P161">
        <f t="shared" ref="P161:Q161" si="19">AVERAGE(L159:L167)</f>
        <v>5.7055555555555566</v>
      </c>
      <c r="Q161">
        <f t="shared" si="19"/>
        <v>1.3944444444444433</v>
      </c>
    </row>
    <row r="162" spans="1:17" x14ac:dyDescent="0.25">
      <c r="A162" t="s">
        <v>60</v>
      </c>
      <c r="B162" t="s">
        <v>6</v>
      </c>
      <c r="C162" t="s">
        <v>81</v>
      </c>
      <c r="D162" t="s">
        <v>77</v>
      </c>
      <c r="E162">
        <v>40.1</v>
      </c>
      <c r="F162">
        <v>38.200000000000003</v>
      </c>
      <c r="G162">
        <v>36.6</v>
      </c>
      <c r="H162">
        <f>K162-G162</f>
        <v>2.8333333333333286</v>
      </c>
      <c r="I162">
        <v>43</v>
      </c>
      <c r="J162">
        <f>K162-I162</f>
        <v>-3.56666666666667</v>
      </c>
      <c r="K162">
        <v>39.43333333333333</v>
      </c>
      <c r="L162">
        <f>ABS(J162)</f>
        <v>3.56666666666667</v>
      </c>
      <c r="M162">
        <f>ABS(H162)</f>
        <v>2.8333333333333286</v>
      </c>
    </row>
    <row r="163" spans="1:17" x14ac:dyDescent="0.25">
      <c r="A163" t="s">
        <v>60</v>
      </c>
      <c r="B163" t="s">
        <v>27</v>
      </c>
      <c r="C163" t="s">
        <v>81</v>
      </c>
      <c r="D163" t="s">
        <v>77</v>
      </c>
      <c r="E163">
        <v>41.699999999999996</v>
      </c>
      <c r="F163">
        <v>39.533333333333331</v>
      </c>
      <c r="G163">
        <v>36.6</v>
      </c>
      <c r="H163">
        <f>K163-G163</f>
        <v>4.4666666666666615</v>
      </c>
      <c r="I163">
        <v>43</v>
      </c>
      <c r="J163">
        <f>K163-I163</f>
        <v>-1.9333333333333371</v>
      </c>
      <c r="K163">
        <v>41.066666666666663</v>
      </c>
      <c r="L163">
        <f>ABS(J163)</f>
        <v>1.9333333333333371</v>
      </c>
      <c r="M163">
        <f>ABS(H163)</f>
        <v>4.4666666666666615</v>
      </c>
    </row>
    <row r="164" spans="1:17" x14ac:dyDescent="0.25">
      <c r="A164" t="s">
        <v>60</v>
      </c>
      <c r="B164" t="s">
        <v>36</v>
      </c>
      <c r="C164" t="s">
        <v>81</v>
      </c>
      <c r="D164" t="s">
        <v>77</v>
      </c>
      <c r="E164">
        <v>36.75</v>
      </c>
      <c r="F164">
        <v>35.1</v>
      </c>
      <c r="G164">
        <v>36.6</v>
      </c>
      <c r="H164">
        <f>K164-G164</f>
        <v>-0.39999999999999858</v>
      </c>
      <c r="I164">
        <v>43</v>
      </c>
      <c r="J164">
        <f>K164-I164</f>
        <v>-6.7999999999999972</v>
      </c>
      <c r="K164">
        <v>36.200000000000003</v>
      </c>
      <c r="L164">
        <f>ABS(J164)</f>
        <v>6.7999999999999972</v>
      </c>
      <c r="M164">
        <f>ABS(H164)</f>
        <v>0.39999999999999858</v>
      </c>
    </row>
    <row r="165" spans="1:17" x14ac:dyDescent="0.25">
      <c r="A165" t="s">
        <v>60</v>
      </c>
      <c r="B165" t="s">
        <v>8</v>
      </c>
      <c r="C165" t="s">
        <v>81</v>
      </c>
      <c r="D165" t="s">
        <v>77</v>
      </c>
      <c r="E165">
        <v>37.800000000000004</v>
      </c>
      <c r="F165">
        <v>36.733333333333334</v>
      </c>
      <c r="G165">
        <v>36.6</v>
      </c>
      <c r="H165">
        <f>K165-G165</f>
        <v>0.69999999999999574</v>
      </c>
      <c r="I165">
        <v>43</v>
      </c>
      <c r="J165">
        <f>K165-I165</f>
        <v>-5.7000000000000028</v>
      </c>
      <c r="K165">
        <v>37.299999999999997</v>
      </c>
      <c r="L165">
        <f>ABS(J165)</f>
        <v>5.7000000000000028</v>
      </c>
      <c r="M165">
        <f>ABS(H165)</f>
        <v>0.69999999999999574</v>
      </c>
    </row>
    <row r="166" spans="1:17" x14ac:dyDescent="0.25">
      <c r="A166" t="s">
        <v>60</v>
      </c>
      <c r="B166" t="s">
        <v>10</v>
      </c>
      <c r="C166" t="s">
        <v>81</v>
      </c>
      <c r="D166" t="s">
        <v>77</v>
      </c>
      <c r="E166">
        <v>36.599999999999994</v>
      </c>
      <c r="F166">
        <v>35.650000000000006</v>
      </c>
      <c r="G166">
        <v>36.6</v>
      </c>
      <c r="H166">
        <f>K166-G166</f>
        <v>-0.55000000000000426</v>
      </c>
      <c r="I166">
        <v>43</v>
      </c>
      <c r="J166">
        <f>K166-I166</f>
        <v>-6.9500000000000028</v>
      </c>
      <c r="K166">
        <v>36.049999999999997</v>
      </c>
      <c r="L166">
        <f>ABS(J166)</f>
        <v>6.9500000000000028</v>
      </c>
      <c r="M166">
        <f>ABS(H166)</f>
        <v>0.55000000000000426</v>
      </c>
    </row>
    <row r="167" spans="1:17" x14ac:dyDescent="0.25">
      <c r="A167" t="s">
        <v>60</v>
      </c>
      <c r="B167" t="s">
        <v>61</v>
      </c>
      <c r="C167" t="s">
        <v>81</v>
      </c>
      <c r="D167" t="s">
        <v>78</v>
      </c>
      <c r="E167">
        <v>36.4</v>
      </c>
      <c r="F167">
        <v>35.4</v>
      </c>
      <c r="G167">
        <v>36.6</v>
      </c>
      <c r="H167">
        <f>K167-G167</f>
        <v>-0.70000000000000284</v>
      </c>
      <c r="I167">
        <v>43</v>
      </c>
      <c r="J167">
        <f>K167-I167</f>
        <v>-7.1000000000000014</v>
      </c>
      <c r="K167">
        <v>35.9</v>
      </c>
      <c r="L167">
        <f>ABS(J167)</f>
        <v>7.1000000000000014</v>
      </c>
      <c r="M167">
        <f>ABS(H167)</f>
        <v>0.70000000000000284</v>
      </c>
    </row>
    <row r="169" spans="1:17" s="5" customFormat="1" x14ac:dyDescent="0.25">
      <c r="A169" s="5" t="s">
        <v>31</v>
      </c>
      <c r="B169" s="5" t="s">
        <v>4</v>
      </c>
      <c r="C169" s="5" t="s">
        <v>81</v>
      </c>
      <c r="D169" s="5" t="s">
        <v>77</v>
      </c>
      <c r="E169" s="5">
        <v>39.599999999999994</v>
      </c>
      <c r="F169" s="5">
        <v>37</v>
      </c>
      <c r="G169" s="5">
        <v>36.6</v>
      </c>
      <c r="H169" s="5">
        <f>K169-G169</f>
        <v>1.9499999999999957</v>
      </c>
      <c r="J169" s="5">
        <f>K169-I169</f>
        <v>38.549999999999997</v>
      </c>
      <c r="K169" s="5">
        <v>38.549999999999997</v>
      </c>
      <c r="L169" s="5">
        <f>ABS(J169)</f>
        <v>38.549999999999997</v>
      </c>
      <c r="M169" s="5">
        <f>ABS(H169)</f>
        <v>1.9499999999999957</v>
      </c>
    </row>
    <row r="170" spans="1:17" s="5" customFormat="1" x14ac:dyDescent="0.25">
      <c r="A170" s="5" t="s">
        <v>31</v>
      </c>
      <c r="B170" s="5" t="s">
        <v>16</v>
      </c>
      <c r="C170" s="5" t="s">
        <v>81</v>
      </c>
      <c r="D170" s="5" t="s">
        <v>77</v>
      </c>
      <c r="E170" s="5">
        <v>39.5</v>
      </c>
      <c r="F170" s="5">
        <v>36.9</v>
      </c>
      <c r="G170" s="5">
        <v>36.6</v>
      </c>
      <c r="H170" s="5">
        <f>K170-G170</f>
        <v>2.1999999999999957</v>
      </c>
      <c r="J170" s="5">
        <f>K170-I170</f>
        <v>38.799999999999997</v>
      </c>
      <c r="K170" s="5">
        <v>38.799999999999997</v>
      </c>
      <c r="L170" s="5">
        <f>ABS(J170)</f>
        <v>38.799999999999997</v>
      </c>
      <c r="M170" s="5">
        <f>ABS(H170)</f>
        <v>2.1999999999999957</v>
      </c>
    </row>
    <row r="171" spans="1:17" s="5" customFormat="1" x14ac:dyDescent="0.25">
      <c r="A171" s="5" t="s">
        <v>31</v>
      </c>
      <c r="B171" s="5" t="s">
        <v>25</v>
      </c>
      <c r="C171" s="5" t="s">
        <v>81</v>
      </c>
      <c r="D171" s="5" t="s">
        <v>77</v>
      </c>
      <c r="E171" s="5">
        <v>38.799999999999997</v>
      </c>
      <c r="F171" s="5">
        <v>35.6</v>
      </c>
      <c r="G171" s="5">
        <v>36.6</v>
      </c>
      <c r="H171" s="5">
        <f>K171-G171</f>
        <v>1.0500000000000043</v>
      </c>
      <c r="J171" s="5">
        <f>K171-I171</f>
        <v>37.650000000000006</v>
      </c>
      <c r="K171" s="5">
        <v>37.650000000000006</v>
      </c>
      <c r="L171" s="5">
        <f>ABS(J171)</f>
        <v>37.650000000000006</v>
      </c>
      <c r="M171" s="5">
        <f>ABS(H171)</f>
        <v>1.0500000000000043</v>
      </c>
    </row>
    <row r="172" spans="1:17" s="5" customFormat="1" x14ac:dyDescent="0.25">
      <c r="A172" s="5" t="s">
        <v>31</v>
      </c>
      <c r="B172" s="5" t="s">
        <v>3</v>
      </c>
      <c r="C172" s="5" t="s">
        <v>81</v>
      </c>
      <c r="D172" s="5" t="s">
        <v>77</v>
      </c>
      <c r="E172" s="5">
        <v>40.6</v>
      </c>
      <c r="F172" s="5">
        <v>39.700000000000003</v>
      </c>
      <c r="G172" s="5">
        <v>36.6</v>
      </c>
      <c r="H172" s="5">
        <f>K172-G172</f>
        <v>3.6000000000000014</v>
      </c>
      <c r="J172" s="5">
        <f>K172-I172</f>
        <v>40.200000000000003</v>
      </c>
      <c r="K172" s="5">
        <v>40.200000000000003</v>
      </c>
      <c r="L172" s="5">
        <f>ABS(J172)</f>
        <v>40.200000000000003</v>
      </c>
      <c r="M172" s="5">
        <f>ABS(H172)</f>
        <v>3.6000000000000014</v>
      </c>
    </row>
    <row r="173" spans="1:17" s="5" customFormat="1" x14ac:dyDescent="0.25">
      <c r="A173" s="5" t="s">
        <v>31</v>
      </c>
      <c r="B173" s="5" t="s">
        <v>18</v>
      </c>
      <c r="C173" s="5" t="s">
        <v>81</v>
      </c>
      <c r="D173" s="5" t="s">
        <v>77</v>
      </c>
      <c r="E173" s="5">
        <v>37</v>
      </c>
      <c r="F173" s="5">
        <v>34.6</v>
      </c>
      <c r="G173" s="5">
        <v>36.6</v>
      </c>
      <c r="H173" s="5">
        <f>K173-G173</f>
        <v>-0.35000000000000142</v>
      </c>
      <c r="J173" s="5">
        <f>K173-I173</f>
        <v>36.25</v>
      </c>
      <c r="K173" s="5">
        <v>36.25</v>
      </c>
      <c r="L173" s="5">
        <f>ABS(J173)</f>
        <v>36.25</v>
      </c>
      <c r="M173" s="5">
        <f>ABS(H173)</f>
        <v>0.35000000000000142</v>
      </c>
    </row>
    <row r="174" spans="1:17" s="5" customFormat="1" x14ac:dyDescent="0.25">
      <c r="A174" s="5" t="s">
        <v>31</v>
      </c>
      <c r="B174" s="5" t="s">
        <v>19</v>
      </c>
      <c r="C174" s="5" t="s">
        <v>81</v>
      </c>
      <c r="D174" s="5" t="s">
        <v>77</v>
      </c>
      <c r="E174" s="5">
        <v>37.999999999999993</v>
      </c>
      <c r="F174" s="5">
        <v>34.700000000000003</v>
      </c>
      <c r="G174" s="5">
        <v>36.6</v>
      </c>
      <c r="H174" s="5">
        <f>K174-G174</f>
        <v>0.3333333333333286</v>
      </c>
      <c r="J174" s="5">
        <f>K174-I174</f>
        <v>36.93333333333333</v>
      </c>
      <c r="K174" s="5">
        <v>36.93333333333333</v>
      </c>
      <c r="L174" s="5">
        <f>ABS(J174)</f>
        <v>36.93333333333333</v>
      </c>
      <c r="M174" s="5">
        <f>ABS(H174)</f>
        <v>0.3333333333333286</v>
      </c>
    </row>
    <row r="175" spans="1:17" s="5" customFormat="1" x14ac:dyDescent="0.25">
      <c r="A175" s="5" t="s">
        <v>31</v>
      </c>
      <c r="B175" s="5" t="s">
        <v>32</v>
      </c>
      <c r="C175" s="5" t="s">
        <v>81</v>
      </c>
      <c r="D175" s="5" t="s">
        <v>77</v>
      </c>
      <c r="E175" s="5">
        <v>40.5</v>
      </c>
      <c r="F175" s="5">
        <v>39.299999999999997</v>
      </c>
      <c r="G175" s="5">
        <v>36.6</v>
      </c>
      <c r="H175" s="5">
        <f>K175-G175</f>
        <v>3.6000000000000014</v>
      </c>
      <c r="J175" s="5">
        <f>K175-I175</f>
        <v>40.200000000000003</v>
      </c>
      <c r="K175" s="5">
        <v>40.200000000000003</v>
      </c>
      <c r="L175" s="5">
        <f>ABS(J175)</f>
        <v>40.200000000000003</v>
      </c>
      <c r="M175" s="5">
        <f>ABS(H175)</f>
        <v>3.6000000000000014</v>
      </c>
    </row>
    <row r="176" spans="1:17" s="5" customFormat="1" x14ac:dyDescent="0.25">
      <c r="A176" s="5" t="s">
        <v>31</v>
      </c>
      <c r="B176" s="5" t="s">
        <v>5</v>
      </c>
      <c r="C176" s="5" t="s">
        <v>81</v>
      </c>
      <c r="D176" s="5" t="s">
        <v>77</v>
      </c>
      <c r="E176" s="5">
        <v>39.9</v>
      </c>
      <c r="F176" s="5">
        <v>38.150000000000006</v>
      </c>
      <c r="G176" s="5">
        <v>36.6</v>
      </c>
      <c r="H176" s="5">
        <f>K176-G176</f>
        <v>2.6499999999999986</v>
      </c>
      <c r="J176" s="5">
        <f>K176-I176</f>
        <v>39.25</v>
      </c>
      <c r="K176" s="5">
        <v>39.25</v>
      </c>
      <c r="L176" s="5">
        <f>ABS(J176)</f>
        <v>39.25</v>
      </c>
      <c r="M176" s="5">
        <f>ABS(H176)</f>
        <v>2.6499999999999986</v>
      </c>
    </row>
    <row r="177" spans="1:13" s="5" customFormat="1" x14ac:dyDescent="0.25">
      <c r="A177" s="5" t="s">
        <v>31</v>
      </c>
      <c r="B177" s="5" t="s">
        <v>6</v>
      </c>
      <c r="C177" s="5" t="s">
        <v>81</v>
      </c>
      <c r="D177" s="5" t="s">
        <v>77</v>
      </c>
      <c r="E177" s="5">
        <v>38.549999999999997</v>
      </c>
      <c r="F177" s="5">
        <v>36.1</v>
      </c>
      <c r="G177" s="5">
        <v>36.6</v>
      </c>
      <c r="H177" s="5">
        <f>K177-G177</f>
        <v>0.75</v>
      </c>
      <c r="J177" s="5">
        <f>K177-I177</f>
        <v>37.35</v>
      </c>
      <c r="K177" s="5">
        <v>37.35</v>
      </c>
      <c r="L177" s="5">
        <f>ABS(J177)</f>
        <v>37.35</v>
      </c>
      <c r="M177" s="5">
        <f>ABS(H177)</f>
        <v>0.75</v>
      </c>
    </row>
    <row r="178" spans="1:13" s="5" customFormat="1" x14ac:dyDescent="0.25">
      <c r="A178" s="5" t="s">
        <v>31</v>
      </c>
      <c r="B178" s="5" t="s">
        <v>28</v>
      </c>
      <c r="C178" s="5" t="s">
        <v>81</v>
      </c>
      <c r="D178" s="5" t="s">
        <v>77</v>
      </c>
      <c r="E178" s="5">
        <v>38.25</v>
      </c>
      <c r="F178" s="5">
        <v>36.700000000000003</v>
      </c>
      <c r="G178" s="5">
        <v>36.6</v>
      </c>
      <c r="H178" s="5">
        <f>K178-G178</f>
        <v>0.85000000000000142</v>
      </c>
      <c r="J178" s="5">
        <f>K178-I178</f>
        <v>37.450000000000003</v>
      </c>
      <c r="K178" s="5">
        <v>37.450000000000003</v>
      </c>
      <c r="L178" s="5">
        <f>ABS(J178)</f>
        <v>37.450000000000003</v>
      </c>
      <c r="M178" s="5">
        <f>ABS(H178)</f>
        <v>0.85000000000000142</v>
      </c>
    </row>
    <row r="179" spans="1:13" s="5" customFormat="1" x14ac:dyDescent="0.25">
      <c r="A179" s="5" t="s">
        <v>31</v>
      </c>
      <c r="B179" s="5" t="s">
        <v>7</v>
      </c>
      <c r="C179" s="5" t="s">
        <v>81</v>
      </c>
      <c r="D179" s="5" t="s">
        <v>77</v>
      </c>
      <c r="E179" s="5">
        <v>38.25</v>
      </c>
      <c r="F179" s="5">
        <v>36.299999999999997</v>
      </c>
      <c r="G179" s="5">
        <v>36.6</v>
      </c>
      <c r="H179" s="5">
        <f>K179-G179</f>
        <v>0.74999999999999289</v>
      </c>
      <c r="J179" s="5">
        <f>K179-I179</f>
        <v>37.349999999999994</v>
      </c>
      <c r="K179" s="5">
        <v>37.349999999999994</v>
      </c>
      <c r="L179" s="5">
        <f>ABS(J179)</f>
        <v>37.349999999999994</v>
      </c>
      <c r="M179" s="5">
        <f>ABS(H179)</f>
        <v>0.74999999999999289</v>
      </c>
    </row>
    <row r="180" spans="1:13" s="5" customFormat="1" x14ac:dyDescent="0.25">
      <c r="A180" s="5" t="s">
        <v>67</v>
      </c>
      <c r="B180" s="5" t="s">
        <v>13</v>
      </c>
      <c r="C180" s="5" t="s">
        <v>82</v>
      </c>
      <c r="D180" s="5" t="s">
        <v>78</v>
      </c>
      <c r="E180" s="5">
        <v>39.414285714285711</v>
      </c>
      <c r="F180" s="5">
        <v>38.157142857142851</v>
      </c>
      <c r="G180" s="5">
        <v>36.6</v>
      </c>
      <c r="H180" s="5">
        <f>K180-G180</f>
        <v>2.4571428571428555</v>
      </c>
      <c r="I180" s="5">
        <v>42.8</v>
      </c>
      <c r="J180" s="5">
        <f>K180-I180</f>
        <v>-3.7428571428571402</v>
      </c>
      <c r="K180" s="5">
        <v>39.057142857142857</v>
      </c>
      <c r="L180" s="5">
        <f>ABS(J180)</f>
        <v>3.7428571428571402</v>
      </c>
      <c r="M180" s="5">
        <f>ABS(H180)</f>
        <v>2.4571428571428555</v>
      </c>
    </row>
    <row r="181" spans="1:13" s="5" customFormat="1" x14ac:dyDescent="0.25">
      <c r="A181" s="5" t="s">
        <v>67</v>
      </c>
      <c r="B181" s="5" t="s">
        <v>40</v>
      </c>
      <c r="C181" s="5" t="s">
        <v>82</v>
      </c>
      <c r="D181" s="5" t="s">
        <v>78</v>
      </c>
      <c r="E181" s="5">
        <v>40.299999999999997</v>
      </c>
      <c r="F181" s="5">
        <v>39.099999999999994</v>
      </c>
      <c r="G181" s="5">
        <v>36.6</v>
      </c>
      <c r="H181" s="5">
        <f>K181-G181</f>
        <v>3.1999999999999957</v>
      </c>
      <c r="I181" s="5">
        <v>42.8</v>
      </c>
      <c r="J181" s="5">
        <f>K181-I181</f>
        <v>-3</v>
      </c>
      <c r="K181" s="5">
        <v>39.799999999999997</v>
      </c>
      <c r="L181" s="5">
        <f>ABS(J181)</f>
        <v>3</v>
      </c>
      <c r="M181" s="5">
        <f>ABS(H181)</f>
        <v>3.1999999999999957</v>
      </c>
    </row>
    <row r="182" spans="1:13" s="5" customFormat="1" x14ac:dyDescent="0.25">
      <c r="A182" s="5" t="s">
        <v>67</v>
      </c>
      <c r="B182" s="5" t="s">
        <v>21</v>
      </c>
      <c r="C182" s="5" t="s">
        <v>82</v>
      </c>
      <c r="D182" s="5" t="s">
        <v>78</v>
      </c>
      <c r="E182" s="5">
        <v>39.4</v>
      </c>
      <c r="F182" s="5">
        <v>37.700000000000003</v>
      </c>
      <c r="G182" s="5">
        <v>36.6</v>
      </c>
      <c r="H182" s="5">
        <f>K182-G182</f>
        <v>2.3500000000000014</v>
      </c>
      <c r="I182" s="5">
        <v>42.8</v>
      </c>
      <c r="J182" s="5">
        <f>K182-I182</f>
        <v>-3.8499999999999943</v>
      </c>
      <c r="K182" s="5">
        <v>38.950000000000003</v>
      </c>
      <c r="L182" s="5">
        <f>ABS(J182)</f>
        <v>3.8499999999999943</v>
      </c>
      <c r="M182" s="5">
        <f>ABS(H182)</f>
        <v>2.3500000000000014</v>
      </c>
    </row>
    <row r="183" spans="1:13" s="5" customFormat="1" x14ac:dyDescent="0.25">
      <c r="A183" s="5" t="s">
        <v>67</v>
      </c>
      <c r="B183" s="5" t="s">
        <v>29</v>
      </c>
      <c r="C183" s="5" t="s">
        <v>82</v>
      </c>
      <c r="D183" s="5" t="s">
        <v>78</v>
      </c>
      <c r="E183" s="5">
        <v>42.8</v>
      </c>
      <c r="F183" s="5">
        <v>40.5</v>
      </c>
      <c r="G183" s="5">
        <v>36.6</v>
      </c>
      <c r="H183" s="5">
        <f>K183-G183</f>
        <v>4.9499999999999957</v>
      </c>
      <c r="I183" s="5">
        <v>42.8</v>
      </c>
      <c r="J183" s="5">
        <f>K183-I183</f>
        <v>-1.25</v>
      </c>
      <c r="K183" s="5">
        <v>41.55</v>
      </c>
      <c r="L183" s="5">
        <f>ABS(J183)</f>
        <v>1.25</v>
      </c>
      <c r="M183" s="5">
        <f>ABS(H183)</f>
        <v>4.9499999999999957</v>
      </c>
    </row>
    <row r="184" spans="1:13" s="5" customFormat="1" x14ac:dyDescent="0.25">
      <c r="A184" s="5" t="s">
        <v>67</v>
      </c>
      <c r="B184" s="5" t="s">
        <v>22</v>
      </c>
      <c r="C184" s="5" t="s">
        <v>82</v>
      </c>
      <c r="D184" s="5" t="s">
        <v>78</v>
      </c>
      <c r="E184" s="5">
        <v>34.333333333333336</v>
      </c>
      <c r="F184" s="5">
        <v>32.733333333333334</v>
      </c>
      <c r="G184" s="5">
        <v>36.6</v>
      </c>
      <c r="H184" s="5">
        <f>K184-G184</f>
        <v>-3.1333333333333329</v>
      </c>
      <c r="I184" s="5">
        <v>42.8</v>
      </c>
      <c r="J184" s="5">
        <f>K184-I184</f>
        <v>-9.3333333333333286</v>
      </c>
      <c r="K184" s="5">
        <v>33.466666666666669</v>
      </c>
      <c r="L184" s="5">
        <f>ABS(J184)</f>
        <v>9.3333333333333286</v>
      </c>
      <c r="M184" s="5">
        <f>ABS(H184)</f>
        <v>3.1333333333333329</v>
      </c>
    </row>
    <row r="185" spans="1:13" s="5" customFormat="1" x14ac:dyDescent="0.25">
      <c r="A185" s="5" t="s">
        <v>67</v>
      </c>
      <c r="B185" s="5" t="s">
        <v>30</v>
      </c>
      <c r="C185" s="5" t="s">
        <v>82</v>
      </c>
      <c r="D185" s="5" t="s">
        <v>78</v>
      </c>
      <c r="E185" s="5">
        <v>38.533333333333331</v>
      </c>
      <c r="F185" s="5">
        <v>36.93333333333333</v>
      </c>
      <c r="G185" s="5">
        <v>36.6</v>
      </c>
      <c r="H185" s="5">
        <f>K185-G185</f>
        <v>1.43333333333333</v>
      </c>
      <c r="I185" s="5">
        <v>42.8</v>
      </c>
      <c r="J185" s="5">
        <f>K185-I185</f>
        <v>-4.7666666666666657</v>
      </c>
      <c r="K185" s="5">
        <v>38.033333333333331</v>
      </c>
      <c r="L185" s="5">
        <f>ABS(J185)</f>
        <v>4.7666666666666657</v>
      </c>
      <c r="M185" s="5">
        <f>ABS(H185)</f>
        <v>1.43333333333333</v>
      </c>
    </row>
    <row r="186" spans="1:13" s="5" customFormat="1" x14ac:dyDescent="0.25">
      <c r="A186" s="5" t="s">
        <v>67</v>
      </c>
      <c r="B186" s="5" t="s">
        <v>44</v>
      </c>
      <c r="C186" s="5" t="s">
        <v>82</v>
      </c>
      <c r="D186" s="5" t="s">
        <v>78</v>
      </c>
      <c r="E186" s="5">
        <v>40.774999999999999</v>
      </c>
      <c r="F186" s="5">
        <v>38.4</v>
      </c>
      <c r="G186" s="5">
        <v>36.6</v>
      </c>
      <c r="H186" s="5">
        <f>K186-G186</f>
        <v>3.0749999999999957</v>
      </c>
      <c r="I186" s="5">
        <v>42.8</v>
      </c>
      <c r="J186" s="5">
        <f>K186-I186</f>
        <v>-3.125</v>
      </c>
      <c r="K186" s="5">
        <v>39.674999999999997</v>
      </c>
      <c r="L186" s="5">
        <f>ABS(J186)</f>
        <v>3.125</v>
      </c>
      <c r="M186" s="5">
        <f>ABS(H186)</f>
        <v>3.0749999999999957</v>
      </c>
    </row>
    <row r="187" spans="1:13" s="5" customFormat="1" x14ac:dyDescent="0.25">
      <c r="A187" s="5" t="s">
        <v>67</v>
      </c>
      <c r="B187" s="5" t="s">
        <v>50</v>
      </c>
      <c r="C187" s="5" t="s">
        <v>82</v>
      </c>
      <c r="D187" s="5" t="s">
        <v>78</v>
      </c>
      <c r="E187" s="5">
        <v>32.700000000000003</v>
      </c>
      <c r="F187" s="5">
        <v>31.9</v>
      </c>
      <c r="G187" s="5">
        <v>36.6</v>
      </c>
      <c r="H187" s="5">
        <f>K187-G187</f>
        <v>-4.3000000000000043</v>
      </c>
      <c r="I187" s="5">
        <v>42.8</v>
      </c>
      <c r="J187" s="5">
        <f>K187-I187</f>
        <v>-10.5</v>
      </c>
      <c r="K187" s="5">
        <v>32.299999999999997</v>
      </c>
      <c r="L187" s="5">
        <f>ABS(J187)</f>
        <v>10.5</v>
      </c>
      <c r="M187" s="5">
        <f>ABS(H187)</f>
        <v>4.3000000000000043</v>
      </c>
    </row>
    <row r="188" spans="1:13" s="5" customFormat="1" x14ac:dyDescent="0.25">
      <c r="A188" s="5" t="s">
        <v>67</v>
      </c>
      <c r="B188" s="5" t="s">
        <v>43</v>
      </c>
      <c r="C188" s="5" t="s">
        <v>82</v>
      </c>
      <c r="D188" s="5" t="s">
        <v>78</v>
      </c>
      <c r="E188" s="5">
        <v>39.599999999999994</v>
      </c>
      <c r="F188" s="5">
        <v>38.075000000000003</v>
      </c>
      <c r="G188" s="5">
        <v>36.6</v>
      </c>
      <c r="H188" s="5">
        <f>K188-G188</f>
        <v>2.3500000000000014</v>
      </c>
      <c r="I188" s="5">
        <v>42.8</v>
      </c>
      <c r="J188" s="5">
        <f>K188-I188</f>
        <v>-3.8499999999999943</v>
      </c>
      <c r="K188" s="5">
        <v>38.950000000000003</v>
      </c>
      <c r="L188" s="5">
        <f>ABS(J188)</f>
        <v>3.8499999999999943</v>
      </c>
      <c r="M188" s="5">
        <f>ABS(H188)</f>
        <v>2.3500000000000014</v>
      </c>
    </row>
    <row r="189" spans="1:13" s="5" customFormat="1" x14ac:dyDescent="0.25">
      <c r="A189" s="5" t="s">
        <v>67</v>
      </c>
      <c r="B189" s="5" t="s">
        <v>58</v>
      </c>
      <c r="C189" s="5" t="s">
        <v>81</v>
      </c>
      <c r="D189" s="5" t="s">
        <v>77</v>
      </c>
      <c r="E189" s="5">
        <v>38.65</v>
      </c>
      <c r="F189" s="5">
        <v>36.75</v>
      </c>
      <c r="G189" s="5">
        <v>36.6</v>
      </c>
      <c r="H189" s="5">
        <f>K189-G189</f>
        <v>1.3249999999999957</v>
      </c>
      <c r="I189" s="5">
        <v>42.8</v>
      </c>
      <c r="J189" s="5">
        <f>K189-I189</f>
        <v>-4.875</v>
      </c>
      <c r="K189" s="5">
        <v>37.924999999999997</v>
      </c>
      <c r="L189" s="5">
        <f>ABS(J189)</f>
        <v>4.875</v>
      </c>
      <c r="M189" s="5">
        <f>ABS(H189)</f>
        <v>1.3249999999999957</v>
      </c>
    </row>
    <row r="190" spans="1:13" s="5" customFormat="1" x14ac:dyDescent="0.25">
      <c r="A190" s="5" t="s">
        <v>66</v>
      </c>
      <c r="B190" s="5" t="s">
        <v>22</v>
      </c>
      <c r="C190" s="5" t="s">
        <v>82</v>
      </c>
      <c r="D190" s="5" t="s">
        <v>78</v>
      </c>
      <c r="E190" s="5">
        <v>40.766666666666666</v>
      </c>
      <c r="F190" s="5">
        <v>39.533333333333331</v>
      </c>
      <c r="G190" s="5">
        <v>36.6</v>
      </c>
      <c r="H190" s="5">
        <f>K190-G190</f>
        <v>3.7333333333333272</v>
      </c>
      <c r="I190" s="5">
        <v>43</v>
      </c>
      <c r="J190" s="5">
        <f>K190-I190</f>
        <v>-2.6666666666666714</v>
      </c>
      <c r="K190" s="5">
        <v>40.333333333333329</v>
      </c>
      <c r="L190" s="5">
        <f>ABS(J190)</f>
        <v>2.6666666666666714</v>
      </c>
      <c r="M190" s="5">
        <f>ABS(H190)</f>
        <v>3.7333333333333272</v>
      </c>
    </row>
    <row r="191" spans="1:13" s="5" customFormat="1" x14ac:dyDescent="0.25">
      <c r="A191" s="5" t="s">
        <v>66</v>
      </c>
      <c r="B191" s="5" t="s">
        <v>44</v>
      </c>
      <c r="C191" s="5" t="s">
        <v>82</v>
      </c>
      <c r="D191" s="5" t="s">
        <v>78</v>
      </c>
      <c r="E191" s="5">
        <v>40.75</v>
      </c>
      <c r="F191" s="5">
        <v>39.475000000000001</v>
      </c>
      <c r="G191" s="5">
        <v>36.6</v>
      </c>
      <c r="H191" s="5">
        <f>K191-G191</f>
        <v>3.75</v>
      </c>
      <c r="I191" s="5">
        <v>43</v>
      </c>
      <c r="J191" s="5">
        <f>K191-I191</f>
        <v>-2.6499999999999986</v>
      </c>
      <c r="K191" s="5">
        <v>40.35</v>
      </c>
      <c r="L191" s="5">
        <f>ABS(J191)</f>
        <v>2.6499999999999986</v>
      </c>
      <c r="M191" s="5">
        <f>ABS(H191)</f>
        <v>3.75</v>
      </c>
    </row>
    <row r="192" spans="1:13" s="5" customFormat="1" x14ac:dyDescent="0.25">
      <c r="A192" s="5" t="s">
        <v>66</v>
      </c>
      <c r="B192" s="5" t="s">
        <v>50</v>
      </c>
      <c r="C192" s="5" t="s">
        <v>82</v>
      </c>
      <c r="D192" s="5" t="s">
        <v>78</v>
      </c>
      <c r="E192" s="5">
        <v>37.480000000000004</v>
      </c>
      <c r="F192" s="5">
        <v>36.260000000000005</v>
      </c>
      <c r="G192" s="5">
        <v>36.6</v>
      </c>
      <c r="H192" s="5">
        <f>K192-G192</f>
        <v>0.38000000000000256</v>
      </c>
      <c r="I192" s="5">
        <v>43</v>
      </c>
      <c r="J192" s="5">
        <f>K192-I192</f>
        <v>-6.019999999999996</v>
      </c>
      <c r="K192" s="5">
        <v>36.980000000000004</v>
      </c>
      <c r="L192" s="5">
        <f>ABS(J192)</f>
        <v>6.019999999999996</v>
      </c>
      <c r="M192" s="5">
        <f>ABS(H192)</f>
        <v>0.38000000000000256</v>
      </c>
    </row>
    <row r="193" spans="1:17" s="5" customFormat="1" x14ac:dyDescent="0.25">
      <c r="A193" s="5" t="s">
        <v>66</v>
      </c>
      <c r="B193" s="5" t="s">
        <v>43</v>
      </c>
      <c r="C193" s="5" t="s">
        <v>82</v>
      </c>
      <c r="D193" s="5" t="s">
        <v>78</v>
      </c>
      <c r="E193" s="5">
        <v>36.166666666666664</v>
      </c>
      <c r="F193" s="5">
        <v>34.266666666666673</v>
      </c>
      <c r="G193" s="5">
        <v>36.6</v>
      </c>
      <c r="H193" s="5">
        <f>K193-G193</f>
        <v>-1.4000000000000057</v>
      </c>
      <c r="I193" s="5">
        <v>43</v>
      </c>
      <c r="J193" s="5">
        <f>K193-I193</f>
        <v>-7.8000000000000043</v>
      </c>
      <c r="K193" s="5">
        <v>35.199999999999996</v>
      </c>
      <c r="L193" s="5">
        <f>ABS(J193)</f>
        <v>7.8000000000000043</v>
      </c>
      <c r="M193" s="5">
        <f>ABS(H193)</f>
        <v>1.4000000000000057</v>
      </c>
    </row>
    <row r="194" spans="1:17" s="5" customFormat="1" x14ac:dyDescent="0.25">
      <c r="A194" s="5" t="s">
        <v>66</v>
      </c>
      <c r="B194" s="5" t="s">
        <v>28</v>
      </c>
      <c r="C194" s="5" t="s">
        <v>81</v>
      </c>
      <c r="D194" s="5" t="s">
        <v>77</v>
      </c>
      <c r="E194" s="5">
        <v>38.950000000000003</v>
      </c>
      <c r="F194" s="5">
        <v>36.9</v>
      </c>
      <c r="G194" s="5">
        <v>36.6</v>
      </c>
      <c r="H194" s="5">
        <f>K194-G194</f>
        <v>1.25</v>
      </c>
      <c r="I194" s="5">
        <v>43</v>
      </c>
      <c r="J194" s="5">
        <f>K194-I194</f>
        <v>-5.1499999999999986</v>
      </c>
      <c r="K194" s="5">
        <v>37.85</v>
      </c>
      <c r="L194" s="5">
        <f>ABS(J194)</f>
        <v>5.1499999999999986</v>
      </c>
      <c r="M194" s="5">
        <f>ABS(H194)</f>
        <v>1.25</v>
      </c>
    </row>
    <row r="195" spans="1:17" s="5" customFormat="1" x14ac:dyDescent="0.25">
      <c r="A195" s="5" t="s">
        <v>66</v>
      </c>
      <c r="B195" s="5" t="s">
        <v>7</v>
      </c>
      <c r="C195" s="5" t="s">
        <v>81</v>
      </c>
      <c r="D195" s="5" t="s">
        <v>77</v>
      </c>
      <c r="E195" s="5">
        <v>38.599999999999994</v>
      </c>
      <c r="F195" s="5">
        <v>37.049999999999997</v>
      </c>
      <c r="G195" s="5">
        <v>36.6</v>
      </c>
      <c r="H195" s="5">
        <f>K195-G195</f>
        <v>1.6000000000000014</v>
      </c>
      <c r="I195" s="5">
        <v>43</v>
      </c>
      <c r="J195" s="5">
        <f>K195-I195</f>
        <v>-4.7999999999999972</v>
      </c>
      <c r="K195" s="5">
        <v>38.200000000000003</v>
      </c>
      <c r="L195" s="5">
        <f>ABS(J195)</f>
        <v>4.7999999999999972</v>
      </c>
      <c r="M195" s="5">
        <f>ABS(H195)</f>
        <v>1.6000000000000014</v>
      </c>
    </row>
    <row r="196" spans="1:17" s="5" customFormat="1" x14ac:dyDescent="0.25">
      <c r="A196" s="5" t="s">
        <v>66</v>
      </c>
      <c r="B196" s="5" t="s">
        <v>8</v>
      </c>
      <c r="C196" s="5" t="s">
        <v>81</v>
      </c>
      <c r="D196" s="5" t="s">
        <v>77</v>
      </c>
      <c r="E196" s="5">
        <v>40.86</v>
      </c>
      <c r="F196" s="5">
        <v>38.86</v>
      </c>
      <c r="G196" s="5">
        <v>36.6</v>
      </c>
      <c r="H196" s="5">
        <f>K196-G196</f>
        <v>3.2800000000000011</v>
      </c>
      <c r="I196" s="5">
        <v>43</v>
      </c>
      <c r="J196" s="5">
        <f>K196-I196</f>
        <v>-3.1199999999999974</v>
      </c>
      <c r="K196" s="5">
        <v>39.880000000000003</v>
      </c>
      <c r="L196" s="5">
        <f>ABS(J196)</f>
        <v>3.1199999999999974</v>
      </c>
      <c r="M196" s="5">
        <f>ABS(H196)</f>
        <v>3.2800000000000011</v>
      </c>
    </row>
    <row r="197" spans="1:17" s="5" customFormat="1" x14ac:dyDescent="0.25">
      <c r="A197" s="5" t="s">
        <v>66</v>
      </c>
      <c r="B197" s="5" t="s">
        <v>11</v>
      </c>
      <c r="C197" s="5" t="s">
        <v>81</v>
      </c>
      <c r="D197" s="5" t="s">
        <v>78</v>
      </c>
      <c r="E197" s="5">
        <v>38.549999999999997</v>
      </c>
      <c r="F197" s="5">
        <v>37.549999999999997</v>
      </c>
      <c r="G197" s="5">
        <v>36.6</v>
      </c>
      <c r="H197" s="5">
        <f>K197-G197</f>
        <v>1.6999999999999957</v>
      </c>
      <c r="I197" s="5">
        <v>43</v>
      </c>
      <c r="J197" s="5">
        <f>K197-I197</f>
        <v>-4.7000000000000028</v>
      </c>
      <c r="K197" s="5">
        <v>38.299999999999997</v>
      </c>
      <c r="L197" s="5">
        <f>ABS(J197)</f>
        <v>4.7000000000000028</v>
      </c>
      <c r="M197" s="5">
        <f>ABS(H197)</f>
        <v>1.6999999999999957</v>
      </c>
    </row>
    <row r="198" spans="1:17" s="4" customFormat="1" x14ac:dyDescent="0.25"/>
    <row r="199" spans="1:17" x14ac:dyDescent="0.25">
      <c r="A199" t="s">
        <v>45</v>
      </c>
      <c r="B199" t="s">
        <v>20</v>
      </c>
      <c r="C199" t="s">
        <v>82</v>
      </c>
      <c r="D199" t="s">
        <v>78</v>
      </c>
      <c r="E199">
        <v>33.966666666666669</v>
      </c>
      <c r="F199">
        <v>32.4</v>
      </c>
      <c r="G199">
        <v>36.6</v>
      </c>
      <c r="H199">
        <f>K199-G199</f>
        <v>-3.2999999999999972</v>
      </c>
      <c r="I199">
        <v>41.1</v>
      </c>
      <c r="J199">
        <f>K199-I199</f>
        <v>-7.7999999999999972</v>
      </c>
      <c r="K199">
        <v>33.300000000000004</v>
      </c>
      <c r="L199">
        <f>ABS(J199)</f>
        <v>7.7999999999999972</v>
      </c>
      <c r="M199">
        <f>ABS(H199)</f>
        <v>3.2999999999999972</v>
      </c>
    </row>
    <row r="200" spans="1:17" x14ac:dyDescent="0.25">
      <c r="A200" t="s">
        <v>45</v>
      </c>
      <c r="B200" t="s">
        <v>21</v>
      </c>
      <c r="C200" t="s">
        <v>82</v>
      </c>
      <c r="D200" t="s">
        <v>78</v>
      </c>
      <c r="E200">
        <v>39.299999999999997</v>
      </c>
      <c r="F200">
        <v>36.549999999999997</v>
      </c>
      <c r="G200">
        <v>36.6</v>
      </c>
      <c r="H200">
        <f>K200-G200</f>
        <v>1.3500000000000014</v>
      </c>
      <c r="I200">
        <v>41.1</v>
      </c>
      <c r="J200">
        <f>K200-I200</f>
        <v>-3.1499999999999986</v>
      </c>
      <c r="K200">
        <v>37.950000000000003</v>
      </c>
      <c r="L200">
        <f>ABS(J200)</f>
        <v>3.1499999999999986</v>
      </c>
      <c r="M200">
        <f>ABS(H200)</f>
        <v>1.3500000000000014</v>
      </c>
    </row>
    <row r="201" spans="1:17" x14ac:dyDescent="0.25">
      <c r="A201" t="s">
        <v>45</v>
      </c>
      <c r="B201" t="s">
        <v>22</v>
      </c>
      <c r="C201" t="s">
        <v>82</v>
      </c>
      <c r="D201" t="s">
        <v>78</v>
      </c>
      <c r="E201">
        <v>38.525000000000006</v>
      </c>
      <c r="F201">
        <v>37.325000000000003</v>
      </c>
      <c r="G201">
        <v>36.6</v>
      </c>
      <c r="H201">
        <f>K201-G201</f>
        <v>1.5749999999999957</v>
      </c>
      <c r="I201">
        <v>41.1</v>
      </c>
      <c r="J201">
        <f>K201-I201</f>
        <v>-2.9250000000000043</v>
      </c>
      <c r="K201">
        <v>38.174999999999997</v>
      </c>
      <c r="L201">
        <f>ABS(J201)</f>
        <v>2.9250000000000043</v>
      </c>
      <c r="M201">
        <f>ABS(H201)</f>
        <v>1.5749999999999957</v>
      </c>
    </row>
    <row r="202" spans="1:17" x14ac:dyDescent="0.25">
      <c r="A202" t="s">
        <v>45</v>
      </c>
      <c r="B202" t="s">
        <v>43</v>
      </c>
      <c r="C202" t="s">
        <v>82</v>
      </c>
      <c r="D202" t="s">
        <v>78</v>
      </c>
      <c r="E202">
        <v>39.06666666666667</v>
      </c>
      <c r="F202">
        <v>37.166666666666664</v>
      </c>
      <c r="G202">
        <v>36.6</v>
      </c>
      <c r="H202">
        <f>K202-G202</f>
        <v>1.5</v>
      </c>
      <c r="I202">
        <v>41.1</v>
      </c>
      <c r="J202">
        <f>K202-I202</f>
        <v>-3</v>
      </c>
      <c r="K202">
        <v>38.1</v>
      </c>
      <c r="L202">
        <f>ABS(J202)</f>
        <v>3</v>
      </c>
      <c r="M202">
        <f>ABS(H202)</f>
        <v>1.5</v>
      </c>
    </row>
    <row r="204" spans="1:17" x14ac:dyDescent="0.25">
      <c r="A204" t="s">
        <v>45</v>
      </c>
      <c r="B204" t="s">
        <v>16</v>
      </c>
      <c r="C204" t="s">
        <v>81</v>
      </c>
      <c r="D204" t="s">
        <v>77</v>
      </c>
      <c r="E204">
        <v>36.549999999999997</v>
      </c>
      <c r="F204">
        <v>33.200000000000003</v>
      </c>
      <c r="G204">
        <v>36.6</v>
      </c>
      <c r="H204">
        <f>K204-G204</f>
        <v>-1.3500000000000014</v>
      </c>
      <c r="I204">
        <v>41.1</v>
      </c>
      <c r="J204">
        <f>K204-I204</f>
        <v>-5.8500000000000014</v>
      </c>
      <c r="K204">
        <v>35.25</v>
      </c>
      <c r="L204">
        <f>ABS(J204)</f>
        <v>5.8500000000000014</v>
      </c>
      <c r="M204">
        <f>ABS(H204)</f>
        <v>1.3500000000000014</v>
      </c>
    </row>
    <row r="205" spans="1:17" x14ac:dyDescent="0.25">
      <c r="A205" t="s">
        <v>45</v>
      </c>
      <c r="B205" t="s">
        <v>25</v>
      </c>
      <c r="C205" t="s">
        <v>81</v>
      </c>
      <c r="D205" t="s">
        <v>77</v>
      </c>
      <c r="E205">
        <v>39.450000000000003</v>
      </c>
      <c r="F205">
        <v>38.549999999999997</v>
      </c>
      <c r="G205">
        <v>36.6</v>
      </c>
      <c r="H205">
        <f>K205-G205</f>
        <v>2.4999999999999929</v>
      </c>
      <c r="I205">
        <v>41.1</v>
      </c>
      <c r="J205">
        <f>K205-I205</f>
        <v>-2.0000000000000071</v>
      </c>
      <c r="K205">
        <v>39.099999999999994</v>
      </c>
      <c r="L205">
        <f>ABS(J205)</f>
        <v>2.0000000000000071</v>
      </c>
      <c r="M205">
        <f>ABS(H205)</f>
        <v>2.4999999999999929</v>
      </c>
      <c r="O205">
        <f>AVERAGE(K204:K210)</f>
        <v>36.228571428571421</v>
      </c>
      <c r="P205">
        <f t="shared" ref="P205:Q205" si="20">AVERAGE(L204:L210)</f>
        <v>4.8714285714285754</v>
      </c>
      <c r="Q205">
        <f t="shared" si="20"/>
        <v>1.8714285714285697</v>
      </c>
    </row>
    <row r="206" spans="1:17" x14ac:dyDescent="0.25">
      <c r="A206" t="s">
        <v>45</v>
      </c>
      <c r="B206" t="s">
        <v>26</v>
      </c>
      <c r="C206" t="s">
        <v>81</v>
      </c>
      <c r="D206" t="s">
        <v>77</v>
      </c>
      <c r="E206">
        <v>34.4</v>
      </c>
      <c r="F206">
        <v>32.666666666666664</v>
      </c>
      <c r="G206">
        <v>36.6</v>
      </c>
      <c r="H206">
        <f>K206-G206</f>
        <v>-2.6666666666666714</v>
      </c>
      <c r="I206">
        <v>41.1</v>
      </c>
      <c r="J206">
        <f>K206-I206</f>
        <v>-7.1666666666666714</v>
      </c>
      <c r="K206">
        <v>33.93333333333333</v>
      </c>
      <c r="L206">
        <f>ABS(J206)</f>
        <v>7.1666666666666714</v>
      </c>
      <c r="M206">
        <f>ABS(H206)</f>
        <v>2.6666666666666714</v>
      </c>
    </row>
    <row r="207" spans="1:17" x14ac:dyDescent="0.25">
      <c r="A207" t="s">
        <v>45</v>
      </c>
      <c r="B207" t="s">
        <v>5</v>
      </c>
      <c r="C207" t="s">
        <v>81</v>
      </c>
      <c r="D207" t="s">
        <v>77</v>
      </c>
      <c r="E207">
        <v>1887.5</v>
      </c>
      <c r="F207">
        <v>36</v>
      </c>
      <c r="G207">
        <v>36.6</v>
      </c>
      <c r="H207">
        <f>K207-G207</f>
        <v>0.74999999999999289</v>
      </c>
      <c r="I207">
        <v>41.1</v>
      </c>
      <c r="J207">
        <f>K207-I207</f>
        <v>-3.7500000000000071</v>
      </c>
      <c r="K207">
        <v>37.349999999999994</v>
      </c>
      <c r="L207">
        <f>ABS(J207)</f>
        <v>3.7500000000000071</v>
      </c>
      <c r="M207">
        <f>ABS(H207)</f>
        <v>0.74999999999999289</v>
      </c>
    </row>
    <row r="208" spans="1:17" x14ac:dyDescent="0.25">
      <c r="A208" t="s">
        <v>45</v>
      </c>
      <c r="B208" t="s">
        <v>6</v>
      </c>
      <c r="C208" t="s">
        <v>81</v>
      </c>
      <c r="D208" t="s">
        <v>77</v>
      </c>
      <c r="E208">
        <v>39.4</v>
      </c>
      <c r="F208">
        <v>37.599999999999994</v>
      </c>
      <c r="G208">
        <v>36.6</v>
      </c>
      <c r="H208">
        <f>K208-G208</f>
        <v>1.9999999999999929</v>
      </c>
      <c r="I208">
        <v>41.1</v>
      </c>
      <c r="J208">
        <f>K208-I208</f>
        <v>-2.5000000000000071</v>
      </c>
      <c r="K208">
        <v>38.599999999999994</v>
      </c>
      <c r="L208">
        <f>ABS(J208)</f>
        <v>2.5000000000000071</v>
      </c>
      <c r="M208">
        <f>ABS(H208)</f>
        <v>1.9999999999999929</v>
      </c>
    </row>
    <row r="209" spans="1:18" x14ac:dyDescent="0.25">
      <c r="A209" t="s">
        <v>45</v>
      </c>
      <c r="B209" t="s">
        <v>9</v>
      </c>
      <c r="C209" t="s">
        <v>81</v>
      </c>
      <c r="D209" t="s">
        <v>77</v>
      </c>
      <c r="E209">
        <v>34</v>
      </c>
      <c r="F209">
        <v>32.9</v>
      </c>
      <c r="G209">
        <v>36.6</v>
      </c>
      <c r="H209">
        <f>K209-G209</f>
        <v>-3</v>
      </c>
      <c r="I209">
        <v>41.1</v>
      </c>
      <c r="J209">
        <f>K209-I209</f>
        <v>-7.5</v>
      </c>
      <c r="K209">
        <v>33.6</v>
      </c>
      <c r="L209">
        <f>ABS(J209)</f>
        <v>7.5</v>
      </c>
      <c r="M209">
        <f>ABS(H209)</f>
        <v>3</v>
      </c>
    </row>
    <row r="210" spans="1:18" x14ac:dyDescent="0.25">
      <c r="A210" t="s">
        <v>45</v>
      </c>
      <c r="B210" t="s">
        <v>46</v>
      </c>
      <c r="C210" t="s">
        <v>81</v>
      </c>
      <c r="D210" t="s">
        <v>77</v>
      </c>
      <c r="E210">
        <v>36.166666666666664</v>
      </c>
      <c r="F210">
        <v>34.833333333333336</v>
      </c>
      <c r="G210">
        <v>36.6</v>
      </c>
      <c r="H210">
        <f>K210-G210</f>
        <v>-0.8333333333333357</v>
      </c>
      <c r="I210">
        <v>41.1</v>
      </c>
      <c r="J210">
        <f>K210-I210</f>
        <v>-5.3333333333333357</v>
      </c>
      <c r="K210">
        <v>35.766666666666666</v>
      </c>
      <c r="L210">
        <f>ABS(J210)</f>
        <v>5.3333333333333357</v>
      </c>
      <c r="M210">
        <f>ABS(H210)</f>
        <v>0.8333333333333357</v>
      </c>
    </row>
    <row r="212" spans="1:18" s="6" customFormat="1" x14ac:dyDescent="0.25">
      <c r="A212" s="6" t="s">
        <v>33</v>
      </c>
      <c r="B212" s="6" t="s">
        <v>4</v>
      </c>
      <c r="C212" s="6" t="s">
        <v>81</v>
      </c>
      <c r="D212" s="6" t="s">
        <v>77</v>
      </c>
      <c r="E212" s="6">
        <v>38.133333333333333</v>
      </c>
      <c r="F212" s="6">
        <v>36.266666666666666</v>
      </c>
      <c r="G212" s="6">
        <v>36.6</v>
      </c>
      <c r="H212" s="6">
        <f>K212-G212</f>
        <v>0.76666666666666572</v>
      </c>
      <c r="J212" s="6">
        <f>K212-I212</f>
        <v>37.366666666666667</v>
      </c>
      <c r="K212" s="6">
        <v>37.366666666666667</v>
      </c>
      <c r="L212" s="6">
        <f>ABS(J212)</f>
        <v>37.366666666666667</v>
      </c>
      <c r="M212" s="6">
        <f>ABS(H212)</f>
        <v>0.76666666666666572</v>
      </c>
    </row>
    <row r="213" spans="1:18" s="6" customFormat="1" x14ac:dyDescent="0.25">
      <c r="A213" s="6" t="s">
        <v>33</v>
      </c>
      <c r="B213" s="6" t="s">
        <v>16</v>
      </c>
      <c r="C213" s="6" t="s">
        <v>81</v>
      </c>
      <c r="D213" s="6" t="s">
        <v>77</v>
      </c>
      <c r="E213" s="6">
        <v>34.4</v>
      </c>
      <c r="F213" s="6">
        <v>32.65</v>
      </c>
      <c r="G213" s="6">
        <v>36.6</v>
      </c>
      <c r="H213" s="6">
        <f>K213-G213</f>
        <v>-2.75</v>
      </c>
      <c r="J213" s="6">
        <f>K213-I213</f>
        <v>33.85</v>
      </c>
      <c r="K213" s="6">
        <v>33.85</v>
      </c>
      <c r="L213" s="6">
        <f>ABS(J213)</f>
        <v>33.85</v>
      </c>
      <c r="M213" s="6">
        <f>ABS(H213)</f>
        <v>2.75</v>
      </c>
    </row>
    <row r="214" spans="1:18" s="6" customFormat="1" x14ac:dyDescent="0.25">
      <c r="A214" s="6" t="s">
        <v>33</v>
      </c>
      <c r="B214" s="6" t="s">
        <v>25</v>
      </c>
      <c r="C214" s="6" t="s">
        <v>81</v>
      </c>
      <c r="D214" s="6" t="s">
        <v>77</v>
      </c>
      <c r="E214" s="6">
        <v>39.599999999999994</v>
      </c>
      <c r="F214" s="6">
        <v>38</v>
      </c>
      <c r="G214" s="6">
        <v>36.6</v>
      </c>
      <c r="H214" s="6">
        <f>K214-G214</f>
        <v>2.1999999999999957</v>
      </c>
      <c r="J214" s="6">
        <f>K214-I214</f>
        <v>38.799999999999997</v>
      </c>
      <c r="K214" s="6">
        <v>38.799999999999997</v>
      </c>
      <c r="L214" s="6">
        <f>ABS(J214)</f>
        <v>38.799999999999997</v>
      </c>
      <c r="M214" s="6">
        <f>ABS(H214)</f>
        <v>2.1999999999999957</v>
      </c>
    </row>
    <row r="215" spans="1:18" s="6" customFormat="1" x14ac:dyDescent="0.25">
      <c r="A215" s="6" t="s">
        <v>33</v>
      </c>
      <c r="B215" s="6" t="s">
        <v>17</v>
      </c>
      <c r="C215" s="6" t="s">
        <v>81</v>
      </c>
      <c r="D215" s="6" t="s">
        <v>77</v>
      </c>
      <c r="E215" s="6">
        <v>33.533333333333331</v>
      </c>
      <c r="F215" s="6">
        <v>31.166666666666668</v>
      </c>
      <c r="G215" s="6">
        <v>36.6</v>
      </c>
      <c r="H215" s="6">
        <f>K215-G215</f>
        <v>-3.9000000000000057</v>
      </c>
      <c r="J215" s="6">
        <f>K215-I215</f>
        <v>32.699999999999996</v>
      </c>
      <c r="K215" s="6">
        <v>32.699999999999996</v>
      </c>
      <c r="L215" s="6">
        <f>ABS(J215)</f>
        <v>32.699999999999996</v>
      </c>
      <c r="M215" s="6">
        <f>ABS(H215)</f>
        <v>3.9000000000000057</v>
      </c>
    </row>
    <row r="216" spans="1:18" s="6" customFormat="1" x14ac:dyDescent="0.25">
      <c r="A216" s="6" t="s">
        <v>33</v>
      </c>
      <c r="B216" s="6" t="s">
        <v>26</v>
      </c>
      <c r="C216" s="6" t="s">
        <v>81</v>
      </c>
      <c r="D216" s="6" t="s">
        <v>77</v>
      </c>
      <c r="E216" s="6">
        <v>38.233333333333334</v>
      </c>
      <c r="F216" s="6">
        <v>36.033333333333331</v>
      </c>
      <c r="G216" s="6">
        <v>36.6</v>
      </c>
      <c r="H216" s="6">
        <f>K216-G216</f>
        <v>1</v>
      </c>
      <c r="J216" s="6">
        <f>K216-I216</f>
        <v>37.6</v>
      </c>
      <c r="K216" s="6">
        <v>37.6</v>
      </c>
      <c r="L216" s="6">
        <f>ABS(J216)</f>
        <v>37.6</v>
      </c>
      <c r="M216" s="6">
        <f>ABS(H216)</f>
        <v>1</v>
      </c>
    </row>
    <row r="217" spans="1:18" s="6" customFormat="1" x14ac:dyDescent="0.25">
      <c r="A217" s="6" t="s">
        <v>33</v>
      </c>
      <c r="B217" s="6" t="s">
        <v>32</v>
      </c>
      <c r="C217" s="6" t="s">
        <v>81</v>
      </c>
      <c r="D217" s="6" t="s">
        <v>77</v>
      </c>
      <c r="E217" s="6">
        <v>38.700000000000003</v>
      </c>
      <c r="F217" s="6">
        <v>37.450000000000003</v>
      </c>
      <c r="G217" s="6">
        <v>36.6</v>
      </c>
      <c r="H217" s="6">
        <f>K217-G217</f>
        <v>1.4499999999999957</v>
      </c>
      <c r="J217" s="6">
        <f>K217-I217</f>
        <v>38.049999999999997</v>
      </c>
      <c r="K217" s="6">
        <v>38.049999999999997</v>
      </c>
      <c r="L217" s="6">
        <f>ABS(J217)</f>
        <v>38.049999999999997</v>
      </c>
      <c r="M217" s="6">
        <f>ABS(H217)</f>
        <v>1.4499999999999957</v>
      </c>
    </row>
    <row r="218" spans="1:18" s="6" customFormat="1" x14ac:dyDescent="0.25">
      <c r="A218" s="6" t="s">
        <v>33</v>
      </c>
      <c r="B218" s="6" t="s">
        <v>6</v>
      </c>
      <c r="C218" s="6" t="s">
        <v>81</v>
      </c>
      <c r="D218" s="6" t="s">
        <v>77</v>
      </c>
      <c r="E218" s="6">
        <v>40.200000000000003</v>
      </c>
      <c r="F218" s="6">
        <v>37.75</v>
      </c>
      <c r="G218" s="6">
        <v>36.6</v>
      </c>
      <c r="H218" s="6">
        <f>K218-G218</f>
        <v>2.4499999999999957</v>
      </c>
      <c r="J218" s="6">
        <f>K218-I218</f>
        <v>39.049999999999997</v>
      </c>
      <c r="K218" s="6">
        <v>39.049999999999997</v>
      </c>
      <c r="L218" s="6">
        <f>ABS(J218)</f>
        <v>39.049999999999997</v>
      </c>
      <c r="M218" s="6">
        <f>ABS(H218)</f>
        <v>2.4499999999999957</v>
      </c>
    </row>
    <row r="219" spans="1:18" s="6" customFormat="1" x14ac:dyDescent="0.25">
      <c r="A219" s="6" t="s">
        <v>33</v>
      </c>
      <c r="B219" s="6" t="s">
        <v>28</v>
      </c>
      <c r="C219" s="6" t="s">
        <v>81</v>
      </c>
      <c r="D219" s="6" t="s">
        <v>77</v>
      </c>
      <c r="E219" s="6">
        <v>40.5</v>
      </c>
      <c r="F219" s="6">
        <v>37.9</v>
      </c>
      <c r="G219" s="6">
        <v>36.6</v>
      </c>
      <c r="H219" s="6">
        <f>K219-G219</f>
        <v>2.7999999999999972</v>
      </c>
      <c r="J219" s="6">
        <f>K219-I219</f>
        <v>39.4</v>
      </c>
      <c r="K219" s="6">
        <v>39.4</v>
      </c>
      <c r="L219" s="6">
        <f>ABS(J219)</f>
        <v>39.4</v>
      </c>
      <c r="M219" s="6">
        <f>ABS(H219)</f>
        <v>2.7999999999999972</v>
      </c>
    </row>
    <row r="220" spans="1:18" s="6" customFormat="1" x14ac:dyDescent="0.25">
      <c r="A220" s="6" t="s">
        <v>33</v>
      </c>
      <c r="B220" s="6" t="s">
        <v>7</v>
      </c>
      <c r="C220" s="6" t="s">
        <v>81</v>
      </c>
      <c r="D220" s="6" t="s">
        <v>77</v>
      </c>
      <c r="E220" s="6">
        <v>38.799999999999997</v>
      </c>
      <c r="F220" s="6">
        <v>37.700000000000003</v>
      </c>
      <c r="G220" s="6">
        <v>36.6</v>
      </c>
      <c r="H220" s="6">
        <f>K220-G220</f>
        <v>1.7999999999999972</v>
      </c>
      <c r="J220" s="6">
        <f>K220-I220</f>
        <v>38.4</v>
      </c>
      <c r="K220" s="6">
        <v>38.4</v>
      </c>
      <c r="L220" s="6">
        <f>ABS(J220)</f>
        <v>38.4</v>
      </c>
      <c r="M220" s="6">
        <f>ABS(H220)</f>
        <v>1.7999999999999972</v>
      </c>
    </row>
    <row r="222" spans="1:18" x14ac:dyDescent="0.25">
      <c r="A222" t="s">
        <v>34</v>
      </c>
      <c r="B222" t="s">
        <v>13</v>
      </c>
      <c r="C222" t="s">
        <v>82</v>
      </c>
      <c r="D222" t="s">
        <v>78</v>
      </c>
      <c r="E222">
        <v>38.200000000000003</v>
      </c>
      <c r="F222">
        <v>37.049999999999997</v>
      </c>
      <c r="G222">
        <v>36.6</v>
      </c>
      <c r="H222">
        <f>K222-G222</f>
        <v>1.1000000000000014</v>
      </c>
      <c r="I222">
        <v>38.700000000000003</v>
      </c>
      <c r="J222">
        <f>K222-I222</f>
        <v>-1</v>
      </c>
      <c r="K222">
        <v>37.700000000000003</v>
      </c>
      <c r="L222">
        <f>ABS(J222)</f>
        <v>1</v>
      </c>
      <c r="M222">
        <f>ABS(H222)</f>
        <v>1.1000000000000014</v>
      </c>
    </row>
    <row r="223" spans="1:18" x14ac:dyDescent="0.25">
      <c r="A223" t="s">
        <v>34</v>
      </c>
      <c r="B223" t="s">
        <v>55</v>
      </c>
      <c r="C223" t="s">
        <v>82</v>
      </c>
      <c r="D223" t="s">
        <v>78</v>
      </c>
      <c r="E223">
        <v>33.299999999999997</v>
      </c>
      <c r="F223">
        <v>32.200000000000003</v>
      </c>
      <c r="G223">
        <v>36.6</v>
      </c>
      <c r="H223">
        <f>K223-G223</f>
        <v>-3.8500000000000014</v>
      </c>
      <c r="I223">
        <v>38.700000000000003</v>
      </c>
      <c r="J223">
        <f>K223-I223</f>
        <v>-5.9500000000000028</v>
      </c>
      <c r="K223">
        <v>32.75</v>
      </c>
      <c r="L223">
        <f>ABS(J223)</f>
        <v>5.9500000000000028</v>
      </c>
      <c r="M223">
        <f>ABS(H223)</f>
        <v>3.8500000000000014</v>
      </c>
    </row>
    <row r="224" spans="1:18" x14ac:dyDescent="0.25">
      <c r="A224" t="s">
        <v>34</v>
      </c>
      <c r="B224" t="s">
        <v>21</v>
      </c>
      <c r="C224" t="s">
        <v>82</v>
      </c>
      <c r="D224" t="s">
        <v>78</v>
      </c>
      <c r="E224">
        <v>34.900000000000006</v>
      </c>
      <c r="F224">
        <v>32.549999999999997</v>
      </c>
      <c r="G224">
        <v>36.6</v>
      </c>
      <c r="H224">
        <f>K224-G224</f>
        <v>-2.4499999999999957</v>
      </c>
      <c r="I224">
        <v>38.700000000000003</v>
      </c>
      <c r="J224">
        <f>K224-I224</f>
        <v>-4.5499999999999972</v>
      </c>
      <c r="K224">
        <v>34.150000000000006</v>
      </c>
      <c r="L224">
        <f>ABS(J224)</f>
        <v>4.5499999999999972</v>
      </c>
      <c r="M224">
        <f>ABS(H224)</f>
        <v>2.4499999999999957</v>
      </c>
      <c r="P224" s="3">
        <f>AVERAGE(K222:K226)</f>
        <v>35.533333333333339</v>
      </c>
      <c r="Q224" s="3">
        <f t="shared" ref="Q224:R224" si="21">AVERAGE(L222:L226)</f>
        <v>3.1666666666666687</v>
      </c>
      <c r="R224" s="3">
        <f t="shared" si="21"/>
        <v>1.6266666666666665</v>
      </c>
    </row>
    <row r="225" spans="1:18" x14ac:dyDescent="0.25">
      <c r="A225" t="s">
        <v>34</v>
      </c>
      <c r="B225" t="s">
        <v>29</v>
      </c>
      <c r="C225" t="s">
        <v>82</v>
      </c>
      <c r="D225" t="s">
        <v>78</v>
      </c>
      <c r="E225">
        <v>36.93333333333333</v>
      </c>
      <c r="F225">
        <v>35.466666666666669</v>
      </c>
      <c r="G225">
        <v>36.6</v>
      </c>
      <c r="H225">
        <f>K225-G225</f>
        <v>-0.43333333333333712</v>
      </c>
      <c r="I225">
        <v>38.700000000000003</v>
      </c>
      <c r="J225">
        <f>K225-I225</f>
        <v>-2.5333333333333385</v>
      </c>
      <c r="K225">
        <v>36.166666666666664</v>
      </c>
      <c r="L225">
        <f>ABS(J225)</f>
        <v>2.5333333333333385</v>
      </c>
      <c r="M225">
        <f>ABS(H225)</f>
        <v>0.43333333333333712</v>
      </c>
    </row>
    <row r="226" spans="1:18" x14ac:dyDescent="0.25">
      <c r="A226" t="s">
        <v>34</v>
      </c>
      <c r="B226" t="s">
        <v>22</v>
      </c>
      <c r="C226" t="s">
        <v>82</v>
      </c>
      <c r="D226" t="s">
        <v>78</v>
      </c>
      <c r="E226">
        <v>37.65</v>
      </c>
      <c r="F226">
        <v>34.799999999999997</v>
      </c>
      <c r="G226">
        <v>36.6</v>
      </c>
      <c r="H226">
        <f>K226-G226</f>
        <v>0.29999999999999716</v>
      </c>
      <c r="I226">
        <v>38.700000000000003</v>
      </c>
      <c r="J226">
        <f>K226-I226</f>
        <v>-1.8000000000000043</v>
      </c>
      <c r="K226">
        <v>36.9</v>
      </c>
      <c r="L226">
        <f>ABS(J226)</f>
        <v>1.8000000000000043</v>
      </c>
      <c r="M226">
        <f>ABS(H226)</f>
        <v>0.29999999999999716</v>
      </c>
    </row>
    <row r="228" spans="1:18" x14ac:dyDescent="0.25">
      <c r="A228" t="s">
        <v>34</v>
      </c>
      <c r="B228" t="s">
        <v>4</v>
      </c>
      <c r="C228" t="s">
        <v>81</v>
      </c>
      <c r="D228" t="s">
        <v>77</v>
      </c>
      <c r="E228">
        <v>40.9</v>
      </c>
      <c r="F228">
        <v>37.299999999999997</v>
      </c>
      <c r="G228">
        <v>36.6</v>
      </c>
      <c r="H228">
        <f>K228-G228</f>
        <v>3.3999999999999986</v>
      </c>
      <c r="I228">
        <v>38.700000000000003</v>
      </c>
      <c r="J228">
        <f>K228-I228</f>
        <v>1.2999999999999972</v>
      </c>
      <c r="K228">
        <v>40</v>
      </c>
      <c r="L228">
        <f>ABS(J228)</f>
        <v>1.2999999999999972</v>
      </c>
      <c r="M228">
        <f>ABS(H228)</f>
        <v>3.3999999999999986</v>
      </c>
    </row>
    <row r="229" spans="1:18" x14ac:dyDescent="0.25">
      <c r="A229" t="s">
        <v>34</v>
      </c>
      <c r="B229" t="s">
        <v>25</v>
      </c>
      <c r="C229" t="s">
        <v>81</v>
      </c>
      <c r="D229" t="s">
        <v>77</v>
      </c>
      <c r="E229">
        <v>38.6</v>
      </c>
      <c r="F229">
        <v>34.75</v>
      </c>
      <c r="G229">
        <v>36.6</v>
      </c>
      <c r="H229">
        <f>K229-G229</f>
        <v>0.64999999999999858</v>
      </c>
      <c r="I229">
        <v>38.700000000000003</v>
      </c>
      <c r="J229">
        <f>K229-I229</f>
        <v>-1.4500000000000028</v>
      </c>
      <c r="K229">
        <v>37.25</v>
      </c>
      <c r="L229">
        <f>ABS(J229)</f>
        <v>1.4500000000000028</v>
      </c>
      <c r="M229">
        <f>ABS(H229)</f>
        <v>0.64999999999999858</v>
      </c>
    </row>
    <row r="230" spans="1:18" x14ac:dyDescent="0.25">
      <c r="A230" t="s">
        <v>34</v>
      </c>
      <c r="B230" t="s">
        <v>18</v>
      </c>
      <c r="C230" t="s">
        <v>81</v>
      </c>
      <c r="D230" t="s">
        <v>77</v>
      </c>
      <c r="E230">
        <v>33.650000000000006</v>
      </c>
      <c r="F230">
        <v>32.049999999999997</v>
      </c>
      <c r="G230">
        <v>36.6</v>
      </c>
      <c r="H230">
        <f>K230-G230</f>
        <v>-3.3500000000000014</v>
      </c>
      <c r="I230">
        <v>38.700000000000003</v>
      </c>
      <c r="J230">
        <f>K230-I230</f>
        <v>-5.4500000000000028</v>
      </c>
      <c r="K230">
        <v>33.25</v>
      </c>
      <c r="L230">
        <f>ABS(J230)</f>
        <v>5.4500000000000028</v>
      </c>
      <c r="M230">
        <f>ABS(H230)</f>
        <v>3.3500000000000014</v>
      </c>
    </row>
    <row r="231" spans="1:18" x14ac:dyDescent="0.25">
      <c r="A231" t="s">
        <v>34</v>
      </c>
      <c r="B231" t="s">
        <v>26</v>
      </c>
      <c r="C231" t="s">
        <v>81</v>
      </c>
      <c r="D231" t="s">
        <v>77</v>
      </c>
      <c r="E231">
        <v>35.5</v>
      </c>
      <c r="F231">
        <v>33.5</v>
      </c>
      <c r="G231">
        <v>36.6</v>
      </c>
      <c r="H231">
        <f>K231-G231</f>
        <v>-1.8999999999999986</v>
      </c>
      <c r="I231">
        <v>38.700000000000003</v>
      </c>
      <c r="J231">
        <f>K231-I231</f>
        <v>-4</v>
      </c>
      <c r="K231">
        <v>34.700000000000003</v>
      </c>
      <c r="L231">
        <f>ABS(J231)</f>
        <v>4</v>
      </c>
      <c r="M231">
        <f>ABS(H231)</f>
        <v>1.8999999999999986</v>
      </c>
      <c r="P231" s="3">
        <f>AVERAGE(K228:K233)</f>
        <v>37.336111111111109</v>
      </c>
      <c r="Q231" s="3">
        <f t="shared" ref="Q231:R231" si="22">AVERAGE(L228:L233)</f>
        <v>2.2694444444444435</v>
      </c>
      <c r="R231" s="3">
        <f t="shared" si="22"/>
        <v>2.4861111111111094</v>
      </c>
    </row>
    <row r="232" spans="1:18" x14ac:dyDescent="0.25">
      <c r="A232" t="s">
        <v>34</v>
      </c>
      <c r="B232" t="s">
        <v>32</v>
      </c>
      <c r="C232" t="s">
        <v>81</v>
      </c>
      <c r="D232" t="s">
        <v>77</v>
      </c>
      <c r="E232">
        <v>39.799999999999997</v>
      </c>
      <c r="F232">
        <v>37.849999999999994</v>
      </c>
      <c r="G232">
        <v>36.6</v>
      </c>
      <c r="H232">
        <f>K232-G232</f>
        <v>2.6499999999999986</v>
      </c>
      <c r="I232">
        <v>38.700000000000003</v>
      </c>
      <c r="J232">
        <f>K232-I232</f>
        <v>0.54999999999999716</v>
      </c>
      <c r="K232">
        <v>39.25</v>
      </c>
      <c r="L232">
        <f>ABS(J232)</f>
        <v>0.54999999999999716</v>
      </c>
      <c r="M232">
        <f>ABS(H232)</f>
        <v>2.6499999999999986</v>
      </c>
    </row>
    <row r="233" spans="1:18" x14ac:dyDescent="0.25">
      <c r="A233" t="s">
        <v>34</v>
      </c>
      <c r="B233" t="s">
        <v>7</v>
      </c>
      <c r="C233" t="s">
        <v>81</v>
      </c>
      <c r="D233" t="s">
        <v>77</v>
      </c>
      <c r="E233">
        <v>40.266666666666673</v>
      </c>
      <c r="F233">
        <v>38.9</v>
      </c>
      <c r="G233">
        <v>36.6</v>
      </c>
      <c r="H233">
        <f>K233-G233</f>
        <v>2.9666666666666615</v>
      </c>
      <c r="I233">
        <v>38.700000000000003</v>
      </c>
      <c r="J233">
        <f>K233-I233</f>
        <v>0.86666666666666003</v>
      </c>
      <c r="K233">
        <v>39.566666666666663</v>
      </c>
      <c r="L233">
        <f>ABS(J233)</f>
        <v>0.86666666666666003</v>
      </c>
      <c r="M233">
        <f>ABS(H233)</f>
        <v>2.9666666666666615</v>
      </c>
    </row>
    <row r="235" spans="1:18" s="6" customFormat="1" x14ac:dyDescent="0.25">
      <c r="A235" s="6" t="s">
        <v>37</v>
      </c>
      <c r="B235" s="6" t="s">
        <v>16</v>
      </c>
      <c r="C235" s="6" t="s">
        <v>81</v>
      </c>
      <c r="D235" s="6" t="s">
        <v>77</v>
      </c>
      <c r="E235" s="6">
        <v>38.5</v>
      </c>
      <c r="F235" s="6">
        <v>37.299999999999997</v>
      </c>
      <c r="G235" s="6">
        <v>36.6</v>
      </c>
      <c r="H235" s="6">
        <f>K235-G235</f>
        <v>1.2999999999999972</v>
      </c>
      <c r="J235" s="6">
        <f>K235-I235</f>
        <v>37.9</v>
      </c>
      <c r="K235" s="6">
        <v>37.9</v>
      </c>
      <c r="L235" s="6">
        <f>ABS(J235)</f>
        <v>37.9</v>
      </c>
      <c r="M235" s="6">
        <f>ABS(H235)</f>
        <v>1.2999999999999972</v>
      </c>
    </row>
    <row r="236" spans="1:18" s="6" customFormat="1" x14ac:dyDescent="0.25">
      <c r="A236" s="6" t="s">
        <v>37</v>
      </c>
      <c r="B236" s="6" t="s">
        <v>25</v>
      </c>
      <c r="C236" s="6" t="s">
        <v>81</v>
      </c>
      <c r="D236" s="6" t="s">
        <v>77</v>
      </c>
      <c r="E236" s="6">
        <v>39.5</v>
      </c>
      <c r="F236" s="6">
        <v>38</v>
      </c>
      <c r="G236" s="6">
        <v>36.6</v>
      </c>
      <c r="H236" s="6">
        <f>K236-G236</f>
        <v>2.1999999999999957</v>
      </c>
      <c r="J236" s="6">
        <f>K236-I236</f>
        <v>38.799999999999997</v>
      </c>
      <c r="K236" s="6">
        <v>38.799999999999997</v>
      </c>
      <c r="L236" s="6">
        <f>ABS(J236)</f>
        <v>38.799999999999997</v>
      </c>
      <c r="M236" s="6">
        <f>ABS(H236)</f>
        <v>2.1999999999999957</v>
      </c>
    </row>
    <row r="237" spans="1:18" s="6" customFormat="1" x14ac:dyDescent="0.25">
      <c r="A237" s="6" t="s">
        <v>37</v>
      </c>
      <c r="B237" s="6" t="s">
        <v>3</v>
      </c>
      <c r="C237" s="6" t="s">
        <v>81</v>
      </c>
      <c r="D237" s="6" t="s">
        <v>77</v>
      </c>
      <c r="E237" s="6">
        <v>39</v>
      </c>
      <c r="F237" s="6">
        <v>36</v>
      </c>
      <c r="G237" s="6">
        <v>36.6</v>
      </c>
      <c r="H237" s="6">
        <f>K237-G237</f>
        <v>1</v>
      </c>
      <c r="J237" s="6">
        <f>K237-I237</f>
        <v>37.6</v>
      </c>
      <c r="K237" s="6">
        <v>37.6</v>
      </c>
      <c r="L237" s="6">
        <f>ABS(J237)</f>
        <v>37.6</v>
      </c>
      <c r="M237" s="6">
        <f>ABS(H237)</f>
        <v>1</v>
      </c>
    </row>
    <row r="238" spans="1:18" s="6" customFormat="1" x14ac:dyDescent="0.25">
      <c r="A238" s="6" t="s">
        <v>37</v>
      </c>
      <c r="B238" s="6" t="s">
        <v>19</v>
      </c>
      <c r="C238" s="6" t="s">
        <v>81</v>
      </c>
      <c r="D238" s="6" t="s">
        <v>77</v>
      </c>
      <c r="E238" s="6">
        <v>34.950000000000003</v>
      </c>
      <c r="F238" s="6">
        <v>31.55</v>
      </c>
      <c r="G238" s="6">
        <v>36.6</v>
      </c>
      <c r="H238" s="6">
        <f>K238-G238</f>
        <v>-2.8000000000000043</v>
      </c>
      <c r="J238" s="6">
        <f>K238-I238</f>
        <v>33.799999999999997</v>
      </c>
      <c r="K238" s="6">
        <v>33.799999999999997</v>
      </c>
      <c r="L238" s="6">
        <f>ABS(J238)</f>
        <v>33.799999999999997</v>
      </c>
      <c r="M238" s="6">
        <f>ABS(H238)</f>
        <v>2.8000000000000043</v>
      </c>
    </row>
    <row r="239" spans="1:18" s="6" customFormat="1" x14ac:dyDescent="0.25">
      <c r="A239" s="6" t="s">
        <v>37</v>
      </c>
      <c r="B239" s="6" t="s">
        <v>38</v>
      </c>
      <c r="C239" s="6" t="s">
        <v>81</v>
      </c>
      <c r="D239" s="6" t="s">
        <v>77</v>
      </c>
      <c r="E239" s="6">
        <v>38.966666666666669</v>
      </c>
      <c r="F239" s="6">
        <v>35.4</v>
      </c>
      <c r="G239" s="6">
        <v>36.6</v>
      </c>
      <c r="H239" s="6">
        <f>K239-G239</f>
        <v>1.2999999999999972</v>
      </c>
      <c r="J239" s="6">
        <f>K239-I239</f>
        <v>37.9</v>
      </c>
      <c r="K239" s="6">
        <v>37.9</v>
      </c>
      <c r="L239" s="6">
        <f>ABS(J239)</f>
        <v>37.9</v>
      </c>
      <c r="M239" s="6">
        <f>ABS(H239)</f>
        <v>1.2999999999999972</v>
      </c>
    </row>
    <row r="240" spans="1:18" s="6" customFormat="1" x14ac:dyDescent="0.25">
      <c r="A240" s="6" t="s">
        <v>37</v>
      </c>
      <c r="B240" s="6" t="s">
        <v>32</v>
      </c>
      <c r="C240" s="6" t="s">
        <v>81</v>
      </c>
      <c r="D240" s="6" t="s">
        <v>77</v>
      </c>
      <c r="E240" s="6">
        <v>40.200000000000003</v>
      </c>
      <c r="F240" s="6">
        <v>38</v>
      </c>
      <c r="G240" s="6">
        <v>36.6</v>
      </c>
      <c r="H240" s="6">
        <f>K240-G240</f>
        <v>3</v>
      </c>
      <c r="J240" s="6">
        <f>K240-I240</f>
        <v>39.6</v>
      </c>
      <c r="K240" s="6">
        <v>39.6</v>
      </c>
      <c r="L240" s="6">
        <f>ABS(J240)</f>
        <v>39.6</v>
      </c>
      <c r="M240" s="6">
        <f>ABS(H240)</f>
        <v>3</v>
      </c>
    </row>
    <row r="241" spans="1:17" s="6" customFormat="1" x14ac:dyDescent="0.25">
      <c r="A241" s="6" t="s">
        <v>37</v>
      </c>
      <c r="B241" s="6" t="s">
        <v>6</v>
      </c>
      <c r="C241" s="6" t="s">
        <v>81</v>
      </c>
      <c r="D241" s="6" t="s">
        <v>77</v>
      </c>
      <c r="E241" s="6">
        <v>36.133333333333333</v>
      </c>
      <c r="F241" s="6">
        <v>34.800000000000004</v>
      </c>
      <c r="G241" s="6">
        <v>36.6</v>
      </c>
      <c r="H241" s="6">
        <f>K241-G241</f>
        <v>-1.1666666666666714</v>
      </c>
      <c r="J241" s="6">
        <f>K241-I241</f>
        <v>35.43333333333333</v>
      </c>
      <c r="K241" s="6">
        <v>35.43333333333333</v>
      </c>
      <c r="L241" s="6">
        <f>ABS(J241)</f>
        <v>35.43333333333333</v>
      </c>
      <c r="M241" s="6">
        <f>ABS(H241)</f>
        <v>1.1666666666666714</v>
      </c>
    </row>
    <row r="242" spans="1:17" s="6" customFormat="1" x14ac:dyDescent="0.25">
      <c r="A242" s="6" t="s">
        <v>37</v>
      </c>
      <c r="B242" s="6" t="s">
        <v>8</v>
      </c>
      <c r="C242" s="6" t="s">
        <v>81</v>
      </c>
      <c r="D242" s="6" t="s">
        <v>77</v>
      </c>
      <c r="E242" s="6">
        <v>35.400000000000006</v>
      </c>
      <c r="F242" s="6">
        <v>33.799999999999997</v>
      </c>
      <c r="G242" s="6">
        <v>36.6</v>
      </c>
      <c r="H242" s="6">
        <f>K242-G242</f>
        <v>-1.6999999999999957</v>
      </c>
      <c r="J242" s="6">
        <f>K242-I242</f>
        <v>34.900000000000006</v>
      </c>
      <c r="K242" s="6">
        <v>34.900000000000006</v>
      </c>
      <c r="L242" s="6">
        <f>ABS(J242)</f>
        <v>34.900000000000006</v>
      </c>
      <c r="M242" s="6">
        <f>ABS(H242)</f>
        <v>1.6999999999999957</v>
      </c>
    </row>
    <row r="243" spans="1:17" s="6" customFormat="1" x14ac:dyDescent="0.25">
      <c r="A243" s="6" t="s">
        <v>37</v>
      </c>
      <c r="B243" s="6" t="s">
        <v>9</v>
      </c>
      <c r="C243" s="6" t="s">
        <v>81</v>
      </c>
      <c r="D243" s="6" t="s">
        <v>77</v>
      </c>
      <c r="E243" s="6">
        <v>38.5</v>
      </c>
      <c r="F243" s="6">
        <v>37.033333333333331</v>
      </c>
      <c r="G243" s="6">
        <v>36.6</v>
      </c>
      <c r="H243" s="6">
        <f>K243-G243</f>
        <v>1.1666666666666714</v>
      </c>
      <c r="J243" s="6">
        <f>K243-I243</f>
        <v>37.766666666666673</v>
      </c>
      <c r="K243" s="6">
        <v>37.766666666666673</v>
      </c>
      <c r="L243" s="6">
        <f>ABS(J243)</f>
        <v>37.766666666666673</v>
      </c>
      <c r="M243" s="6">
        <f>ABS(H243)</f>
        <v>1.1666666666666714</v>
      </c>
    </row>
    <row r="245" spans="1:17" x14ac:dyDescent="0.25">
      <c r="A245" t="s">
        <v>15</v>
      </c>
      <c r="B245" t="s">
        <v>20</v>
      </c>
      <c r="C245" t="s">
        <v>82</v>
      </c>
      <c r="D245" t="s">
        <v>78</v>
      </c>
      <c r="E245">
        <v>33.625</v>
      </c>
      <c r="F245">
        <v>31.274999999999999</v>
      </c>
      <c r="G245">
        <v>36.6</v>
      </c>
      <c r="H245">
        <f>K245-G245</f>
        <v>-3.8500000000000014</v>
      </c>
      <c r="I245">
        <v>35.1</v>
      </c>
      <c r="J245">
        <f>K245-I245</f>
        <v>-2.3500000000000014</v>
      </c>
      <c r="K245">
        <v>32.75</v>
      </c>
      <c r="L245">
        <f>ABS(J245)</f>
        <v>2.3500000000000014</v>
      </c>
      <c r="M245">
        <f>ABS(H245)</f>
        <v>3.8500000000000014</v>
      </c>
    </row>
    <row r="246" spans="1:17" x14ac:dyDescent="0.25">
      <c r="A246" t="s">
        <v>15</v>
      </c>
      <c r="B246" t="s">
        <v>13</v>
      </c>
      <c r="C246" t="s">
        <v>82</v>
      </c>
      <c r="D246" t="s">
        <v>78</v>
      </c>
      <c r="E246">
        <v>38.4</v>
      </c>
      <c r="F246">
        <v>35.4</v>
      </c>
      <c r="G246">
        <v>36.6</v>
      </c>
      <c r="H246">
        <f>K246-G246</f>
        <v>1.0333333333333314</v>
      </c>
      <c r="I246">
        <v>35.1</v>
      </c>
      <c r="J246">
        <f>K246-I246</f>
        <v>2.5333333333333314</v>
      </c>
      <c r="K246">
        <v>37.633333333333333</v>
      </c>
      <c r="L246">
        <f>ABS(J246)</f>
        <v>2.5333333333333314</v>
      </c>
      <c r="M246">
        <f>ABS(H246)</f>
        <v>1.0333333333333314</v>
      </c>
    </row>
    <row r="247" spans="1:17" x14ac:dyDescent="0.25">
      <c r="A247" t="s">
        <v>15</v>
      </c>
      <c r="B247" t="s">
        <v>21</v>
      </c>
      <c r="C247" t="s">
        <v>82</v>
      </c>
      <c r="D247" t="s">
        <v>78</v>
      </c>
      <c r="E247">
        <v>36.43333333333333</v>
      </c>
      <c r="F247">
        <v>34.800000000000004</v>
      </c>
      <c r="G247">
        <v>36.6</v>
      </c>
      <c r="H247">
        <f>K247-G247</f>
        <v>-0.86666666666667425</v>
      </c>
      <c r="I247">
        <v>35.1</v>
      </c>
      <c r="J247">
        <f>K247-I247</f>
        <v>0.63333333333332575</v>
      </c>
      <c r="K247">
        <v>35.733333333333327</v>
      </c>
      <c r="L247">
        <f>ABS(J247)</f>
        <v>0.63333333333332575</v>
      </c>
      <c r="M247">
        <f>ABS(H247)</f>
        <v>0.86666666666667425</v>
      </c>
      <c r="O247">
        <f>AVERAGE(K245:K249)</f>
        <v>36.063333333333325</v>
      </c>
      <c r="P247">
        <f t="shared" ref="P247:Q247" si="23">AVERAGE(L245:L249)</f>
        <v>1.9033333333333302</v>
      </c>
      <c r="Q247">
        <f t="shared" si="23"/>
        <v>1.35</v>
      </c>
    </row>
    <row r="248" spans="1:17" x14ac:dyDescent="0.25">
      <c r="A248" t="s">
        <v>15</v>
      </c>
      <c r="B248" t="s">
        <v>14</v>
      </c>
      <c r="C248" t="s">
        <v>82</v>
      </c>
      <c r="D248" t="s">
        <v>78</v>
      </c>
      <c r="E248">
        <v>38.799999999999997</v>
      </c>
      <c r="F248">
        <v>36.4</v>
      </c>
      <c r="G248">
        <v>36.6</v>
      </c>
      <c r="H248">
        <f>K248-G248</f>
        <v>0.69999999999999574</v>
      </c>
      <c r="I248">
        <v>35.1</v>
      </c>
      <c r="J248">
        <f>K248-I248</f>
        <v>2.1999999999999957</v>
      </c>
      <c r="K248">
        <v>37.299999999999997</v>
      </c>
      <c r="L248">
        <f>ABS(J248)</f>
        <v>2.1999999999999957</v>
      </c>
      <c r="M248">
        <f>ABS(H248)</f>
        <v>0.69999999999999574</v>
      </c>
    </row>
    <row r="249" spans="1:17" x14ac:dyDescent="0.25">
      <c r="A249" t="s">
        <v>15</v>
      </c>
      <c r="B249" t="s">
        <v>22</v>
      </c>
      <c r="C249" t="s">
        <v>82</v>
      </c>
      <c r="D249" t="s">
        <v>78</v>
      </c>
      <c r="E249">
        <v>37.450000000000003</v>
      </c>
      <c r="F249">
        <v>36.450000000000003</v>
      </c>
      <c r="G249">
        <v>36.6</v>
      </c>
      <c r="H249">
        <f>K249-G249</f>
        <v>0.29999999999999716</v>
      </c>
      <c r="I249">
        <v>35.1</v>
      </c>
      <c r="J249">
        <f>K249-I249</f>
        <v>1.7999999999999972</v>
      </c>
      <c r="K249">
        <v>36.9</v>
      </c>
      <c r="L249">
        <f>ABS(J249)</f>
        <v>1.7999999999999972</v>
      </c>
      <c r="M249">
        <f>ABS(H249)</f>
        <v>0.29999999999999716</v>
      </c>
    </row>
    <row r="251" spans="1:17" x14ac:dyDescent="0.25">
      <c r="A251" t="s">
        <v>15</v>
      </c>
      <c r="B251" t="s">
        <v>4</v>
      </c>
      <c r="C251" t="s">
        <v>81</v>
      </c>
      <c r="D251" t="s">
        <v>77</v>
      </c>
      <c r="E251">
        <v>36.700000000000003</v>
      </c>
      <c r="F251">
        <v>32.6</v>
      </c>
      <c r="G251">
        <v>36.6</v>
      </c>
      <c r="H251">
        <f>K251-G251</f>
        <v>-1.6000000000000014</v>
      </c>
      <c r="I251">
        <v>35.1</v>
      </c>
      <c r="J251">
        <f>K251-I251</f>
        <v>-0.10000000000000142</v>
      </c>
      <c r="K251">
        <v>35</v>
      </c>
      <c r="L251">
        <f>ABS(J251)</f>
        <v>0.10000000000000142</v>
      </c>
      <c r="M251">
        <f>ABS(H251)</f>
        <v>1.6000000000000014</v>
      </c>
    </row>
    <row r="252" spans="1:17" x14ac:dyDescent="0.25">
      <c r="A252" t="s">
        <v>15</v>
      </c>
      <c r="B252" t="s">
        <v>16</v>
      </c>
      <c r="C252" t="s">
        <v>81</v>
      </c>
      <c r="D252" t="s">
        <v>77</v>
      </c>
      <c r="E252">
        <v>38.333333333333336</v>
      </c>
      <c r="F252">
        <v>36.4</v>
      </c>
      <c r="G252">
        <v>36.6</v>
      </c>
      <c r="H252">
        <f>K252-G252</f>
        <v>0.89999999999999858</v>
      </c>
      <c r="I252">
        <v>35.1</v>
      </c>
      <c r="J252">
        <f>K252-I252</f>
        <v>2.3999999999999986</v>
      </c>
      <c r="K252">
        <v>37.5</v>
      </c>
      <c r="L252">
        <f>ABS(J252)</f>
        <v>2.3999999999999986</v>
      </c>
      <c r="M252">
        <f>ABS(H252)</f>
        <v>0.89999999999999858</v>
      </c>
    </row>
    <row r="253" spans="1:17" x14ac:dyDescent="0.25">
      <c r="A253" t="s">
        <v>15</v>
      </c>
      <c r="B253" t="s">
        <v>3</v>
      </c>
      <c r="C253" t="s">
        <v>81</v>
      </c>
      <c r="D253" t="s">
        <v>77</v>
      </c>
      <c r="E253">
        <v>37.833333333333336</v>
      </c>
      <c r="F253">
        <v>35.333333333333336</v>
      </c>
      <c r="G253">
        <v>36.6</v>
      </c>
      <c r="H253">
        <f>K253-G253</f>
        <v>0.43333333333333712</v>
      </c>
      <c r="I253">
        <v>35.1</v>
      </c>
      <c r="J253">
        <f>K253-I253</f>
        <v>1.9333333333333371</v>
      </c>
      <c r="K253">
        <v>37.033333333333339</v>
      </c>
      <c r="L253">
        <f>ABS(J253)</f>
        <v>1.9333333333333371</v>
      </c>
      <c r="M253">
        <f>ABS(H253)</f>
        <v>0.43333333333333712</v>
      </c>
    </row>
    <row r="254" spans="1:17" x14ac:dyDescent="0.25">
      <c r="A254" t="s">
        <v>15</v>
      </c>
      <c r="B254" t="s">
        <v>17</v>
      </c>
      <c r="C254" t="s">
        <v>81</v>
      </c>
      <c r="D254" t="s">
        <v>77</v>
      </c>
      <c r="E254">
        <v>38.799999999999997</v>
      </c>
      <c r="F254">
        <v>35.950000000000003</v>
      </c>
      <c r="G254">
        <v>36.6</v>
      </c>
      <c r="H254">
        <f>K254-G254</f>
        <v>1.1000000000000014</v>
      </c>
      <c r="I254">
        <v>35.1</v>
      </c>
      <c r="J254">
        <f>K254-I254</f>
        <v>2.6000000000000014</v>
      </c>
      <c r="K254">
        <v>37.700000000000003</v>
      </c>
      <c r="L254">
        <f>ABS(J254)</f>
        <v>2.6000000000000014</v>
      </c>
      <c r="M254">
        <f>ABS(H254)</f>
        <v>1.1000000000000014</v>
      </c>
    </row>
    <row r="255" spans="1:17" x14ac:dyDescent="0.25">
      <c r="A255" t="s">
        <v>15</v>
      </c>
      <c r="B255" t="s">
        <v>18</v>
      </c>
      <c r="C255" t="s">
        <v>81</v>
      </c>
      <c r="D255" t="s">
        <v>77</v>
      </c>
      <c r="E255">
        <v>32.866666666666667</v>
      </c>
      <c r="F255">
        <v>27.8</v>
      </c>
      <c r="G255">
        <v>36.6</v>
      </c>
      <c r="H255">
        <f>K255-G255</f>
        <v>-5.8000000000000007</v>
      </c>
      <c r="I255">
        <v>35.1</v>
      </c>
      <c r="J255">
        <f>K255-I255</f>
        <v>-4.3000000000000007</v>
      </c>
      <c r="K255">
        <v>30.8</v>
      </c>
      <c r="L255">
        <f>ABS(J255)</f>
        <v>4.3000000000000007</v>
      </c>
      <c r="M255">
        <f>ABS(H255)</f>
        <v>5.8000000000000007</v>
      </c>
      <c r="O255">
        <f>AVERAGE(K251:K258)</f>
        <v>36.172916666666673</v>
      </c>
      <c r="P255">
        <f t="shared" ref="P255:Q255" si="24">AVERAGE(L251:L258)</f>
        <v>2.1729166666666671</v>
      </c>
      <c r="Q255">
        <f t="shared" si="24"/>
        <v>1.6729166666666671</v>
      </c>
    </row>
    <row r="256" spans="1:17" x14ac:dyDescent="0.25">
      <c r="A256" t="s">
        <v>15</v>
      </c>
      <c r="B256" t="s">
        <v>19</v>
      </c>
      <c r="C256" t="s">
        <v>81</v>
      </c>
      <c r="D256" t="s">
        <v>77</v>
      </c>
      <c r="E256">
        <v>38.200000000000003</v>
      </c>
      <c r="F256">
        <v>36.700000000000003</v>
      </c>
      <c r="G256">
        <v>36.6</v>
      </c>
      <c r="H256">
        <f>K256-G256</f>
        <v>0.94999999999999574</v>
      </c>
      <c r="I256">
        <v>35.1</v>
      </c>
      <c r="J256">
        <f>K256-I256</f>
        <v>2.4499999999999957</v>
      </c>
      <c r="K256">
        <v>37.549999999999997</v>
      </c>
      <c r="L256">
        <f>ABS(J256)</f>
        <v>2.4499999999999957</v>
      </c>
      <c r="M256">
        <f>ABS(H256)</f>
        <v>0.94999999999999574</v>
      </c>
    </row>
    <row r="257" spans="1:17" x14ac:dyDescent="0.25">
      <c r="A257" t="s">
        <v>15</v>
      </c>
      <c r="B257" t="s">
        <v>7</v>
      </c>
      <c r="C257" t="s">
        <v>81</v>
      </c>
      <c r="D257" t="s">
        <v>77</v>
      </c>
      <c r="E257">
        <v>38.849999999999994</v>
      </c>
      <c r="F257">
        <v>36.950000000000003</v>
      </c>
      <c r="G257">
        <v>36.6</v>
      </c>
      <c r="H257">
        <f>K257-G257</f>
        <v>1.6000000000000014</v>
      </c>
      <c r="I257">
        <v>35.1</v>
      </c>
      <c r="J257">
        <f>K257-I257</f>
        <v>3.1000000000000014</v>
      </c>
      <c r="K257">
        <v>38.200000000000003</v>
      </c>
      <c r="L257">
        <f>ABS(J257)</f>
        <v>3.1000000000000014</v>
      </c>
      <c r="M257">
        <f>ABS(H257)</f>
        <v>1.6000000000000014</v>
      </c>
    </row>
    <row r="258" spans="1:17" x14ac:dyDescent="0.25">
      <c r="A258" t="s">
        <v>15</v>
      </c>
      <c r="B258" t="s">
        <v>11</v>
      </c>
      <c r="C258" t="s">
        <v>81</v>
      </c>
      <c r="D258" t="s">
        <v>78</v>
      </c>
      <c r="E258">
        <v>36.733333333333327</v>
      </c>
      <c r="F258">
        <v>34.866666666666667</v>
      </c>
      <c r="G258">
        <v>36.6</v>
      </c>
      <c r="H258">
        <f>K258-G258</f>
        <v>-1</v>
      </c>
      <c r="I258">
        <v>35.1</v>
      </c>
      <c r="J258">
        <f>K258-I258</f>
        <v>0.5</v>
      </c>
      <c r="K258">
        <v>35.6</v>
      </c>
      <c r="L258">
        <f>ABS(J258)</f>
        <v>0.5</v>
      </c>
      <c r="M258">
        <f>ABS(H258)</f>
        <v>1</v>
      </c>
    </row>
    <row r="260" spans="1:17" x14ac:dyDescent="0.25">
      <c r="A260" t="s">
        <v>53</v>
      </c>
      <c r="B260" t="s">
        <v>55</v>
      </c>
      <c r="C260" t="s">
        <v>82</v>
      </c>
      <c r="D260" t="s">
        <v>78</v>
      </c>
      <c r="E260">
        <v>41.25</v>
      </c>
      <c r="F260">
        <v>39.299999999999997</v>
      </c>
      <c r="G260">
        <v>36.6</v>
      </c>
      <c r="H260">
        <f>K260-G260</f>
        <v>3.8000000000000043</v>
      </c>
      <c r="I260">
        <v>34.299999999999997</v>
      </c>
      <c r="J260">
        <f>K260-I260</f>
        <v>6.1000000000000085</v>
      </c>
      <c r="K260">
        <v>40.400000000000006</v>
      </c>
      <c r="L260">
        <f>ABS(J260)</f>
        <v>6.1000000000000085</v>
      </c>
      <c r="M260">
        <f>ABS(H260)</f>
        <v>3.8000000000000043</v>
      </c>
      <c r="O260">
        <v>40.400000000000006</v>
      </c>
      <c r="P260" s="3">
        <v>6.1000000000000085</v>
      </c>
      <c r="Q260" s="3">
        <v>3.8000000000000043</v>
      </c>
    </row>
    <row r="262" spans="1:17" x14ac:dyDescent="0.25">
      <c r="A262" t="s">
        <v>53</v>
      </c>
      <c r="B262" t="s">
        <v>24</v>
      </c>
      <c r="C262" t="s">
        <v>81</v>
      </c>
      <c r="D262" t="s">
        <v>77</v>
      </c>
      <c r="E262">
        <v>34.724999999999994</v>
      </c>
      <c r="F262">
        <v>33.25</v>
      </c>
      <c r="G262">
        <v>36.6</v>
      </c>
      <c r="H262">
        <f>K262-G262</f>
        <v>-2.4249999999999972</v>
      </c>
      <c r="I262">
        <v>34.299999999999997</v>
      </c>
      <c r="J262">
        <f>K262-I262</f>
        <v>-0.12499999999999289</v>
      </c>
      <c r="K262">
        <v>34.175000000000004</v>
      </c>
      <c r="L262">
        <f>ABS(J262)</f>
        <v>0.12499999999999289</v>
      </c>
      <c r="M262">
        <f>ABS(H262)</f>
        <v>2.4249999999999972</v>
      </c>
    </row>
    <row r="263" spans="1:17" x14ac:dyDescent="0.25">
      <c r="A263" t="s">
        <v>53</v>
      </c>
      <c r="B263" t="s">
        <v>25</v>
      </c>
      <c r="C263" t="s">
        <v>81</v>
      </c>
      <c r="D263" t="s">
        <v>77</v>
      </c>
      <c r="E263">
        <v>37.466666666666669</v>
      </c>
      <c r="F263">
        <v>33.966666666666669</v>
      </c>
      <c r="G263">
        <v>36.6</v>
      </c>
      <c r="H263">
        <f>K263-G263</f>
        <v>-3.3333333333338544E-2</v>
      </c>
      <c r="I263">
        <v>34.299999999999997</v>
      </c>
      <c r="J263">
        <f>K263-I263</f>
        <v>2.2666666666666657</v>
      </c>
      <c r="K263">
        <v>36.566666666666663</v>
      </c>
      <c r="L263">
        <f>ABS(J263)</f>
        <v>2.2666666666666657</v>
      </c>
      <c r="M263">
        <f>ABS(H263)</f>
        <v>3.3333333333338544E-2</v>
      </c>
    </row>
    <row r="264" spans="1:17" x14ac:dyDescent="0.25">
      <c r="A264" t="s">
        <v>53</v>
      </c>
      <c r="B264" t="s">
        <v>17</v>
      </c>
      <c r="C264" t="s">
        <v>81</v>
      </c>
      <c r="D264" t="s">
        <v>77</v>
      </c>
      <c r="E264">
        <v>38.366666666666667</v>
      </c>
      <c r="F264">
        <v>34.966666666666669</v>
      </c>
      <c r="G264">
        <v>36.6</v>
      </c>
      <c r="H264">
        <f>K264-G264</f>
        <v>0.8333333333333286</v>
      </c>
      <c r="I264">
        <v>34.299999999999997</v>
      </c>
      <c r="J264">
        <f>K264-I264</f>
        <v>3.1333333333333329</v>
      </c>
      <c r="K264">
        <v>37.43333333333333</v>
      </c>
      <c r="L264">
        <f>ABS(J264)</f>
        <v>3.1333333333333329</v>
      </c>
      <c r="M264">
        <f>ABS(H264)</f>
        <v>0.8333333333333286</v>
      </c>
      <c r="O264">
        <f>AVERAGE(K262:K269)</f>
        <v>36.683333333333337</v>
      </c>
      <c r="P264">
        <f t="shared" ref="P264:Q264" si="25">AVERAGE(L262:L269)</f>
        <v>2.9312500000000004</v>
      </c>
      <c r="Q264">
        <f t="shared" si="25"/>
        <v>1.7895833333333329</v>
      </c>
    </row>
    <row r="265" spans="1:17" x14ac:dyDescent="0.25">
      <c r="A265" t="s">
        <v>53</v>
      </c>
      <c r="B265" t="s">
        <v>26</v>
      </c>
      <c r="C265" t="s">
        <v>81</v>
      </c>
      <c r="D265" t="s">
        <v>77</v>
      </c>
      <c r="E265">
        <v>32.766666666666659</v>
      </c>
      <c r="F265">
        <v>31.666666666666668</v>
      </c>
      <c r="G265">
        <v>36.6</v>
      </c>
      <c r="H265">
        <f>K265-G265</f>
        <v>-4.3666666666666671</v>
      </c>
      <c r="I265">
        <v>34.299999999999997</v>
      </c>
      <c r="J265">
        <f>K265-I265</f>
        <v>-2.0666666666666629</v>
      </c>
      <c r="K265">
        <v>32.233333333333334</v>
      </c>
      <c r="L265">
        <f>ABS(J265)</f>
        <v>2.0666666666666629</v>
      </c>
      <c r="M265">
        <f>ABS(H265)</f>
        <v>4.3666666666666671</v>
      </c>
    </row>
    <row r="266" spans="1:17" x14ac:dyDescent="0.25">
      <c r="A266" t="s">
        <v>53</v>
      </c>
      <c r="B266" t="s">
        <v>19</v>
      </c>
      <c r="C266" t="s">
        <v>81</v>
      </c>
      <c r="D266" t="s">
        <v>77</v>
      </c>
      <c r="E266">
        <v>41.4</v>
      </c>
      <c r="F266">
        <v>39.200000000000003</v>
      </c>
      <c r="G266">
        <v>36.6</v>
      </c>
      <c r="H266">
        <f>K266-G266</f>
        <v>3.9750000000000014</v>
      </c>
      <c r="I266">
        <v>34.299999999999997</v>
      </c>
      <c r="J266">
        <f>K266-I266</f>
        <v>6.2750000000000057</v>
      </c>
      <c r="K266">
        <v>40.575000000000003</v>
      </c>
      <c r="L266">
        <f>ABS(J266)</f>
        <v>6.2750000000000057</v>
      </c>
      <c r="M266">
        <f>ABS(H266)</f>
        <v>3.9750000000000014</v>
      </c>
    </row>
    <row r="267" spans="1:17" x14ac:dyDescent="0.25">
      <c r="A267" t="s">
        <v>53</v>
      </c>
      <c r="B267" t="s">
        <v>54</v>
      </c>
      <c r="C267" t="s">
        <v>81</v>
      </c>
      <c r="D267" t="s">
        <v>77</v>
      </c>
      <c r="E267">
        <v>40.4</v>
      </c>
      <c r="F267">
        <v>36.6</v>
      </c>
      <c r="G267">
        <v>36.6</v>
      </c>
      <c r="H267">
        <f>K267-G267</f>
        <v>1.7333333333333343</v>
      </c>
      <c r="I267">
        <v>34.299999999999997</v>
      </c>
      <c r="J267">
        <f>K267-I267</f>
        <v>4.0333333333333385</v>
      </c>
      <c r="K267">
        <v>38.333333333333336</v>
      </c>
      <c r="L267">
        <f>ABS(J267)</f>
        <v>4.0333333333333385</v>
      </c>
      <c r="M267">
        <f>ABS(H267)</f>
        <v>1.7333333333333343</v>
      </c>
    </row>
    <row r="268" spans="1:17" x14ac:dyDescent="0.25">
      <c r="A268" t="s">
        <v>53</v>
      </c>
      <c r="B268" t="s">
        <v>9</v>
      </c>
      <c r="C268" t="s">
        <v>81</v>
      </c>
      <c r="D268" t="s">
        <v>77</v>
      </c>
      <c r="E268">
        <v>38.299999999999997</v>
      </c>
      <c r="F268">
        <v>36.450000000000003</v>
      </c>
      <c r="G268">
        <v>36.6</v>
      </c>
      <c r="H268">
        <f>K268-G268</f>
        <v>0.94999999999999574</v>
      </c>
      <c r="I268">
        <v>34.299999999999997</v>
      </c>
      <c r="J268">
        <f>K268-I268</f>
        <v>3.25</v>
      </c>
      <c r="K268">
        <v>37.549999999999997</v>
      </c>
      <c r="L268">
        <f>ABS(J268)</f>
        <v>3.25</v>
      </c>
      <c r="M268">
        <f>ABS(H268)</f>
        <v>0.94999999999999574</v>
      </c>
    </row>
    <row r="269" spans="1:17" x14ac:dyDescent="0.25">
      <c r="A269" t="s">
        <v>53</v>
      </c>
      <c r="B269" t="s">
        <v>11</v>
      </c>
      <c r="C269" t="s">
        <v>81</v>
      </c>
      <c r="D269" t="s">
        <v>78</v>
      </c>
      <c r="E269">
        <v>38.450000000000003</v>
      </c>
      <c r="F269">
        <v>35.349999999999994</v>
      </c>
      <c r="G269">
        <v>36.6</v>
      </c>
      <c r="H269">
        <f>K269-G269</f>
        <v>0</v>
      </c>
      <c r="I269">
        <v>34.299999999999997</v>
      </c>
      <c r="J269">
        <f>K269-I269</f>
        <v>2.3000000000000043</v>
      </c>
      <c r="K269">
        <v>36.6</v>
      </c>
      <c r="L269">
        <f>ABS(J269)</f>
        <v>2.3000000000000043</v>
      </c>
      <c r="M269">
        <f>ABS(H269)</f>
        <v>0</v>
      </c>
    </row>
    <row r="271" spans="1:17" x14ac:dyDescent="0.25">
      <c r="A271" t="s">
        <v>47</v>
      </c>
      <c r="B271" t="s">
        <v>13</v>
      </c>
      <c r="C271" t="s">
        <v>82</v>
      </c>
      <c r="D271" t="s">
        <v>78</v>
      </c>
      <c r="E271">
        <v>39.1</v>
      </c>
      <c r="F271">
        <v>36.333333333333336</v>
      </c>
      <c r="G271">
        <v>36.6</v>
      </c>
      <c r="H271">
        <f>K271-G271</f>
        <v>1.4666666666666615</v>
      </c>
      <c r="I271" s="3">
        <v>29.4</v>
      </c>
      <c r="J271">
        <f>K271-I271</f>
        <v>8.6666666666666643</v>
      </c>
      <c r="K271">
        <v>38.066666666666663</v>
      </c>
      <c r="L271">
        <f>ABS(J271)</f>
        <v>8.6666666666666643</v>
      </c>
      <c r="M271">
        <f>ABS(H271)</f>
        <v>1.4666666666666615</v>
      </c>
    </row>
    <row r="272" spans="1:17" x14ac:dyDescent="0.25">
      <c r="A272" t="s">
        <v>47</v>
      </c>
      <c r="B272" t="s">
        <v>40</v>
      </c>
      <c r="C272" t="s">
        <v>82</v>
      </c>
      <c r="D272" t="s">
        <v>78</v>
      </c>
      <c r="E272">
        <v>35.200000000000003</v>
      </c>
      <c r="F272">
        <v>33.75</v>
      </c>
      <c r="G272">
        <v>36.6</v>
      </c>
      <c r="H272">
        <f>K272-G272</f>
        <v>-2.1000000000000014</v>
      </c>
      <c r="I272" s="3">
        <v>29.4</v>
      </c>
      <c r="J272">
        <f>K272-I272</f>
        <v>5.1000000000000014</v>
      </c>
      <c r="K272">
        <v>34.5</v>
      </c>
      <c r="L272">
        <f>ABS(J272)</f>
        <v>5.1000000000000014</v>
      </c>
      <c r="M272">
        <f>ABS(H272)</f>
        <v>2.1000000000000014</v>
      </c>
    </row>
    <row r="273" spans="1:17" x14ac:dyDescent="0.25">
      <c r="A273" t="s">
        <v>47</v>
      </c>
      <c r="B273" t="s">
        <v>21</v>
      </c>
      <c r="C273" t="s">
        <v>82</v>
      </c>
      <c r="D273" t="s">
        <v>78</v>
      </c>
      <c r="E273">
        <v>39.733333333333334</v>
      </c>
      <c r="F273">
        <v>35.966666666666669</v>
      </c>
      <c r="G273">
        <v>36.6</v>
      </c>
      <c r="H273">
        <f>K273-G273</f>
        <v>1.7000000000000028</v>
      </c>
      <c r="I273" s="3">
        <v>29.4</v>
      </c>
      <c r="J273">
        <f>K273-I273</f>
        <v>8.9000000000000057</v>
      </c>
      <c r="K273">
        <v>38.300000000000004</v>
      </c>
      <c r="L273">
        <f>ABS(J273)</f>
        <v>8.9000000000000057</v>
      </c>
      <c r="M273">
        <f>ABS(H273)</f>
        <v>1.7000000000000028</v>
      </c>
      <c r="O273">
        <f>AVERAGE(K271:K276)</f>
        <v>36.169444444444444</v>
      </c>
      <c r="P273">
        <f t="shared" ref="P273:Q273" si="26">AVERAGE(L271:L276)</f>
        <v>6.7694444444444466</v>
      </c>
      <c r="Q273">
        <f t="shared" si="26"/>
        <v>2.6611111111111101</v>
      </c>
    </row>
    <row r="274" spans="1:17" x14ac:dyDescent="0.25">
      <c r="A274" t="s">
        <v>47</v>
      </c>
      <c r="B274" t="s">
        <v>14</v>
      </c>
      <c r="C274" t="s">
        <v>82</v>
      </c>
      <c r="D274" t="s">
        <v>78</v>
      </c>
      <c r="E274">
        <v>37.099999999999994</v>
      </c>
      <c r="F274">
        <v>34.1</v>
      </c>
      <c r="G274">
        <v>36.6</v>
      </c>
      <c r="H274">
        <f>K274-G274</f>
        <v>-1.1499999999999986</v>
      </c>
      <c r="I274" s="3">
        <v>29.4</v>
      </c>
      <c r="J274">
        <f>K274-I274</f>
        <v>6.0500000000000043</v>
      </c>
      <c r="K274">
        <v>35.450000000000003</v>
      </c>
      <c r="L274">
        <f>ABS(J274)</f>
        <v>6.0500000000000043</v>
      </c>
      <c r="M274">
        <f>ABS(H274)</f>
        <v>1.1499999999999986</v>
      </c>
    </row>
    <row r="275" spans="1:17" x14ac:dyDescent="0.25">
      <c r="A275" t="s">
        <v>47</v>
      </c>
      <c r="B275" t="s">
        <v>30</v>
      </c>
      <c r="C275" t="s">
        <v>82</v>
      </c>
      <c r="D275" t="s">
        <v>78</v>
      </c>
      <c r="E275">
        <v>41.45</v>
      </c>
      <c r="F275">
        <v>38.599999999999994</v>
      </c>
      <c r="G275">
        <v>36.6</v>
      </c>
      <c r="H275">
        <f>K275-G275</f>
        <v>3.5249999999999986</v>
      </c>
      <c r="I275" s="3">
        <v>29.4</v>
      </c>
      <c r="J275">
        <f>K275-I275</f>
        <v>10.725000000000001</v>
      </c>
      <c r="K275">
        <v>40.125</v>
      </c>
      <c r="L275">
        <f>ABS(J275)</f>
        <v>10.725000000000001</v>
      </c>
      <c r="M275">
        <f>ABS(H275)</f>
        <v>3.5249999999999986</v>
      </c>
    </row>
    <row r="276" spans="1:17" x14ac:dyDescent="0.25">
      <c r="A276" t="s">
        <v>47</v>
      </c>
      <c r="B276" t="s">
        <v>43</v>
      </c>
      <c r="C276" t="s">
        <v>82</v>
      </c>
      <c r="D276" t="s">
        <v>78</v>
      </c>
      <c r="E276">
        <v>31.400000000000002</v>
      </c>
      <c r="F276">
        <v>29.55</v>
      </c>
      <c r="G276">
        <v>36.6</v>
      </c>
      <c r="H276">
        <f>K276-G276</f>
        <v>-6.0249999999999986</v>
      </c>
      <c r="I276" s="3">
        <v>29.4</v>
      </c>
      <c r="J276">
        <f>K276-I276</f>
        <v>1.1750000000000043</v>
      </c>
      <c r="K276">
        <v>30.575000000000003</v>
      </c>
      <c r="L276">
        <f>ABS(J276)</f>
        <v>1.1750000000000043</v>
      </c>
      <c r="M276">
        <f>ABS(H276)</f>
        <v>6.0249999999999986</v>
      </c>
    </row>
    <row r="277" spans="1:17" x14ac:dyDescent="0.25">
      <c r="I277" s="3"/>
    </row>
    <row r="278" spans="1:17" x14ac:dyDescent="0.25">
      <c r="A278" t="s">
        <v>47</v>
      </c>
      <c r="B278" t="s">
        <v>16</v>
      </c>
      <c r="C278" t="s">
        <v>81</v>
      </c>
      <c r="D278" t="s">
        <v>77</v>
      </c>
      <c r="E278">
        <v>38.299999999999997</v>
      </c>
      <c r="F278">
        <v>36.200000000000003</v>
      </c>
      <c r="G278">
        <v>36.6</v>
      </c>
      <c r="H278">
        <f>K278-G278</f>
        <v>0.64999999999999858</v>
      </c>
      <c r="I278" s="3">
        <v>29.4</v>
      </c>
      <c r="J278">
        <f>K278-I278</f>
        <v>7.8500000000000014</v>
      </c>
      <c r="K278">
        <v>37.25</v>
      </c>
      <c r="L278">
        <f>ABS(J278)</f>
        <v>7.8500000000000014</v>
      </c>
      <c r="M278">
        <f>ABS(H278)</f>
        <v>0.64999999999999858</v>
      </c>
    </row>
    <row r="279" spans="1:17" x14ac:dyDescent="0.25">
      <c r="A279" t="s">
        <v>47</v>
      </c>
      <c r="B279" t="s">
        <v>26</v>
      </c>
      <c r="C279" t="s">
        <v>81</v>
      </c>
      <c r="D279" t="s">
        <v>77</v>
      </c>
      <c r="E279">
        <v>36.349999999999994</v>
      </c>
      <c r="F279">
        <v>35.450000000000003</v>
      </c>
      <c r="G279">
        <v>36.6</v>
      </c>
      <c r="H279">
        <f>K279-G279</f>
        <v>-0.50000000000000711</v>
      </c>
      <c r="I279" s="3">
        <v>29.4</v>
      </c>
      <c r="J279">
        <f>K279-I279</f>
        <v>6.6999999999999957</v>
      </c>
      <c r="K279">
        <v>36.099999999999994</v>
      </c>
      <c r="L279">
        <f>ABS(J279)</f>
        <v>6.6999999999999957</v>
      </c>
      <c r="M279">
        <f>ABS(H279)</f>
        <v>0.50000000000000711</v>
      </c>
    </row>
    <row r="280" spans="1:17" x14ac:dyDescent="0.25">
      <c r="A280" t="s">
        <v>47</v>
      </c>
      <c r="B280" t="s">
        <v>19</v>
      </c>
      <c r="C280" t="s">
        <v>81</v>
      </c>
      <c r="D280" t="s">
        <v>77</v>
      </c>
      <c r="E280">
        <v>38.125</v>
      </c>
      <c r="F280">
        <v>36.6</v>
      </c>
      <c r="G280">
        <v>36.6</v>
      </c>
      <c r="H280">
        <f>K280-G280</f>
        <v>1.0249999999999986</v>
      </c>
      <c r="I280" s="3">
        <v>29.4</v>
      </c>
      <c r="J280">
        <f>K280-I280</f>
        <v>8.2250000000000014</v>
      </c>
      <c r="K280">
        <v>37.625</v>
      </c>
      <c r="L280">
        <f>ABS(J280)</f>
        <v>8.2250000000000014</v>
      </c>
      <c r="M280">
        <f>ABS(H280)</f>
        <v>1.0249999999999986</v>
      </c>
    </row>
    <row r="281" spans="1:17" x14ac:dyDescent="0.25">
      <c r="A281" t="s">
        <v>47</v>
      </c>
      <c r="B281" t="s">
        <v>38</v>
      </c>
      <c r="C281" t="s">
        <v>81</v>
      </c>
      <c r="D281" t="s">
        <v>77</v>
      </c>
      <c r="E281">
        <v>37.950000000000003</v>
      </c>
      <c r="F281">
        <v>35.200000000000003</v>
      </c>
      <c r="G281">
        <v>36.6</v>
      </c>
      <c r="H281">
        <f>K281-G281</f>
        <v>0.55000000000000426</v>
      </c>
      <c r="I281" s="3">
        <v>29.4</v>
      </c>
      <c r="J281">
        <f>K281-I281</f>
        <v>7.7500000000000071</v>
      </c>
      <c r="K281">
        <v>37.150000000000006</v>
      </c>
      <c r="L281">
        <f>ABS(J281)</f>
        <v>7.7500000000000071</v>
      </c>
      <c r="M281">
        <f>ABS(H281)</f>
        <v>0.55000000000000426</v>
      </c>
      <c r="O281">
        <f>AVERAGE(K278:K285)</f>
        <v>37.317708333333336</v>
      </c>
      <c r="P281">
        <f t="shared" ref="P281:Q281" si="27">AVERAGE(L278:L285)</f>
        <v>7.9177083333333345</v>
      </c>
      <c r="Q281">
        <f t="shared" si="27"/>
        <v>1.0010416666666684</v>
      </c>
    </row>
    <row r="282" spans="1:17" x14ac:dyDescent="0.25">
      <c r="A282" t="s">
        <v>47</v>
      </c>
      <c r="B282" t="s">
        <v>5</v>
      </c>
      <c r="C282" t="s">
        <v>81</v>
      </c>
      <c r="D282" t="s">
        <v>77</v>
      </c>
      <c r="E282">
        <v>40.299999999999997</v>
      </c>
      <c r="F282">
        <v>37.299999999999997</v>
      </c>
      <c r="G282">
        <v>36.6</v>
      </c>
      <c r="H282">
        <f>K282-G282</f>
        <v>2.5499999999999972</v>
      </c>
      <c r="I282" s="3">
        <v>29.4</v>
      </c>
      <c r="J282">
        <f>K282-I282</f>
        <v>9.75</v>
      </c>
      <c r="K282">
        <v>39.15</v>
      </c>
      <c r="L282">
        <f>ABS(J282)</f>
        <v>9.75</v>
      </c>
      <c r="M282">
        <f>ABS(H282)</f>
        <v>2.5499999999999972</v>
      </c>
    </row>
    <row r="283" spans="1:17" x14ac:dyDescent="0.25">
      <c r="A283" t="s">
        <v>47</v>
      </c>
      <c r="B283" t="s">
        <v>9</v>
      </c>
      <c r="C283" t="s">
        <v>81</v>
      </c>
      <c r="D283" t="s">
        <v>77</v>
      </c>
      <c r="E283">
        <v>39.6</v>
      </c>
      <c r="F283">
        <v>36.950000000000003</v>
      </c>
      <c r="G283">
        <v>36.6</v>
      </c>
      <c r="H283">
        <f>K283-G283</f>
        <v>2.1000000000000014</v>
      </c>
      <c r="I283" s="3">
        <v>29.4</v>
      </c>
      <c r="J283">
        <f>K283-I283</f>
        <v>9.3000000000000043</v>
      </c>
      <c r="K283">
        <v>38.700000000000003</v>
      </c>
      <c r="L283">
        <f>ABS(J283)</f>
        <v>9.3000000000000043</v>
      </c>
      <c r="M283">
        <f>ABS(H283)</f>
        <v>2.1000000000000014</v>
      </c>
    </row>
    <row r="284" spans="1:17" x14ac:dyDescent="0.25">
      <c r="A284" t="s">
        <v>47</v>
      </c>
      <c r="B284" t="s">
        <v>10</v>
      </c>
      <c r="C284" t="s">
        <v>81</v>
      </c>
      <c r="D284" t="s">
        <v>77</v>
      </c>
      <c r="E284">
        <v>39.900000000000006</v>
      </c>
      <c r="F284">
        <v>34.733333333333334</v>
      </c>
      <c r="G284">
        <v>36.6</v>
      </c>
      <c r="H284">
        <f>K284-G284</f>
        <v>-0.53333333333333854</v>
      </c>
      <c r="I284" s="3">
        <v>29.4</v>
      </c>
      <c r="J284">
        <f>K284-I284</f>
        <v>6.6666666666666643</v>
      </c>
      <c r="K284">
        <v>36.066666666666663</v>
      </c>
      <c r="L284">
        <f>ABS(J284)</f>
        <v>6.6666666666666643</v>
      </c>
      <c r="M284">
        <f>ABS(H284)</f>
        <v>0.53333333333333854</v>
      </c>
    </row>
    <row r="285" spans="1:17" x14ac:dyDescent="0.25">
      <c r="A285" t="s">
        <v>47</v>
      </c>
      <c r="B285" t="s">
        <v>48</v>
      </c>
      <c r="C285" t="s">
        <v>81</v>
      </c>
      <c r="D285" t="s">
        <v>77</v>
      </c>
      <c r="E285">
        <v>36.9</v>
      </c>
      <c r="F285">
        <v>35.799999999999997</v>
      </c>
      <c r="G285">
        <v>36.6</v>
      </c>
      <c r="H285">
        <f>K285-G285</f>
        <v>-0.10000000000000142</v>
      </c>
      <c r="I285" s="3">
        <v>29.4</v>
      </c>
      <c r="J285">
        <f>K285-I285</f>
        <v>7.1000000000000014</v>
      </c>
      <c r="K285">
        <v>36.5</v>
      </c>
      <c r="L285">
        <f>ABS(J285)</f>
        <v>7.1000000000000014</v>
      </c>
      <c r="M285">
        <f>ABS(H285)</f>
        <v>0.10000000000000142</v>
      </c>
    </row>
  </sheetData>
  <sortState xmlns:xlrd2="http://schemas.microsoft.com/office/spreadsheetml/2017/richdata2" ref="A2:J285">
    <sortCondition ref="A2:A285"/>
    <sortCondition ref="C2:C28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4D36B0E6C17C4B9378AF5AC047FF89" ma:contentTypeVersion="8" ma:contentTypeDescription="Create a new document." ma:contentTypeScope="" ma:versionID="a55791abfdd8ecf0e78da2d0e7b5f72f">
  <xsd:schema xmlns:xsd="http://www.w3.org/2001/XMLSchema" xmlns:xs="http://www.w3.org/2001/XMLSchema" xmlns:p="http://schemas.microsoft.com/office/2006/metadata/properties" xmlns:ns3="4f199347-4b4a-492d-8ff4-e997ca3540a7" targetNamespace="http://schemas.microsoft.com/office/2006/metadata/properties" ma:root="true" ma:fieldsID="94bafae99046370bbbe0ad9a1670ce58" ns3:_="">
    <xsd:import namespace="4f199347-4b4a-492d-8ff4-e997ca3540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99347-4b4a-492d-8ff4-e997ca3540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E281C0-C2AA-4A66-BE1E-91043C576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199347-4b4a-492d-8ff4-e997ca3540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D80A0E-AF56-4037-A64E-307A4E522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72193-2975-4704-8884-191941DD2C3E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4f199347-4b4a-492d-8ff4-e997ca3540a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Alujević</dc:creator>
  <cp:lastModifiedBy>Karla Alujević</cp:lastModifiedBy>
  <dcterms:created xsi:type="dcterms:W3CDTF">2019-08-23T14:54:17Z</dcterms:created>
  <dcterms:modified xsi:type="dcterms:W3CDTF">2019-09-01T21:02:27Z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0x0101002F4D36B0E6C17C4B9378AF5AC047FF89</vt:lpwstr>
  </property>
</Properties>
</file>