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ook\"/>
    </mc:Choice>
  </mc:AlternateContent>
  <xr:revisionPtr revIDLastSave="0" documentId="8_{CAB8F7D7-D81C-45A5-98B4-A9D029547CE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2" l="1"/>
  <c r="H64" i="2"/>
  <c r="H65" i="2"/>
  <c r="H66" i="2"/>
  <c r="F86" i="2"/>
  <c r="E85" i="2"/>
  <c r="F85" i="2"/>
  <c r="F87" i="2" l="1"/>
  <c r="E67" i="2" l="1"/>
  <c r="F68" i="2" s="1"/>
  <c r="F90" i="2" s="1"/>
  <c r="F91" i="2" s="1"/>
  <c r="F67" i="2"/>
  <c r="F5" i="3"/>
  <c r="F3" i="3"/>
  <c r="F4" i="3"/>
  <c r="F2" i="3"/>
  <c r="F69" i="2" l="1"/>
</calcChain>
</file>

<file path=xl/sharedStrings.xml><?xml version="1.0" encoding="utf-8"?>
<sst xmlns="http://schemas.openxmlformats.org/spreadsheetml/2006/main" count="5359" uniqueCount="4825">
  <si>
    <t>Purchase order</t>
  </si>
  <si>
    <t>Date</t>
  </si>
  <si>
    <t>Invoice</t>
  </si>
  <si>
    <t>Voucher</t>
  </si>
  <si>
    <t>Sales tax</t>
  </si>
  <si>
    <t>Invoice amount</t>
  </si>
  <si>
    <t>4197292</t>
  </si>
  <si>
    <t>APBal054657</t>
  </si>
  <si>
    <t>4268148/RETURN</t>
  </si>
  <si>
    <t>APBal054658</t>
  </si>
  <si>
    <t>4302135</t>
  </si>
  <si>
    <t>APBal054659</t>
  </si>
  <si>
    <t>4272090/return</t>
  </si>
  <si>
    <t>APBal054660</t>
  </si>
  <si>
    <t>4322256</t>
  </si>
  <si>
    <t>APBal054661</t>
  </si>
  <si>
    <t>4352703</t>
  </si>
  <si>
    <t>APBal054662</t>
  </si>
  <si>
    <t>GRN-4346140</t>
  </si>
  <si>
    <t>APBal054663</t>
  </si>
  <si>
    <t>4350942/return</t>
  </si>
  <si>
    <t>APBal054664</t>
  </si>
  <si>
    <t>4457453</t>
  </si>
  <si>
    <t>APBal054665</t>
  </si>
  <si>
    <t>RETURN4437641</t>
  </si>
  <si>
    <t>APBal054666</t>
  </si>
  <si>
    <t>4480513</t>
  </si>
  <si>
    <t>APBal054667</t>
  </si>
  <si>
    <t>0004464299/return</t>
  </si>
  <si>
    <t>APBal054668</t>
  </si>
  <si>
    <t>4580874/RETURN</t>
  </si>
  <si>
    <t>APBal054669</t>
  </si>
  <si>
    <t>return4280306</t>
  </si>
  <si>
    <t>APBal054670</t>
  </si>
  <si>
    <t>4588876/return</t>
  </si>
  <si>
    <t>APBal054671</t>
  </si>
  <si>
    <t>4658826/return</t>
  </si>
  <si>
    <t>APBal054672</t>
  </si>
  <si>
    <t>1000143486/CORR</t>
  </si>
  <si>
    <t>APBal054673</t>
  </si>
  <si>
    <t>GJ003298376</t>
  </si>
  <si>
    <t>APBal054674</t>
  </si>
  <si>
    <t>GJ003298377</t>
  </si>
  <si>
    <t>APBal054675</t>
  </si>
  <si>
    <t>NVS-031724</t>
  </si>
  <si>
    <t>APBal054676</t>
  </si>
  <si>
    <t>NVS-033346</t>
  </si>
  <si>
    <t>APBal054677</t>
  </si>
  <si>
    <t>NVS-033907</t>
  </si>
  <si>
    <t>APBal054678</t>
  </si>
  <si>
    <t>258482 Q1</t>
  </si>
  <si>
    <t>APBal054679</t>
  </si>
  <si>
    <t>258461</t>
  </si>
  <si>
    <t>APBal054680</t>
  </si>
  <si>
    <t>258461revs</t>
  </si>
  <si>
    <t>APBal054681</t>
  </si>
  <si>
    <t>CN258461 PD</t>
  </si>
  <si>
    <t>APBal054682</t>
  </si>
  <si>
    <t>1000143336</t>
  </si>
  <si>
    <t>APBal054683</t>
  </si>
  <si>
    <t>1000143495</t>
  </si>
  <si>
    <t>APBal054684</t>
  </si>
  <si>
    <t>1000143574</t>
  </si>
  <si>
    <t>APBal054685</t>
  </si>
  <si>
    <t>1000143567</t>
  </si>
  <si>
    <t>APBal054686</t>
  </si>
  <si>
    <t>1000143551</t>
  </si>
  <si>
    <t>APBal054687</t>
  </si>
  <si>
    <t>1000143598</t>
  </si>
  <si>
    <t>APBal054688</t>
  </si>
  <si>
    <t>1000143635</t>
  </si>
  <si>
    <t>APBal054689</t>
  </si>
  <si>
    <t>1000143634</t>
  </si>
  <si>
    <t>APBal054690</t>
  </si>
  <si>
    <t>1000143486</t>
  </si>
  <si>
    <t>APBal054691</t>
  </si>
  <si>
    <t>1000143465</t>
  </si>
  <si>
    <t>APBal054692</t>
  </si>
  <si>
    <t>1000143632</t>
  </si>
  <si>
    <t>APBal054693</t>
  </si>
  <si>
    <t>1000143573</t>
  </si>
  <si>
    <t>APBal054694</t>
  </si>
  <si>
    <t>1000143645</t>
  </si>
  <si>
    <t>APBal054695</t>
  </si>
  <si>
    <t>1000143652</t>
  </si>
  <si>
    <t>APBal054696</t>
  </si>
  <si>
    <t>1000143528</t>
  </si>
  <si>
    <t>APBal054697</t>
  </si>
  <si>
    <t>1000143643</t>
  </si>
  <si>
    <t>APBal054698</t>
  </si>
  <si>
    <t>1000143532</t>
  </si>
  <si>
    <t>APBal054699</t>
  </si>
  <si>
    <t>1000143638</t>
  </si>
  <si>
    <t>APBal054700</t>
  </si>
  <si>
    <t>1000143683</t>
  </si>
  <si>
    <t>APBal054701</t>
  </si>
  <si>
    <t>1000143725</t>
  </si>
  <si>
    <t>APBal054702</t>
  </si>
  <si>
    <t>1000143709</t>
  </si>
  <si>
    <t>APBal054703</t>
  </si>
  <si>
    <t>1000143668</t>
  </si>
  <si>
    <t>APBal054704</t>
  </si>
  <si>
    <t>1000143612</t>
  </si>
  <si>
    <t>APBal054705</t>
  </si>
  <si>
    <t>1000143611</t>
  </si>
  <si>
    <t>APBal054706</t>
  </si>
  <si>
    <t>1000143609</t>
  </si>
  <si>
    <t>APBal054707</t>
  </si>
  <si>
    <t>1000143730</t>
  </si>
  <si>
    <t>APBal054708</t>
  </si>
  <si>
    <t>1000143784</t>
  </si>
  <si>
    <t>APBal054709</t>
  </si>
  <si>
    <t>1000143785</t>
  </si>
  <si>
    <t>APBal054710</t>
  </si>
  <si>
    <t>100143665</t>
  </si>
  <si>
    <t>APBal054711</t>
  </si>
  <si>
    <t>1000143797</t>
  </si>
  <si>
    <t>APBal054712</t>
  </si>
  <si>
    <t>1000143825/2</t>
  </si>
  <si>
    <t>APBal054713</t>
  </si>
  <si>
    <t>1000143842</t>
  </si>
  <si>
    <t>APBal054714</t>
  </si>
  <si>
    <t>1000143841</t>
  </si>
  <si>
    <t>APBal054715</t>
  </si>
  <si>
    <t>1000143863</t>
  </si>
  <si>
    <t>APBal054716</t>
  </si>
  <si>
    <t>CORR 4440307</t>
  </si>
  <si>
    <t>APBal054717</t>
  </si>
  <si>
    <t>1000143923</t>
  </si>
  <si>
    <t>APBal054718</t>
  </si>
  <si>
    <t>1000143925</t>
  </si>
  <si>
    <t>APBal054719</t>
  </si>
  <si>
    <t>1000143924</t>
  </si>
  <si>
    <t>APBal054720</t>
  </si>
  <si>
    <t>1000143958</t>
  </si>
  <si>
    <t>APBal054721</t>
  </si>
  <si>
    <t>1000143962</t>
  </si>
  <si>
    <t>APBal054722</t>
  </si>
  <si>
    <t>1000143918</t>
  </si>
  <si>
    <t>APBal054723</t>
  </si>
  <si>
    <t>1000143682</t>
  </si>
  <si>
    <t>APBal054724</t>
  </si>
  <si>
    <t>1000143986</t>
  </si>
  <si>
    <t>APBal054725</t>
  </si>
  <si>
    <t>100144053</t>
  </si>
  <si>
    <t>APBal054726</t>
  </si>
  <si>
    <t>100144049</t>
  </si>
  <si>
    <t>APBal054727</t>
  </si>
  <si>
    <t>1000144023</t>
  </si>
  <si>
    <t>APBal054728</t>
  </si>
  <si>
    <t>1000144022</t>
  </si>
  <si>
    <t>APBal054729</t>
  </si>
  <si>
    <t>1000143649</t>
  </si>
  <si>
    <t>APBal054730</t>
  </si>
  <si>
    <t>1000143666</t>
  </si>
  <si>
    <t>APBal054731</t>
  </si>
  <si>
    <t>1000143653</t>
  </si>
  <si>
    <t>APBal054732</t>
  </si>
  <si>
    <t>1000144057</t>
  </si>
  <si>
    <t>APBal054733</t>
  </si>
  <si>
    <t>1000144066</t>
  </si>
  <si>
    <t>APBal054734</t>
  </si>
  <si>
    <t>1000144008</t>
  </si>
  <si>
    <t>APBal054735</t>
  </si>
  <si>
    <t>1000143980</t>
  </si>
  <si>
    <t>APBal054736</t>
  </si>
  <si>
    <t>1000143917</t>
  </si>
  <si>
    <t>APBal054737</t>
  </si>
  <si>
    <t>1000144039</t>
  </si>
  <si>
    <t>APBal054738</t>
  </si>
  <si>
    <t>1000144040</t>
  </si>
  <si>
    <t>APBal054739</t>
  </si>
  <si>
    <t>1000144106</t>
  </si>
  <si>
    <t>APBal054740</t>
  </si>
  <si>
    <t>1000143666/1</t>
  </si>
  <si>
    <t>APBal054741</t>
  </si>
  <si>
    <t>1000144064</t>
  </si>
  <si>
    <t>APBal054742</t>
  </si>
  <si>
    <t>1000144061</t>
  </si>
  <si>
    <t>APBal054743</t>
  </si>
  <si>
    <t>1000144009</t>
  </si>
  <si>
    <t>APBal054744</t>
  </si>
  <si>
    <t>1000144083</t>
  </si>
  <si>
    <t>APBal054745</t>
  </si>
  <si>
    <t>100144129</t>
  </si>
  <si>
    <t>APBal054746</t>
  </si>
  <si>
    <t>1000144134</t>
  </si>
  <si>
    <t>APBal054747</t>
  </si>
  <si>
    <t>1000144065</t>
  </si>
  <si>
    <t>APBal054748</t>
  </si>
  <si>
    <t>1000144082</t>
  </si>
  <si>
    <t>APBal054749</t>
  </si>
  <si>
    <t>1000144126</t>
  </si>
  <si>
    <t>APBal054750</t>
  </si>
  <si>
    <t xml:space="preserve"> 100143919</t>
  </si>
  <si>
    <t>APBal054751</t>
  </si>
  <si>
    <t>1000144154</t>
  </si>
  <si>
    <t>APBal054752</t>
  </si>
  <si>
    <t>1000144005</t>
  </si>
  <si>
    <t>APBal054753</t>
  </si>
  <si>
    <t>1000144130</t>
  </si>
  <si>
    <t>APBal054754</t>
  </si>
  <si>
    <t>1000144205</t>
  </si>
  <si>
    <t>APBal054755</t>
  </si>
  <si>
    <t>1000144089</t>
  </si>
  <si>
    <t>APBal054756</t>
  </si>
  <si>
    <t>1000144221</t>
  </si>
  <si>
    <t>APBal054757</t>
  </si>
  <si>
    <t>1000144196</t>
  </si>
  <si>
    <t>APBal054758</t>
  </si>
  <si>
    <t>100144195</t>
  </si>
  <si>
    <t>APBal054759</t>
  </si>
  <si>
    <t>1000144176</t>
  </si>
  <si>
    <t>APBal054760</t>
  </si>
  <si>
    <t>1000144204</t>
  </si>
  <si>
    <t>APBal054761</t>
  </si>
  <si>
    <t>1000144175</t>
  </si>
  <si>
    <t>APBal054762</t>
  </si>
  <si>
    <t>1000144164</t>
  </si>
  <si>
    <t>APBal054763</t>
  </si>
  <si>
    <t>1000144166</t>
  </si>
  <si>
    <t>APBal054764</t>
  </si>
  <si>
    <t>1000144235</t>
  </si>
  <si>
    <t>APBal054765</t>
  </si>
  <si>
    <t>1000144269</t>
  </si>
  <si>
    <t>APBal054766</t>
  </si>
  <si>
    <t>1000144290</t>
  </si>
  <si>
    <t>APBal054767</t>
  </si>
  <si>
    <t>1000144289</t>
  </si>
  <si>
    <t>APBal054768</t>
  </si>
  <si>
    <t>1000144245</t>
  </si>
  <si>
    <t>APBal054769</t>
  </si>
  <si>
    <t>1000144253</t>
  </si>
  <si>
    <t>APBal054770</t>
  </si>
  <si>
    <t>1000144254</t>
  </si>
  <si>
    <t>APBal054771</t>
  </si>
  <si>
    <t>1000144268</t>
  </si>
  <si>
    <t>APBal054772</t>
  </si>
  <si>
    <t>1000144322</t>
  </si>
  <si>
    <t>APBal054773</t>
  </si>
  <si>
    <t>1000144323</t>
  </si>
  <si>
    <t>APBal054774</t>
  </si>
  <si>
    <t>1000144350</t>
  </si>
  <si>
    <t>APBal054775</t>
  </si>
  <si>
    <t>1000144345</t>
  </si>
  <si>
    <t>APBal054776</t>
  </si>
  <si>
    <t>1000144344</t>
  </si>
  <si>
    <t>APBal054777</t>
  </si>
  <si>
    <t>1000144315</t>
  </si>
  <si>
    <t>APBal054778</t>
  </si>
  <si>
    <t>1000144346</t>
  </si>
  <si>
    <t>APBal054779</t>
  </si>
  <si>
    <t>1000144367</t>
  </si>
  <si>
    <t>APBal054780</t>
  </si>
  <si>
    <t>1000144421</t>
  </si>
  <si>
    <t>APBal054781</t>
  </si>
  <si>
    <t>1000144358</t>
  </si>
  <si>
    <t>APBal054782</t>
  </si>
  <si>
    <t>1000144343</t>
  </si>
  <si>
    <t>APBal054783</t>
  </si>
  <si>
    <t>1000144453</t>
  </si>
  <si>
    <t>APBal054784</t>
  </si>
  <si>
    <t>1000144437</t>
  </si>
  <si>
    <t>APBal054785</t>
  </si>
  <si>
    <t>1000144448</t>
  </si>
  <si>
    <t>APBal054786</t>
  </si>
  <si>
    <t>1000144449</t>
  </si>
  <si>
    <t>APBal054787</t>
  </si>
  <si>
    <t>100014446</t>
  </si>
  <si>
    <t>APBal054788</t>
  </si>
  <si>
    <t>1000144490</t>
  </si>
  <si>
    <t>APBal054789</t>
  </si>
  <si>
    <t>1000144472</t>
  </si>
  <si>
    <t>APBal054790</t>
  </si>
  <si>
    <t>1000144505</t>
  </si>
  <si>
    <t>APBal054791</t>
  </si>
  <si>
    <t>1000144488</t>
  </si>
  <si>
    <t>APBal054792</t>
  </si>
  <si>
    <t>100014450</t>
  </si>
  <si>
    <t>APBal054793</t>
  </si>
  <si>
    <t>1000144541</t>
  </si>
  <si>
    <t>APBal054794</t>
  </si>
  <si>
    <t>1000144518</t>
  </si>
  <si>
    <t>APBal054795</t>
  </si>
  <si>
    <t>1000144492</t>
  </si>
  <si>
    <t>APBal054796</t>
  </si>
  <si>
    <t>1000144556</t>
  </si>
  <si>
    <t>APBal054797</t>
  </si>
  <si>
    <t>1000244559</t>
  </si>
  <si>
    <t>APBal054798</t>
  </si>
  <si>
    <t>1000144538</t>
  </si>
  <si>
    <t>APBal054799</t>
  </si>
  <si>
    <t>1000144562</t>
  </si>
  <si>
    <t>APBal054800</t>
  </si>
  <si>
    <t>1000144542</t>
  </si>
  <si>
    <t>APBal054801</t>
  </si>
  <si>
    <t>1000144575</t>
  </si>
  <si>
    <t>APBal054802</t>
  </si>
  <si>
    <t>1000144557</t>
  </si>
  <si>
    <t>APBal054803</t>
  </si>
  <si>
    <t>1000144568</t>
  </si>
  <si>
    <t>APBal054804</t>
  </si>
  <si>
    <t>1000144612</t>
  </si>
  <si>
    <t>APBal054805</t>
  </si>
  <si>
    <t>1000144631</t>
  </si>
  <si>
    <t>APBal054806</t>
  </si>
  <si>
    <t>1000144634</t>
  </si>
  <si>
    <t>APBal054807</t>
  </si>
  <si>
    <t>1000144596</t>
  </si>
  <si>
    <t>APBal054808</t>
  </si>
  <si>
    <t>100144546</t>
  </si>
  <si>
    <t>APBal054809</t>
  </si>
  <si>
    <t>1000144576</t>
  </si>
  <si>
    <t>APBal054810</t>
  </si>
  <si>
    <t>1000144589</t>
  </si>
  <si>
    <t>APBal054811</t>
  </si>
  <si>
    <t>1000144567</t>
  </si>
  <si>
    <t>APBal054812</t>
  </si>
  <si>
    <t>1000144721</t>
  </si>
  <si>
    <t>APBal054813</t>
  </si>
  <si>
    <t>1000144774</t>
  </si>
  <si>
    <t>APBal054814</t>
  </si>
  <si>
    <t>1000144776</t>
  </si>
  <si>
    <t>APBal054815</t>
  </si>
  <si>
    <t>1000144798</t>
  </si>
  <si>
    <t>APBal054816</t>
  </si>
  <si>
    <t>1000144696</t>
  </si>
  <si>
    <t>APBal054817</t>
  </si>
  <si>
    <t>1000144766</t>
  </si>
  <si>
    <t>APBal054818</t>
  </si>
  <si>
    <t>1000144751</t>
  </si>
  <si>
    <t>APBal054819</t>
  </si>
  <si>
    <t>1000144799</t>
  </si>
  <si>
    <t>APBal054820</t>
  </si>
  <si>
    <t>1000144781</t>
  </si>
  <si>
    <t>APBal054821</t>
  </si>
  <si>
    <t>1000143486/1</t>
  </si>
  <si>
    <t>APBal054822</t>
  </si>
  <si>
    <t>1000141515/</t>
  </si>
  <si>
    <t>APBal054823</t>
  </si>
  <si>
    <t>P005008294</t>
  </si>
  <si>
    <t>1000144886</t>
  </si>
  <si>
    <t>NVS-110003792</t>
  </si>
  <si>
    <t>P005006653</t>
  </si>
  <si>
    <t>1000144900</t>
  </si>
  <si>
    <t>NVS-110003879</t>
  </si>
  <si>
    <t>P005010586</t>
  </si>
  <si>
    <t>1000144926</t>
  </si>
  <si>
    <t>NVS-110012011</t>
  </si>
  <si>
    <t>P005028773</t>
  </si>
  <si>
    <t>1000144905</t>
  </si>
  <si>
    <t>NVS-110027275</t>
  </si>
  <si>
    <t>P005031523</t>
  </si>
  <si>
    <t>1000144912</t>
  </si>
  <si>
    <t>NVS-110034307</t>
  </si>
  <si>
    <t>P005003429</t>
  </si>
  <si>
    <t>1000144906</t>
  </si>
  <si>
    <t>NVS-110044514</t>
  </si>
  <si>
    <t>P005018476</t>
  </si>
  <si>
    <t>1000144903</t>
  </si>
  <si>
    <t>INV110056621</t>
  </si>
  <si>
    <t>P005013891</t>
  </si>
  <si>
    <t>1000144887</t>
  </si>
  <si>
    <t>NVS-110000855</t>
  </si>
  <si>
    <t>P005007377</t>
  </si>
  <si>
    <t>1000144904</t>
  </si>
  <si>
    <t>NVS-110043123</t>
  </si>
  <si>
    <t>1000144688</t>
  </si>
  <si>
    <t>NVS-110046893</t>
  </si>
  <si>
    <t>1000144888,</t>
  </si>
  <si>
    <t>INV110063757</t>
  </si>
  <si>
    <t>P005088699</t>
  </si>
  <si>
    <t>INVCRR1000144888</t>
  </si>
  <si>
    <t>CNV120007154</t>
  </si>
  <si>
    <t>P005021874</t>
  </si>
  <si>
    <t>1000145154</t>
  </si>
  <si>
    <t>INV110068102</t>
  </si>
  <si>
    <t>P005031530</t>
  </si>
  <si>
    <t>1000145086</t>
  </si>
  <si>
    <t>NVS-110025550</t>
  </si>
  <si>
    <t>P005029869</t>
  </si>
  <si>
    <t>1000145085</t>
  </si>
  <si>
    <t>NVS-110027316</t>
  </si>
  <si>
    <t>P005037922</t>
  </si>
  <si>
    <t>1000145087</t>
  </si>
  <si>
    <t>NVS-110040844</t>
  </si>
  <si>
    <t>P005058308</t>
  </si>
  <si>
    <t>1000145289</t>
  </si>
  <si>
    <t>INV110047566</t>
  </si>
  <si>
    <t>P005035499</t>
  </si>
  <si>
    <t>1000145099</t>
  </si>
  <si>
    <t>NVS-110026596</t>
  </si>
  <si>
    <t>P005010856</t>
  </si>
  <si>
    <t>1000145113</t>
  </si>
  <si>
    <t>NVS-110029680</t>
  </si>
  <si>
    <t>P005014486</t>
  </si>
  <si>
    <t>1000145104</t>
  </si>
  <si>
    <t>NVS-110032917</t>
  </si>
  <si>
    <t>P005050294</t>
  </si>
  <si>
    <t>1000145095</t>
  </si>
  <si>
    <t>INV110052850</t>
  </si>
  <si>
    <t>NVS-035071</t>
  </si>
  <si>
    <t>VINV-001132</t>
  </si>
  <si>
    <t>P005000485</t>
  </si>
  <si>
    <t>1000145100</t>
  </si>
  <si>
    <t>NVS-110027202</t>
  </si>
  <si>
    <t>P005069465</t>
  </si>
  <si>
    <t>return/5069465</t>
  </si>
  <si>
    <t>CNV120003229</t>
  </si>
  <si>
    <t>P005020702</t>
  </si>
  <si>
    <t>1000145182</t>
  </si>
  <si>
    <t>NVS-110018456</t>
  </si>
  <si>
    <t>P005038597</t>
  </si>
  <si>
    <t>1000145152</t>
  </si>
  <si>
    <t>NVS-110019717</t>
  </si>
  <si>
    <t>P005039027</t>
  </si>
  <si>
    <t>1000145166</t>
  </si>
  <si>
    <t>NVS-110025091</t>
  </si>
  <si>
    <t>P005045909</t>
  </si>
  <si>
    <t>1000145169</t>
  </si>
  <si>
    <t>NVS-110032922</t>
  </si>
  <si>
    <t>P005044827</t>
  </si>
  <si>
    <t>1000145172</t>
  </si>
  <si>
    <t>NVS-110035660</t>
  </si>
  <si>
    <t>P005036195</t>
  </si>
  <si>
    <t>1000145175</t>
  </si>
  <si>
    <t>NVS-110038117</t>
  </si>
  <si>
    <t>1000145177</t>
  </si>
  <si>
    <t>INV110049222</t>
  </si>
  <si>
    <t>P005071684</t>
  </si>
  <si>
    <t>1000145177/1</t>
  </si>
  <si>
    <t>INV110049226</t>
  </si>
  <si>
    <t>P005031391</t>
  </si>
  <si>
    <t>1000145190</t>
  </si>
  <si>
    <t>NVS-110036635</t>
  </si>
  <si>
    <t>P005041382</t>
  </si>
  <si>
    <t>1000145211</t>
  </si>
  <si>
    <t>NVS-110046002</t>
  </si>
  <si>
    <t>P005040404</t>
  </si>
  <si>
    <t>1000145176</t>
  </si>
  <si>
    <t>NVS-110034444</t>
  </si>
  <si>
    <t>P005041106</t>
  </si>
  <si>
    <t>1000145228</t>
  </si>
  <si>
    <t>NVS-110034728</t>
  </si>
  <si>
    <t>P005004984</t>
  </si>
  <si>
    <t>1000144889</t>
  </si>
  <si>
    <t>NVS-110002175</t>
  </si>
  <si>
    <t>P005009416</t>
  </si>
  <si>
    <t>1000145091</t>
  </si>
  <si>
    <t>NVS-110008575</t>
  </si>
  <si>
    <t>P005041894</t>
  </si>
  <si>
    <t>1000145231</t>
  </si>
  <si>
    <t>NVS-110024909</t>
  </si>
  <si>
    <t>P005034566</t>
  </si>
  <si>
    <t>1000145237</t>
  </si>
  <si>
    <t>NVS-110027076</t>
  </si>
  <si>
    <t>P005041237</t>
  </si>
  <si>
    <t>1000145210</t>
  </si>
  <si>
    <t>NVS-110032011</t>
  </si>
  <si>
    <t>P005035185</t>
  </si>
  <si>
    <t>1000145168</t>
  </si>
  <si>
    <t>NVS-110042494</t>
  </si>
  <si>
    <t>P005038474</t>
  </si>
  <si>
    <t>1000145238</t>
  </si>
  <si>
    <t>INV110047294</t>
  </si>
  <si>
    <t>P005055070</t>
  </si>
  <si>
    <t>1000145244</t>
  </si>
  <si>
    <t>INV110068760</t>
  </si>
  <si>
    <t>1000145249</t>
  </si>
  <si>
    <t>NVS-110025754</t>
  </si>
  <si>
    <t>P005056047</t>
  </si>
  <si>
    <t>1000145286</t>
  </si>
  <si>
    <t>NVS-110034184</t>
  </si>
  <si>
    <t>P005051133</t>
  </si>
  <si>
    <t>1000145296</t>
  </si>
  <si>
    <t>NVS-110044401</t>
  </si>
  <si>
    <t>P005057003</t>
  </si>
  <si>
    <t>1000145287</t>
  </si>
  <si>
    <t>INV110050030</t>
  </si>
  <si>
    <t>P005045419</t>
  </si>
  <si>
    <t>1000145194</t>
  </si>
  <si>
    <t>INV110067168</t>
  </si>
  <si>
    <t>P005037734</t>
  </si>
  <si>
    <t>1000145102</t>
  </si>
  <si>
    <t>NVS-110014316</t>
  </si>
  <si>
    <t>P005053007</t>
  </si>
  <si>
    <t>10001455330</t>
  </si>
  <si>
    <t>NVS-110035735</t>
  </si>
  <si>
    <t>P005000297</t>
  </si>
  <si>
    <t>1000145305</t>
  </si>
  <si>
    <t>INV110055451</t>
  </si>
  <si>
    <t>P005050919</t>
  </si>
  <si>
    <t>1000145297</t>
  </si>
  <si>
    <t>INV110066654</t>
  </si>
  <si>
    <t>P005027688</t>
  </si>
  <si>
    <t>1000145112</t>
  </si>
  <si>
    <t>NVS-110026324</t>
  </si>
  <si>
    <t>P005046255</t>
  </si>
  <si>
    <t>RTN-5046255</t>
  </si>
  <si>
    <t>CNV120004609</t>
  </si>
  <si>
    <t>P005055752</t>
  </si>
  <si>
    <t>1000145273</t>
  </si>
  <si>
    <t>NVS-110038570</t>
  </si>
  <si>
    <t>P005044851</t>
  </si>
  <si>
    <t>1000145183</t>
  </si>
  <si>
    <t>NVS-110039716</t>
  </si>
  <si>
    <t>P005047748</t>
  </si>
  <si>
    <t>1000145364</t>
  </si>
  <si>
    <t>NVS-110041449</t>
  </si>
  <si>
    <t>P005032445</t>
  </si>
  <si>
    <t>1000145370</t>
  </si>
  <si>
    <t>NVS-110041992</t>
  </si>
  <si>
    <t>P005029756</t>
  </si>
  <si>
    <t>1000145379</t>
  </si>
  <si>
    <t>INV110054282</t>
  </si>
  <si>
    <t>P005065058</t>
  </si>
  <si>
    <t>1000145334</t>
  </si>
  <si>
    <t>INV110076745</t>
  </si>
  <si>
    <t>P005056466</t>
  </si>
  <si>
    <t>41000145153</t>
  </si>
  <si>
    <t>NVS-110044330</t>
  </si>
  <si>
    <t>P005042808</t>
  </si>
  <si>
    <t>1000145383</t>
  </si>
  <si>
    <t>INV110048510</t>
  </si>
  <si>
    <t>P005044329</t>
  </si>
  <si>
    <t>1000145388</t>
  </si>
  <si>
    <t>INV110053912</t>
  </si>
  <si>
    <t>P005058436</t>
  </si>
  <si>
    <t>1000145425</t>
  </si>
  <si>
    <t>INV110056482</t>
  </si>
  <si>
    <t>P005063669</t>
  </si>
  <si>
    <t>1000145427</t>
  </si>
  <si>
    <t>INV110057711</t>
  </si>
  <si>
    <t>P005032635</t>
  </si>
  <si>
    <t>1000145439</t>
  </si>
  <si>
    <t>INV110059437</t>
  </si>
  <si>
    <t>P005064977</t>
  </si>
  <si>
    <t>1000145428</t>
  </si>
  <si>
    <t>INV110059109</t>
  </si>
  <si>
    <t>P005048617</t>
  </si>
  <si>
    <t>1000145433</t>
  </si>
  <si>
    <t>INV110059562</t>
  </si>
  <si>
    <t>P005050942</t>
  </si>
  <si>
    <t>1000145093</t>
  </si>
  <si>
    <t>INV110051983</t>
  </si>
  <si>
    <t>1000145469</t>
  </si>
  <si>
    <t>INV110054829</t>
  </si>
  <si>
    <t>P005070717</t>
  </si>
  <si>
    <t>1000145464</t>
  </si>
  <si>
    <t>INV110054878</t>
  </si>
  <si>
    <t>1000145470</t>
  </si>
  <si>
    <t>INV110054831</t>
  </si>
  <si>
    <t>P005073392</t>
  </si>
  <si>
    <t>1000145499</t>
  </si>
  <si>
    <t>INV110058917</t>
  </si>
  <si>
    <t>1000145506</t>
  </si>
  <si>
    <t>INV110058967</t>
  </si>
  <si>
    <t>P005058822</t>
  </si>
  <si>
    <t>1000145432</t>
  </si>
  <si>
    <t>INV110060520</t>
  </si>
  <si>
    <t>P005059798</t>
  </si>
  <si>
    <t>1000145498</t>
  </si>
  <si>
    <t>INV110061283</t>
  </si>
  <si>
    <t>P005075926</t>
  </si>
  <si>
    <t>1000145525</t>
  </si>
  <si>
    <t>INV110062052</t>
  </si>
  <si>
    <t>P005074847</t>
  </si>
  <si>
    <t>1000145522</t>
  </si>
  <si>
    <t>INV110062655</t>
  </si>
  <si>
    <t>P005070323</t>
  </si>
  <si>
    <t>1000145517</t>
  </si>
  <si>
    <t>INV110062914</t>
  </si>
  <si>
    <t>P005071128</t>
  </si>
  <si>
    <t>1000145512</t>
  </si>
  <si>
    <t>INV110069740</t>
  </si>
  <si>
    <t>P005069647</t>
  </si>
  <si>
    <t>1000145518</t>
  </si>
  <si>
    <t>INV110072584</t>
  </si>
  <si>
    <t>P005016342</t>
  </si>
  <si>
    <t>1000144890</t>
  </si>
  <si>
    <t>INV110060636</t>
  </si>
  <si>
    <t>1000144778</t>
  </si>
  <si>
    <t>INV110060643</t>
  </si>
  <si>
    <t>P005061116</t>
  </si>
  <si>
    <t>100145452</t>
  </si>
  <si>
    <t>INV110063170</t>
  </si>
  <si>
    <t>P005044084</t>
  </si>
  <si>
    <t>1000145381</t>
  </si>
  <si>
    <t>INV110066942</t>
  </si>
  <si>
    <t>P005085707</t>
  </si>
  <si>
    <t>1000145569</t>
  </si>
  <si>
    <t>INV110082360</t>
  </si>
  <si>
    <t>03072020</t>
  </si>
  <si>
    <t>VINV-003080</t>
  </si>
  <si>
    <t>P005036521</t>
  </si>
  <si>
    <t xml:space="preserve">   1000145111</t>
  </si>
  <si>
    <t>INV110067161</t>
  </si>
  <si>
    <t>1000145593</t>
  </si>
  <si>
    <t>INV110072806</t>
  </si>
  <si>
    <t>P005093417</t>
  </si>
  <si>
    <t>1000145595</t>
  </si>
  <si>
    <t>INV110072843</t>
  </si>
  <si>
    <t>P005084927</t>
  </si>
  <si>
    <t>1000145574</t>
  </si>
  <si>
    <t>INV110072493</t>
  </si>
  <si>
    <t>P005087395</t>
  </si>
  <si>
    <t>1000145572</t>
  </si>
  <si>
    <t>INV110119519</t>
  </si>
  <si>
    <t>P005089696</t>
  </si>
  <si>
    <t>1000145586</t>
  </si>
  <si>
    <t>INV110074816</t>
  </si>
  <si>
    <t>P005095179</t>
  </si>
  <si>
    <t>1000145627</t>
  </si>
  <si>
    <t>INV110082016</t>
  </si>
  <si>
    <t>P005098390</t>
  </si>
  <si>
    <t>1000145628</t>
  </si>
  <si>
    <t>INV110082417</t>
  </si>
  <si>
    <t>P005098392</t>
  </si>
  <si>
    <t>1000145626</t>
  </si>
  <si>
    <t>INV110089213</t>
  </si>
  <si>
    <t>P005092500</t>
  </si>
  <si>
    <t>RETURN 5092500</t>
  </si>
  <si>
    <t>CNV120012075</t>
  </si>
  <si>
    <t>P005101112</t>
  </si>
  <si>
    <t>1000145662</t>
  </si>
  <si>
    <t>INV110087295</t>
  </si>
  <si>
    <t>P005098977</t>
  </si>
  <si>
    <t>1000145631</t>
  </si>
  <si>
    <t>INV110080407</t>
  </si>
  <si>
    <t>P005104083</t>
  </si>
  <si>
    <t>1000145689</t>
  </si>
  <si>
    <t>INV110088066</t>
  </si>
  <si>
    <t>P005098371</t>
  </si>
  <si>
    <t>10001456</t>
  </si>
  <si>
    <t>INV110094930</t>
  </si>
  <si>
    <t>P005102390</t>
  </si>
  <si>
    <t>1000145694</t>
  </si>
  <si>
    <t>INV110125829</t>
  </si>
  <si>
    <t>P005107494</t>
  </si>
  <si>
    <t>1000145697</t>
  </si>
  <si>
    <t>INV110090602</t>
  </si>
  <si>
    <t>P005111916</t>
  </si>
  <si>
    <t>1000145716</t>
  </si>
  <si>
    <t>INV110097308</t>
  </si>
  <si>
    <t>P005100948</t>
  </si>
  <si>
    <t>1000145712</t>
  </si>
  <si>
    <t>INV110099668</t>
  </si>
  <si>
    <t>P005061448</t>
  </si>
  <si>
    <t>1000145571</t>
  </si>
  <si>
    <t>INV110088434</t>
  </si>
  <si>
    <t>P005117139</t>
  </si>
  <si>
    <t>1000145742</t>
  </si>
  <si>
    <t>INV110091929</t>
  </si>
  <si>
    <t>P005103033</t>
  </si>
  <si>
    <t>1000145734</t>
  </si>
  <si>
    <t>INV110094361</t>
  </si>
  <si>
    <t>P005117101</t>
  </si>
  <si>
    <t>1000145752</t>
  </si>
  <si>
    <t>INV110096946</t>
  </si>
  <si>
    <t>P005103375</t>
  </si>
  <si>
    <t>1000145736</t>
  </si>
  <si>
    <t>INV110098286</t>
  </si>
  <si>
    <t>P005106410</t>
  </si>
  <si>
    <t>1000145779</t>
  </si>
  <si>
    <t>INV110126183</t>
  </si>
  <si>
    <t>P005115160</t>
  </si>
  <si>
    <t>1000145729</t>
  </si>
  <si>
    <t>INV110096979</t>
  </si>
  <si>
    <t>P005101186</t>
  </si>
  <si>
    <t>1000145754</t>
  </si>
  <si>
    <t>INV110098041</t>
  </si>
  <si>
    <t>P005124906</t>
  </si>
  <si>
    <t>1000145808</t>
  </si>
  <si>
    <t>INV110111726</t>
  </si>
  <si>
    <t>P005119603</t>
  </si>
  <si>
    <t>1000145782</t>
  </si>
  <si>
    <t>INV110112497</t>
  </si>
  <si>
    <t>P005129499</t>
  </si>
  <si>
    <t>1000145828</t>
  </si>
  <si>
    <t>INV110114477</t>
  </si>
  <si>
    <t>P005129522</t>
  </si>
  <si>
    <t>1000145835</t>
  </si>
  <si>
    <t>INV110118792</t>
  </si>
  <si>
    <t>P005122436</t>
  </si>
  <si>
    <t>1000145830</t>
  </si>
  <si>
    <t>INV110132242</t>
  </si>
  <si>
    <t>P005116380</t>
  </si>
  <si>
    <t>1000145765</t>
  </si>
  <si>
    <t>INV110097942</t>
  </si>
  <si>
    <t>P005098382</t>
  </si>
  <si>
    <t>1000145666</t>
  </si>
  <si>
    <t>INV110100008</t>
  </si>
  <si>
    <t>P005113358</t>
  </si>
  <si>
    <t>1000145713</t>
  </si>
  <si>
    <t>INV110100040</t>
  </si>
  <si>
    <t>P005123909</t>
  </si>
  <si>
    <t>1000145800</t>
  </si>
  <si>
    <t>INV110111040</t>
  </si>
  <si>
    <t>P005117345</t>
  </si>
  <si>
    <t>1000145833</t>
  </si>
  <si>
    <t>INV110117705</t>
  </si>
  <si>
    <t>P005125450</t>
  </si>
  <si>
    <t>1000145801</t>
  </si>
  <si>
    <t>INV110114696</t>
  </si>
  <si>
    <t>P005137732</t>
  </si>
  <si>
    <t>1000145873</t>
  </si>
  <si>
    <t>INV110117594</t>
  </si>
  <si>
    <t>P005142438</t>
  </si>
  <si>
    <t>1000145874</t>
  </si>
  <si>
    <t>INV110117720</t>
  </si>
  <si>
    <t>P005142148</t>
  </si>
  <si>
    <t>1000145875</t>
  </si>
  <si>
    <t>INV110117756</t>
  </si>
  <si>
    <t>P005144898</t>
  </si>
  <si>
    <t>1000145948</t>
  </si>
  <si>
    <t>INV110125868</t>
  </si>
  <si>
    <t>1000145933</t>
  </si>
  <si>
    <t>INV110126149</t>
  </si>
  <si>
    <t>P005141836</t>
  </si>
  <si>
    <t>1000145947</t>
  </si>
  <si>
    <t>INV110129779</t>
  </si>
  <si>
    <t>P005147503</t>
  </si>
  <si>
    <t>P005147503/return</t>
  </si>
  <si>
    <t>CNV120025254</t>
  </si>
  <si>
    <t>P005138054</t>
  </si>
  <si>
    <t>1000145964</t>
  </si>
  <si>
    <t>INV110136802</t>
  </si>
  <si>
    <t>P005139137</t>
  </si>
  <si>
    <t>1000145946</t>
  </si>
  <si>
    <t>INV110128729</t>
  </si>
  <si>
    <t>P005152502</t>
  </si>
  <si>
    <t>1000145980</t>
  </si>
  <si>
    <t>INV110133280</t>
  </si>
  <si>
    <t>P005139372</t>
  </si>
  <si>
    <t>1000145943</t>
  </si>
  <si>
    <t>INV110134060</t>
  </si>
  <si>
    <t>P005134562</t>
  </si>
  <si>
    <t>1000145890</t>
  </si>
  <si>
    <t>INV110135230</t>
  </si>
  <si>
    <t>P005149507</t>
  </si>
  <si>
    <t>1000145942</t>
  </si>
  <si>
    <t>INV110127641</t>
  </si>
  <si>
    <t>P005156624</t>
  </si>
  <si>
    <t>1000145995</t>
  </si>
  <si>
    <t>INV110126991</t>
  </si>
  <si>
    <t>P005139786</t>
  </si>
  <si>
    <t>1000145843</t>
  </si>
  <si>
    <t>INV110129921</t>
  </si>
  <si>
    <t>P005138614</t>
  </si>
  <si>
    <t>1000145952</t>
  </si>
  <si>
    <t>INV110133382</t>
  </si>
  <si>
    <t>P005080830</t>
  </si>
  <si>
    <t>CNV120026316</t>
  </si>
  <si>
    <t>P005159450</t>
  </si>
  <si>
    <t>1000146018</t>
  </si>
  <si>
    <t>INV110135315</t>
  </si>
  <si>
    <t>P005163198</t>
  </si>
  <si>
    <t>1000146101</t>
  </si>
  <si>
    <t>INV110141704</t>
  </si>
  <si>
    <t>P005165125</t>
  </si>
  <si>
    <t>1000146100</t>
  </si>
  <si>
    <t>INV110143683</t>
  </si>
  <si>
    <t>P005166627</t>
  </si>
  <si>
    <t>1000146103</t>
  </si>
  <si>
    <t>INV110141800</t>
  </si>
  <si>
    <t>P005153253</t>
  </si>
  <si>
    <t>1000146023</t>
  </si>
  <si>
    <t>INV110141724</t>
  </si>
  <si>
    <t>P005166917</t>
  </si>
  <si>
    <t>1000146114</t>
  </si>
  <si>
    <t>INV110143088</t>
  </si>
  <si>
    <t>P005167375</t>
  </si>
  <si>
    <t>1000146148</t>
  </si>
  <si>
    <t>INV110145048</t>
  </si>
  <si>
    <t>P005170994</t>
  </si>
  <si>
    <t>1000146151</t>
  </si>
  <si>
    <t>INV110145543</t>
  </si>
  <si>
    <t>P005168570</t>
  </si>
  <si>
    <t>1000146152</t>
  </si>
  <si>
    <t>INV110145673</t>
  </si>
  <si>
    <t>P005173198</t>
  </si>
  <si>
    <t>1000146132</t>
  </si>
  <si>
    <t>INV110146591</t>
  </si>
  <si>
    <t>P005172957</t>
  </si>
  <si>
    <t>1000146146</t>
  </si>
  <si>
    <t>INV110148113</t>
  </si>
  <si>
    <t>P005173444</t>
  </si>
  <si>
    <t>1000146140</t>
  </si>
  <si>
    <t>INV110150687</t>
  </si>
  <si>
    <t>P005166649</t>
  </si>
  <si>
    <t>1000146153</t>
  </si>
  <si>
    <t>INV110152829</t>
  </si>
  <si>
    <t>P005165988</t>
  </si>
  <si>
    <t>1000146135</t>
  </si>
  <si>
    <t>INV110179879</t>
  </si>
  <si>
    <t>1000146169</t>
  </si>
  <si>
    <t>INV110188154</t>
  </si>
  <si>
    <t>P005177974</t>
  </si>
  <si>
    <t>1000146141</t>
  </si>
  <si>
    <t>INV110200951</t>
  </si>
  <si>
    <t>P005225329</t>
  </si>
  <si>
    <t>1000145228/1</t>
  </si>
  <si>
    <t>INV110176969</t>
  </si>
  <si>
    <t>P005167356</t>
  </si>
  <si>
    <t>1000146147</t>
  </si>
  <si>
    <t>INV110145906</t>
  </si>
  <si>
    <t>P005173101</t>
  </si>
  <si>
    <t xml:space="preserve">  10000146190</t>
  </si>
  <si>
    <t>INV110183137</t>
  </si>
  <si>
    <t>P005161307</t>
  </si>
  <si>
    <t>1000146144</t>
  </si>
  <si>
    <t>INV110148001</t>
  </si>
  <si>
    <t>P005184835</t>
  </si>
  <si>
    <t>1000146187</t>
  </si>
  <si>
    <t>INV110149006</t>
  </si>
  <si>
    <t>P005187105</t>
  </si>
  <si>
    <t>1000146207</t>
  </si>
  <si>
    <t>INV110153310</t>
  </si>
  <si>
    <t>P005188402</t>
  </si>
  <si>
    <t>1000146224</t>
  </si>
  <si>
    <t>INV110188237</t>
  </si>
  <si>
    <t>1000146253</t>
  </si>
  <si>
    <t>INV110162089</t>
  </si>
  <si>
    <t>P005186574</t>
  </si>
  <si>
    <t>1000146241</t>
  </si>
  <si>
    <t>INV110160659</t>
  </si>
  <si>
    <t>P005208029</t>
  </si>
  <si>
    <t>P005208029/return</t>
  </si>
  <si>
    <t>CNV120032941</t>
  </si>
  <si>
    <t>P005191431</t>
  </si>
  <si>
    <t>1000146280</t>
  </si>
  <si>
    <t>INV110206950</t>
  </si>
  <si>
    <t>P005201663</t>
  </si>
  <si>
    <t>1000146293</t>
  </si>
  <si>
    <t>INV110166979</t>
  </si>
  <si>
    <t>P005196716</t>
  </si>
  <si>
    <t>1000146323</t>
  </si>
  <si>
    <t>INV110175119</t>
  </si>
  <si>
    <t>P005194025</t>
  </si>
  <si>
    <t>1000146278</t>
  </si>
  <si>
    <t>INV110230063</t>
  </si>
  <si>
    <t>P005208859</t>
  </si>
  <si>
    <t>1000146339</t>
  </si>
  <si>
    <t>INV110199189</t>
  </si>
  <si>
    <t>1000146338</t>
  </si>
  <si>
    <t>INV110199190</t>
  </si>
  <si>
    <t>P005211062</t>
  </si>
  <si>
    <t>1000146337</t>
  </si>
  <si>
    <t>INV110234532</t>
  </si>
  <si>
    <t>P005207702</t>
  </si>
  <si>
    <t>1000146345</t>
  </si>
  <si>
    <t>INV110174923</t>
  </si>
  <si>
    <t>P005213781</t>
  </si>
  <si>
    <t>1000146367</t>
  </si>
  <si>
    <t>INV110175826</t>
  </si>
  <si>
    <t>P005215602</t>
  </si>
  <si>
    <t>1000146382</t>
  </si>
  <si>
    <t>INV110176684</t>
  </si>
  <si>
    <t>1000146415</t>
  </si>
  <si>
    <t>INV110178050</t>
  </si>
  <si>
    <t>1000146411</t>
  </si>
  <si>
    <t>INV110178067</t>
  </si>
  <si>
    <t>P005210100</t>
  </si>
  <si>
    <t>1000146414</t>
  </si>
  <si>
    <t>INV110178106</t>
  </si>
  <si>
    <t>15092020</t>
  </si>
  <si>
    <t>VINV-004501</t>
  </si>
  <si>
    <t>P005207017</t>
  </si>
  <si>
    <t>1000146352</t>
  </si>
  <si>
    <t>INV110178959</t>
  </si>
  <si>
    <t>P005224067</t>
  </si>
  <si>
    <t>1000146405</t>
  </si>
  <si>
    <t>INV110178781</t>
  </si>
  <si>
    <t>P005216204</t>
  </si>
  <si>
    <t>1000146403</t>
  </si>
  <si>
    <t>INV110178909</t>
  </si>
  <si>
    <t>P005224827</t>
  </si>
  <si>
    <t>1000146429</t>
  </si>
  <si>
    <t>INV110226445</t>
  </si>
  <si>
    <t>P005228079</t>
  </si>
  <si>
    <t>1000146451</t>
  </si>
  <si>
    <t>INV110239878</t>
  </si>
  <si>
    <t>P005158426</t>
  </si>
  <si>
    <t>1000146473</t>
  </si>
  <si>
    <t>INV110191373</t>
  </si>
  <si>
    <t>17/09/2020 Aug rebat</t>
  </si>
  <si>
    <t>CRN0028147</t>
  </si>
  <si>
    <t>17092020</t>
  </si>
  <si>
    <t>VINV-007066</t>
  </si>
  <si>
    <t>P005201126</t>
  </si>
  <si>
    <t>1000146349</t>
  </si>
  <si>
    <t>INV110181694</t>
  </si>
  <si>
    <t>P005213401</t>
  </si>
  <si>
    <t>1000146475</t>
  </si>
  <si>
    <t>INV110183879</t>
  </si>
  <si>
    <t>P005231289</t>
  </si>
  <si>
    <t>1000146483</t>
  </si>
  <si>
    <t>INV110230732</t>
  </si>
  <si>
    <t>P005196450</t>
  </si>
  <si>
    <t>1000146344</t>
  </si>
  <si>
    <t>INV110185239</t>
  </si>
  <si>
    <t>P005223253</t>
  </si>
  <si>
    <t>1000146471</t>
  </si>
  <si>
    <t>INV110187269</t>
  </si>
  <si>
    <t>P005219369</t>
  </si>
  <si>
    <t>1000146369</t>
  </si>
  <si>
    <t>INV110185665</t>
  </si>
  <si>
    <t>P005238812</t>
  </si>
  <si>
    <t>1000146526</t>
  </si>
  <si>
    <t>INV110192923</t>
  </si>
  <si>
    <t>P005232102</t>
  </si>
  <si>
    <t>1000146515</t>
  </si>
  <si>
    <t>INV110194291</t>
  </si>
  <si>
    <t>P005260717</t>
  </si>
  <si>
    <t>1000146557</t>
  </si>
  <si>
    <t>INV110202199</t>
  </si>
  <si>
    <t>P005258498</t>
  </si>
  <si>
    <t>1000146605</t>
  </si>
  <si>
    <t>INV110272264</t>
  </si>
  <si>
    <t>P005273480</t>
  </si>
  <si>
    <t>1000146597</t>
  </si>
  <si>
    <t>INV110303629</t>
  </si>
  <si>
    <t>P005540091</t>
  </si>
  <si>
    <t>1000146597/1</t>
  </si>
  <si>
    <t>INV110318481</t>
  </si>
  <si>
    <t>P005530389</t>
  </si>
  <si>
    <t>INV CORR 1000146597</t>
  </si>
  <si>
    <t>CNV120057734</t>
  </si>
  <si>
    <t>P005286603</t>
  </si>
  <si>
    <t>CORRINV100</t>
  </si>
  <si>
    <t>CNV120038964</t>
  </si>
  <si>
    <t>P005259679</t>
  </si>
  <si>
    <t>1000146602</t>
  </si>
  <si>
    <t>INV110205695</t>
  </si>
  <si>
    <t>1000146655</t>
  </si>
  <si>
    <t>INV110203495</t>
  </si>
  <si>
    <t>1000146659</t>
  </si>
  <si>
    <t>INV110203468</t>
  </si>
  <si>
    <t>P005264488</t>
  </si>
  <si>
    <t>1000146681</t>
  </si>
  <si>
    <t>INV110210659</t>
  </si>
  <si>
    <t>P005257016</t>
  </si>
  <si>
    <t>100152638</t>
  </si>
  <si>
    <t>INV110215682</t>
  </si>
  <si>
    <t>P005303967</t>
  </si>
  <si>
    <t>1000146684</t>
  </si>
  <si>
    <t>INV110216783</t>
  </si>
  <si>
    <t>P005293075</t>
  </si>
  <si>
    <t>1000146680</t>
  </si>
  <si>
    <t>INV110232476</t>
  </si>
  <si>
    <t>P005283196</t>
  </si>
  <si>
    <t>1000146674</t>
  </si>
  <si>
    <t>INV110248440</t>
  </si>
  <si>
    <t>P005268673</t>
  </si>
  <si>
    <t>1000146669</t>
  </si>
  <si>
    <t>INV110263926</t>
  </si>
  <si>
    <t>P005285423</t>
  </si>
  <si>
    <t>1000146662</t>
  </si>
  <si>
    <t>INV110268679</t>
  </si>
  <si>
    <t>P005307677</t>
  </si>
  <si>
    <t>P005307677 return</t>
  </si>
  <si>
    <t>CNV120040574</t>
  </si>
  <si>
    <t>P005307965</t>
  </si>
  <si>
    <t>1000146711</t>
  </si>
  <si>
    <t>INV110239643</t>
  </si>
  <si>
    <t>P005295635</t>
  </si>
  <si>
    <t>1000146706</t>
  </si>
  <si>
    <t>INV110254919</t>
  </si>
  <si>
    <t>P005287595</t>
  </si>
  <si>
    <t>1000146709</t>
  </si>
  <si>
    <t>INV110265139</t>
  </si>
  <si>
    <t>P005296509</t>
  </si>
  <si>
    <t>1000146701</t>
  </si>
  <si>
    <t>INV110279984</t>
  </si>
  <si>
    <t>P005297671</t>
  </si>
  <si>
    <t>1000146694</t>
  </si>
  <si>
    <t>INV110210101</t>
  </si>
  <si>
    <t>P005307284</t>
  </si>
  <si>
    <t>1000146728</t>
  </si>
  <si>
    <t>INV110211707</t>
  </si>
  <si>
    <t>P005290470</t>
  </si>
  <si>
    <t>1000146735</t>
  </si>
  <si>
    <t>INV110211708</t>
  </si>
  <si>
    <t>P005315299</t>
  </si>
  <si>
    <t>1000146736</t>
  </si>
  <si>
    <t>INV110211967</t>
  </si>
  <si>
    <t>P005315311</t>
  </si>
  <si>
    <t>1000146733</t>
  </si>
  <si>
    <t>INV110235424</t>
  </si>
  <si>
    <t>P005310776</t>
  </si>
  <si>
    <t>1000146745</t>
  </si>
  <si>
    <t>INV110244601</t>
  </si>
  <si>
    <t>P005310777</t>
  </si>
  <si>
    <t>1000146730</t>
  </si>
  <si>
    <t>INV110244602</t>
  </si>
  <si>
    <t>P005307515</t>
  </si>
  <si>
    <t>1000146752</t>
  </si>
  <si>
    <t>INV110253961</t>
  </si>
  <si>
    <t>P005314989</t>
  </si>
  <si>
    <t>1000146719</t>
  </si>
  <si>
    <t>INV110257533</t>
  </si>
  <si>
    <t>P005265475</t>
  </si>
  <si>
    <t>1000146692</t>
  </si>
  <si>
    <t>INV110267133</t>
  </si>
  <si>
    <t>P005330208</t>
  </si>
  <si>
    <t>P005330208/return</t>
  </si>
  <si>
    <t>CNV120041539</t>
  </si>
  <si>
    <t>P005313857</t>
  </si>
  <si>
    <t>1000146717</t>
  </si>
  <si>
    <t>INV110219455</t>
  </si>
  <si>
    <t>P005262299</t>
  </si>
  <si>
    <t>1000146575</t>
  </si>
  <si>
    <t>INV110293710</t>
  </si>
  <si>
    <t>P005310497</t>
  </si>
  <si>
    <t>1000146734</t>
  </si>
  <si>
    <t>INV110272523</t>
  </si>
  <si>
    <t>P005325617</t>
  </si>
  <si>
    <t>1000146765</t>
  </si>
  <si>
    <t>INV110224066</t>
  </si>
  <si>
    <t>1000146792</t>
  </si>
  <si>
    <t>INV110224067</t>
  </si>
  <si>
    <t>P005361708</t>
  </si>
  <si>
    <t>1000146836</t>
  </si>
  <si>
    <t>INV110230609</t>
  </si>
  <si>
    <t>P005362978</t>
  </si>
  <si>
    <t>1000146839</t>
  </si>
  <si>
    <t>INV110230611</t>
  </si>
  <si>
    <t>P005333900</t>
  </si>
  <si>
    <t>146837</t>
  </si>
  <si>
    <t>INV110231290</t>
  </si>
  <si>
    <t>P005322255</t>
  </si>
  <si>
    <t>1000146841</t>
  </si>
  <si>
    <t>INV110230951</t>
  </si>
  <si>
    <t>P005335792</t>
  </si>
  <si>
    <t>1000146822</t>
  </si>
  <si>
    <t>INV110270369</t>
  </si>
  <si>
    <t>P005375288</t>
  </si>
  <si>
    <t>1000146903</t>
  </si>
  <si>
    <t>INV110260161</t>
  </si>
  <si>
    <t>P005365060</t>
  </si>
  <si>
    <t>1000146898</t>
  </si>
  <si>
    <t>INV110261499</t>
  </si>
  <si>
    <t>P005371086</t>
  </si>
  <si>
    <t>1000146876</t>
  </si>
  <si>
    <t>INV110325142</t>
  </si>
  <si>
    <t>P005575335</t>
  </si>
  <si>
    <t>CORR INV 1000146876</t>
  </si>
  <si>
    <t>CNV120061768</t>
  </si>
  <si>
    <t>P005321310</t>
  </si>
  <si>
    <t>1000146824</t>
  </si>
  <si>
    <t>INV110241386</t>
  </si>
  <si>
    <t>P005320435</t>
  </si>
  <si>
    <t>CNV120045797</t>
  </si>
  <si>
    <t>P005298821</t>
  </si>
  <si>
    <t>1000146682</t>
  </si>
  <si>
    <t>INV110243336</t>
  </si>
  <si>
    <t>P005402796</t>
  </si>
  <si>
    <t>1000146938</t>
  </si>
  <si>
    <t>INV110249639</t>
  </si>
  <si>
    <t>P005352734</t>
  </si>
  <si>
    <t>1000146828</t>
  </si>
  <si>
    <t>INV110250027</t>
  </si>
  <si>
    <t>P005394570</t>
  </si>
  <si>
    <t>1000146936</t>
  </si>
  <si>
    <t>INV110255687</t>
  </si>
  <si>
    <t>P005415480</t>
  </si>
  <si>
    <t>1000146955</t>
  </si>
  <si>
    <t>INV110276329</t>
  </si>
  <si>
    <t>P005397517</t>
  </si>
  <si>
    <t>1000146947</t>
  </si>
  <si>
    <t>INV110287270</t>
  </si>
  <si>
    <t>P005381371</t>
  </si>
  <si>
    <t>1000146950</t>
  </si>
  <si>
    <t>INV110290040</t>
  </si>
  <si>
    <t>P005399851</t>
  </si>
  <si>
    <t>1000146966</t>
  </si>
  <si>
    <t>INV110255939</t>
  </si>
  <si>
    <t>P005405139</t>
  </si>
  <si>
    <t>1000146979</t>
  </si>
  <si>
    <t>INV110272650</t>
  </si>
  <si>
    <t>P005398456</t>
  </si>
  <si>
    <t>1000146981</t>
  </si>
  <si>
    <t>INV110272606</t>
  </si>
  <si>
    <t>P005309965</t>
  </si>
  <si>
    <t>1000146743</t>
  </si>
  <si>
    <t>INV110260471</t>
  </si>
  <si>
    <t>P005428652</t>
  </si>
  <si>
    <t>1000147014</t>
  </si>
  <si>
    <t>INV110287302</t>
  </si>
  <si>
    <t>P005424816</t>
  </si>
  <si>
    <t>1000147005</t>
  </si>
  <si>
    <t>INV110295032</t>
  </si>
  <si>
    <t>P005313189</t>
  </si>
  <si>
    <t>1000146755</t>
  </si>
  <si>
    <t>INV110271079</t>
  </si>
  <si>
    <t>P005365565</t>
  </si>
  <si>
    <t>1000146951</t>
  </si>
  <si>
    <t>INV110281133</t>
  </si>
  <si>
    <t>P005221605</t>
  </si>
  <si>
    <t>100014616</t>
  </si>
  <si>
    <t>INV110307723</t>
  </si>
  <si>
    <t>P005278023</t>
  </si>
  <si>
    <t>1000146685</t>
  </si>
  <si>
    <t>INV110274293</t>
  </si>
  <si>
    <t>P005419717</t>
  </si>
  <si>
    <t>1000147092</t>
  </si>
  <si>
    <t>INV110279230</t>
  </si>
  <si>
    <t>P005438561</t>
  </si>
  <si>
    <t>1000147113</t>
  </si>
  <si>
    <t>INV110289771</t>
  </si>
  <si>
    <t>1000147072</t>
  </si>
  <si>
    <t>INV110301288</t>
  </si>
  <si>
    <t>1000147073</t>
  </si>
  <si>
    <t>INV110301612</t>
  </si>
  <si>
    <t>P005326903</t>
  </si>
  <si>
    <t>1000146820</t>
  </si>
  <si>
    <t>INV110282411</t>
  </si>
  <si>
    <t>P005455937</t>
  </si>
  <si>
    <t>1000147145</t>
  </si>
  <si>
    <t>INV110295920</t>
  </si>
  <si>
    <t>P005444420</t>
  </si>
  <si>
    <t>1000147211</t>
  </si>
  <si>
    <t>INV110301611</t>
  </si>
  <si>
    <t>P005452907</t>
  </si>
  <si>
    <t>1000147199</t>
  </si>
  <si>
    <t>INV110304243</t>
  </si>
  <si>
    <t>P005460254</t>
  </si>
  <si>
    <t>100153176</t>
  </si>
  <si>
    <t>INV110309699</t>
  </si>
  <si>
    <t>P005461420</t>
  </si>
  <si>
    <t>CNV120067275</t>
  </si>
  <si>
    <t>P005445932</t>
  </si>
  <si>
    <t>1000147203</t>
  </si>
  <si>
    <t>INV110299449</t>
  </si>
  <si>
    <t>P005522405</t>
  </si>
  <si>
    <t>INV CORR 1000147203</t>
  </si>
  <si>
    <t>CNV120055930</t>
  </si>
  <si>
    <t>1000147203/1</t>
  </si>
  <si>
    <t>INV110310909</t>
  </si>
  <si>
    <t>P005472877</t>
  </si>
  <si>
    <t>RTN5472877</t>
  </si>
  <si>
    <t>CNV120051642</t>
  </si>
  <si>
    <t>P005396931</t>
  </si>
  <si>
    <t>1000146952</t>
  </si>
  <si>
    <t>INV110287951</t>
  </si>
  <si>
    <t>1000146749</t>
  </si>
  <si>
    <t>INV110301077</t>
  </si>
  <si>
    <t>1000146749/</t>
  </si>
  <si>
    <t>INV110301078</t>
  </si>
  <si>
    <t>P005730481</t>
  </si>
  <si>
    <t xml:space="preserve"> 1000146749/</t>
  </si>
  <si>
    <t>CNV120070108</t>
  </si>
  <si>
    <t>NVS-002829</t>
  </si>
  <si>
    <t>VINV-008105</t>
  </si>
  <si>
    <t>P005391367</t>
  </si>
  <si>
    <t>10001477022</t>
  </si>
  <si>
    <t>INV110293715</t>
  </si>
  <si>
    <t>P005454458</t>
  </si>
  <si>
    <t>1000147162</t>
  </si>
  <si>
    <t>INV110294205</t>
  </si>
  <si>
    <t>P005446281</t>
  </si>
  <si>
    <t>GRNP005446281</t>
  </si>
  <si>
    <t>CNV120053278</t>
  </si>
  <si>
    <t>P005489455</t>
  </si>
  <si>
    <t>CNV120053173</t>
  </si>
  <si>
    <t>P005465880</t>
  </si>
  <si>
    <t>5465880</t>
  </si>
  <si>
    <t>CNV120055270</t>
  </si>
  <si>
    <t>P005499639</t>
  </si>
  <si>
    <t>rcv bck 5489455</t>
  </si>
  <si>
    <t>INV110299000</t>
  </si>
  <si>
    <t>P005499640</t>
  </si>
  <si>
    <t>CNV120053723</t>
  </si>
  <si>
    <t>1000147022</t>
  </si>
  <si>
    <t>INV110301019</t>
  </si>
  <si>
    <t>P005497642</t>
  </si>
  <si>
    <t>return5497642</t>
  </si>
  <si>
    <t>CNV120054704</t>
  </si>
  <si>
    <t>P005504036</t>
  </si>
  <si>
    <t>return5504036</t>
  </si>
  <si>
    <t>CNV120054706</t>
  </si>
  <si>
    <t>P005510017</t>
  </si>
  <si>
    <t>return5510017</t>
  </si>
  <si>
    <t>CNV120054789</t>
  </si>
  <si>
    <t>P005415116</t>
  </si>
  <si>
    <t>1000147093</t>
  </si>
  <si>
    <t>INV110307122</t>
  </si>
  <si>
    <t>P005442726</t>
  </si>
  <si>
    <t>1000147170</t>
  </si>
  <si>
    <t>INV110306910</t>
  </si>
  <si>
    <t>P005436048</t>
  </si>
  <si>
    <t>1000147105</t>
  </si>
  <si>
    <t>INV110310873</t>
  </si>
  <si>
    <t>P005527516</t>
  </si>
  <si>
    <t>1000146370/1</t>
  </si>
  <si>
    <t>INV110312779</t>
  </si>
  <si>
    <t>P005284902</t>
  </si>
  <si>
    <t>1000146672</t>
  </si>
  <si>
    <t>INV110222568</t>
  </si>
  <si>
    <t>P005411228</t>
  </si>
  <si>
    <t>1000147013</t>
  </si>
  <si>
    <t>INV110322954</t>
  </si>
  <si>
    <t>P005527515</t>
  </si>
  <si>
    <t>corr 5220076</t>
  </si>
  <si>
    <t>CNV120059081</t>
  </si>
  <si>
    <t>P005563801</t>
  </si>
  <si>
    <t>CNV120059514</t>
  </si>
  <si>
    <t>P005575155</t>
  </si>
  <si>
    <t>CNV120062081</t>
  </si>
  <si>
    <t>P005391895</t>
  </si>
  <si>
    <t>CNV120076234</t>
  </si>
  <si>
    <t>P005220076</t>
  </si>
  <si>
    <t>1000146370</t>
  </si>
  <si>
    <t>INV110351064</t>
  </si>
  <si>
    <t>P005620123</t>
  </si>
  <si>
    <t>IN20110064</t>
  </si>
  <si>
    <t>INV110365385</t>
  </si>
  <si>
    <t>P005624162</t>
  </si>
  <si>
    <t>IN20110063</t>
  </si>
  <si>
    <t>INV110365895</t>
  </si>
  <si>
    <t>P005461888</t>
  </si>
  <si>
    <t>CNV120065559</t>
  </si>
  <si>
    <t>P005607416</t>
  </si>
  <si>
    <t>IN20110076</t>
  </si>
  <si>
    <t>INV110380765</t>
  </si>
  <si>
    <t>P005586096</t>
  </si>
  <si>
    <t>IN20110078</t>
  </si>
  <si>
    <t>INV110383095</t>
  </si>
  <si>
    <t>P005536541</t>
  </si>
  <si>
    <t>in20110066</t>
  </si>
  <si>
    <t>INV110446089</t>
  </si>
  <si>
    <t>P005643095</t>
  </si>
  <si>
    <t>IN20110089</t>
  </si>
  <si>
    <t>INV110373593</t>
  </si>
  <si>
    <t>P005632603</t>
  </si>
  <si>
    <t>IN20110093</t>
  </si>
  <si>
    <t>INV110373663</t>
  </si>
  <si>
    <t>P005606723</t>
  </si>
  <si>
    <t>in20110091</t>
  </si>
  <si>
    <t>INV110374569</t>
  </si>
  <si>
    <t>P005632538</t>
  </si>
  <si>
    <t>IN20110130</t>
  </si>
  <si>
    <t>INV110380914</t>
  </si>
  <si>
    <t>P005464927</t>
  </si>
  <si>
    <t>IN20110127</t>
  </si>
  <si>
    <t>INV110384082</t>
  </si>
  <si>
    <t>P005608869</t>
  </si>
  <si>
    <t>IN20110134</t>
  </si>
  <si>
    <t>INV110389022</t>
  </si>
  <si>
    <t>P005640883</t>
  </si>
  <si>
    <t>IN20110128</t>
  </si>
  <si>
    <t>INV110392509</t>
  </si>
  <si>
    <t>P005608033</t>
  </si>
  <si>
    <t>IN20110120</t>
  </si>
  <si>
    <t>INV110410939</t>
  </si>
  <si>
    <t>P005606725</t>
  </si>
  <si>
    <t>in220110146</t>
  </si>
  <si>
    <t>INV110416776</t>
  </si>
  <si>
    <t>P005614397</t>
  </si>
  <si>
    <t>IN20110114</t>
  </si>
  <si>
    <t>INV110447397</t>
  </si>
  <si>
    <t>P005637635</t>
  </si>
  <si>
    <t>IN20110094</t>
  </si>
  <si>
    <t>INV110378514</t>
  </si>
  <si>
    <t>in20110159</t>
  </si>
  <si>
    <t>INV110379088</t>
  </si>
  <si>
    <t>P005595347</t>
  </si>
  <si>
    <t>in20110158</t>
  </si>
  <si>
    <t>INV110379372</t>
  </si>
  <si>
    <t>P005658623</t>
  </si>
  <si>
    <t>5658623</t>
  </si>
  <si>
    <t>CNV120069641</t>
  </si>
  <si>
    <t>P005782023</t>
  </si>
  <si>
    <t>5782023</t>
  </si>
  <si>
    <t>CNV120074370</t>
  </si>
  <si>
    <t>P005614741</t>
  </si>
  <si>
    <t>IN20110125</t>
  </si>
  <si>
    <t>INV110379723</t>
  </si>
  <si>
    <t>P005633999</t>
  </si>
  <si>
    <t>IN20110187</t>
  </si>
  <si>
    <t>INV110407485</t>
  </si>
  <si>
    <t>P005581667</t>
  </si>
  <si>
    <t>IN20110188</t>
  </si>
  <si>
    <t>INV110410187</t>
  </si>
  <si>
    <t>P005644685</t>
  </si>
  <si>
    <t>IN20110126</t>
  </si>
  <si>
    <t>INV110382861</t>
  </si>
  <si>
    <t>P005668326</t>
  </si>
  <si>
    <t>IN20110214</t>
  </si>
  <si>
    <t>INV110404347</t>
  </si>
  <si>
    <t>P005684959</t>
  </si>
  <si>
    <t>CNV120068966</t>
  </si>
  <si>
    <t>P005702235</t>
  </si>
  <si>
    <t>RETURN 5702235</t>
  </si>
  <si>
    <t>CNV120068853</t>
  </si>
  <si>
    <t>P005595062</t>
  </si>
  <si>
    <t>IN20110129</t>
  </si>
  <si>
    <t>INV110390834</t>
  </si>
  <si>
    <t>P005704243</t>
  </si>
  <si>
    <t>REVERSAL 5092500</t>
  </si>
  <si>
    <t>INV110391539</t>
  </si>
  <si>
    <t>P005593115</t>
  </si>
  <si>
    <t>IN20110196</t>
  </si>
  <si>
    <t>INV110406225</t>
  </si>
  <si>
    <t>P005672401</t>
  </si>
  <si>
    <t>IN20110250</t>
  </si>
  <si>
    <t>INV110409391</t>
  </si>
  <si>
    <t>P005690439</t>
  </si>
  <si>
    <t>IN20110229</t>
  </si>
  <si>
    <t>INV110410691</t>
  </si>
  <si>
    <t>IN20110229/1</t>
  </si>
  <si>
    <t>INV110437334</t>
  </si>
  <si>
    <t>P005645856</t>
  </si>
  <si>
    <t>in20110251</t>
  </si>
  <si>
    <t>INV110445965</t>
  </si>
  <si>
    <t>P005543275</t>
  </si>
  <si>
    <t>IN20110060</t>
  </si>
  <si>
    <t>INV110391954</t>
  </si>
  <si>
    <t>P005594715</t>
  </si>
  <si>
    <t>IN20110210</t>
  </si>
  <si>
    <t>INV110393015</t>
  </si>
  <si>
    <t>P005614195</t>
  </si>
  <si>
    <t>IN20110073</t>
  </si>
  <si>
    <t>INV110394689</t>
  </si>
  <si>
    <t>P005662945</t>
  </si>
  <si>
    <t>IN20110277</t>
  </si>
  <si>
    <t>INV110396857</t>
  </si>
  <si>
    <t>P005655480</t>
  </si>
  <si>
    <t>IN20110289</t>
  </si>
  <si>
    <t>INV110395041</t>
  </si>
  <si>
    <t>P005622102</t>
  </si>
  <si>
    <t>in20110273</t>
  </si>
  <si>
    <t>INV110395673</t>
  </si>
  <si>
    <t>P005659784</t>
  </si>
  <si>
    <t>in20110284</t>
  </si>
  <si>
    <t>INV110415109</t>
  </si>
  <si>
    <t>P005599537</t>
  </si>
  <si>
    <t>IN20110133</t>
  </si>
  <si>
    <t>INV110396734</t>
  </si>
  <si>
    <t>P005619006</t>
  </si>
  <si>
    <t>in20110283</t>
  </si>
  <si>
    <t>INV110398668</t>
  </si>
  <si>
    <t>P005658622</t>
  </si>
  <si>
    <t>in20110317</t>
  </si>
  <si>
    <t>INV110402509</t>
  </si>
  <si>
    <t>P005712772</t>
  </si>
  <si>
    <t>IN20110327</t>
  </si>
  <si>
    <t>INV110404375</t>
  </si>
  <si>
    <t>P005700583</t>
  </si>
  <si>
    <t>IN20110328</t>
  </si>
  <si>
    <t>INV110405201</t>
  </si>
  <si>
    <t>P005533976</t>
  </si>
  <si>
    <t>IN20110351</t>
  </si>
  <si>
    <t>INV110405377</t>
  </si>
  <si>
    <t>P005592173</t>
  </si>
  <si>
    <t>IN20110266</t>
  </si>
  <si>
    <t>INV110406726</t>
  </si>
  <si>
    <t>P005696265</t>
  </si>
  <si>
    <t>IN20110354</t>
  </si>
  <si>
    <t>INV110418533</t>
  </si>
  <si>
    <t>P005490832</t>
  </si>
  <si>
    <t>IN20110349</t>
  </si>
  <si>
    <t>INV110420890</t>
  </si>
  <si>
    <t>P005603103</t>
  </si>
  <si>
    <t>IN20110339</t>
  </si>
  <si>
    <t>INV110424932</t>
  </si>
  <si>
    <t>P005818896</t>
  </si>
  <si>
    <t>IN20110326</t>
  </si>
  <si>
    <t>INV110442624</t>
  </si>
  <si>
    <t>P005665167</t>
  </si>
  <si>
    <t>IN20110199</t>
  </si>
  <si>
    <t>INV110399407</t>
  </si>
  <si>
    <t>P005617036</t>
  </si>
  <si>
    <t>20110318</t>
  </si>
  <si>
    <t>INV110399646</t>
  </si>
  <si>
    <t>P005719988</t>
  </si>
  <si>
    <t>CNV120069613</t>
  </si>
  <si>
    <t>IN220110246</t>
  </si>
  <si>
    <t>INV110401914</t>
  </si>
  <si>
    <t>P005735534</t>
  </si>
  <si>
    <t>IN20110380</t>
  </si>
  <si>
    <t>INV110408146</t>
  </si>
  <si>
    <t>P005688656</t>
  </si>
  <si>
    <t>IN20110389</t>
  </si>
  <si>
    <t>INV110410204</t>
  </si>
  <si>
    <t>P005678135</t>
  </si>
  <si>
    <t>IN20110371</t>
  </si>
  <si>
    <t>INV110410002</t>
  </si>
  <si>
    <t>P005697516</t>
  </si>
  <si>
    <t>IN20110368</t>
  </si>
  <si>
    <t>INV110414412</t>
  </si>
  <si>
    <t>P005614062</t>
  </si>
  <si>
    <t>in20110372</t>
  </si>
  <si>
    <t>INV110417857</t>
  </si>
  <si>
    <t>P005678087</t>
  </si>
  <si>
    <t>IN20110364</t>
  </si>
  <si>
    <t>INV110424009</t>
  </si>
  <si>
    <t>in20110384</t>
  </si>
  <si>
    <t>INV110426614</t>
  </si>
  <si>
    <t>P005685449</t>
  </si>
  <si>
    <t>IN20110381</t>
  </si>
  <si>
    <t>INV110450054</t>
  </si>
  <si>
    <t>P005647536</t>
  </si>
  <si>
    <t>IN20110352</t>
  </si>
  <si>
    <t>INV110457316</t>
  </si>
  <si>
    <t>MAM000702</t>
  </si>
  <si>
    <t>VINV-011204</t>
  </si>
  <si>
    <t>P005643463</t>
  </si>
  <si>
    <t>IN20110209</t>
  </si>
  <si>
    <t>INV110405860</t>
  </si>
  <si>
    <t>P005732535</t>
  </si>
  <si>
    <t>P005732535/return</t>
  </si>
  <si>
    <t>CNV120071045</t>
  </si>
  <si>
    <t>P005728677</t>
  </si>
  <si>
    <t>IN20110415</t>
  </si>
  <si>
    <t>INV110436080</t>
  </si>
  <si>
    <t>P005799985</t>
  </si>
  <si>
    <t>rever/5658623</t>
  </si>
  <si>
    <t>INV110456238</t>
  </si>
  <si>
    <t>P005734876</t>
  </si>
  <si>
    <t>IN20110437</t>
  </si>
  <si>
    <t>INV110437052</t>
  </si>
  <si>
    <t>P005710017</t>
  </si>
  <si>
    <t>IN20110435</t>
  </si>
  <si>
    <t>INV110434749</t>
  </si>
  <si>
    <t>P005689476</t>
  </si>
  <si>
    <t>IN20110416</t>
  </si>
  <si>
    <t>INV110457365</t>
  </si>
  <si>
    <t>P005755155</t>
  </si>
  <si>
    <t>IN20110464</t>
  </si>
  <si>
    <t>INV110437162</t>
  </si>
  <si>
    <t>P005626688</t>
  </si>
  <si>
    <t>IN20110149</t>
  </si>
  <si>
    <t>INV110424365</t>
  </si>
  <si>
    <t>P005785109</t>
  </si>
  <si>
    <t>5785109</t>
  </si>
  <si>
    <t>CNV120073609</t>
  </si>
  <si>
    <t>P005736070</t>
  </si>
  <si>
    <t>IN20110453</t>
  </si>
  <si>
    <t>INV110429250</t>
  </si>
  <si>
    <t>P005715338</t>
  </si>
  <si>
    <t>IN20110493</t>
  </si>
  <si>
    <t>INV110431074</t>
  </si>
  <si>
    <t>P005773672</t>
  </si>
  <si>
    <t>IN20110487</t>
  </si>
  <si>
    <t>INV110431243</t>
  </si>
  <si>
    <t>P005773660</t>
  </si>
  <si>
    <t>IN20110499</t>
  </si>
  <si>
    <t>INV110431977</t>
  </si>
  <si>
    <t>P005780782</t>
  </si>
  <si>
    <t>CORR - IN20110229</t>
  </si>
  <si>
    <t>CNV120075331</t>
  </si>
  <si>
    <t>P005766787</t>
  </si>
  <si>
    <t>in20110490</t>
  </si>
  <si>
    <t>INV110440236</t>
  </si>
  <si>
    <t>P005704908</t>
  </si>
  <si>
    <t>IN20110443</t>
  </si>
  <si>
    <t>INV110427735</t>
  </si>
  <si>
    <t>P005753876</t>
  </si>
  <si>
    <t>IN20110459</t>
  </si>
  <si>
    <t>INV110428549</t>
  </si>
  <si>
    <t>P005775839</t>
  </si>
  <si>
    <t>IN20110519</t>
  </si>
  <si>
    <t>INV110442430</t>
  </si>
  <si>
    <t>P005769346</t>
  </si>
  <si>
    <t>IN20110525</t>
  </si>
  <si>
    <t>INV110451425</t>
  </si>
  <si>
    <t>P005796555</t>
  </si>
  <si>
    <t>CNV120074934</t>
  </si>
  <si>
    <t>IN20110425</t>
  </si>
  <si>
    <t>INV110450979</t>
  </si>
  <si>
    <t>P005811596</t>
  </si>
  <si>
    <t>GRN-5811596</t>
  </si>
  <si>
    <t>CNV120076389</t>
  </si>
  <si>
    <t>P005789457</t>
  </si>
  <si>
    <t>IN20110579</t>
  </si>
  <si>
    <t>INV110462210</t>
  </si>
  <si>
    <t>P005759641</t>
  </si>
  <si>
    <t>IN20110516</t>
  </si>
  <si>
    <t>INV110439162</t>
  </si>
  <si>
    <t>IN20110589</t>
  </si>
  <si>
    <t>INV110447956</t>
  </si>
  <si>
    <t>IN20110594</t>
  </si>
  <si>
    <t>INV110467350</t>
  </si>
  <si>
    <t>CN20110233</t>
  </si>
  <si>
    <t>CRN0049460</t>
  </si>
  <si>
    <t>P005756035</t>
  </si>
  <si>
    <t>INV20110467</t>
  </si>
  <si>
    <t>INV110445410</t>
  </si>
  <si>
    <t>P005795669</t>
  </si>
  <si>
    <t>IN20110610</t>
  </si>
  <si>
    <t>INV110446771</t>
  </si>
  <si>
    <t>P005815312</t>
  </si>
  <si>
    <t>IN20110611</t>
  </si>
  <si>
    <t>INV110450106</t>
  </si>
  <si>
    <t>P005827142</t>
  </si>
  <si>
    <t>IN20110639</t>
  </si>
  <si>
    <t>INV110456849</t>
  </si>
  <si>
    <t>IN20110575</t>
  </si>
  <si>
    <t>INV110464795</t>
  </si>
  <si>
    <t>P006007755</t>
  </si>
  <si>
    <t>reversal 5702235</t>
  </si>
  <si>
    <t>INV110524069</t>
  </si>
  <si>
    <t>P006008615</t>
  </si>
  <si>
    <t>correction 5702235</t>
  </si>
  <si>
    <t>CNV120087754</t>
  </si>
  <si>
    <t>P006093816</t>
  </si>
  <si>
    <t>1000146876/1</t>
  </si>
  <si>
    <t>INV110555763</t>
  </si>
  <si>
    <t>P006358555</t>
  </si>
  <si>
    <t>REVERSAL 5092500/1</t>
  </si>
  <si>
    <t>INV110668733</t>
  </si>
  <si>
    <t>P006358355</t>
  </si>
  <si>
    <t>REVERSAL 5704243</t>
  </si>
  <si>
    <t>CNV120109678</t>
  </si>
  <si>
    <t>P005845068</t>
  </si>
  <si>
    <t>IN2010006</t>
  </si>
  <si>
    <t>INV110456850</t>
  </si>
  <si>
    <t>P005803028</t>
  </si>
  <si>
    <t>in20110652</t>
  </si>
  <si>
    <t>INV110467087</t>
  </si>
  <si>
    <t>P005805204</t>
  </si>
  <si>
    <t>IN20110647</t>
  </si>
  <si>
    <t>INV110492459</t>
  </si>
  <si>
    <t>IN20110652/1</t>
  </si>
  <si>
    <t>INV110515959</t>
  </si>
  <si>
    <t>P005810197</t>
  </si>
  <si>
    <t>IN20110617</t>
  </si>
  <si>
    <t>INV110459709</t>
  </si>
  <si>
    <t>P005815958</t>
  </si>
  <si>
    <t>IN120110615</t>
  </si>
  <si>
    <t>INV110459710</t>
  </si>
  <si>
    <t>P005868674</t>
  </si>
  <si>
    <t>5868674</t>
  </si>
  <si>
    <t>CNV120080054</t>
  </si>
  <si>
    <t>P005877305</t>
  </si>
  <si>
    <t>CNV120085092</t>
  </si>
  <si>
    <t>P005807098</t>
  </si>
  <si>
    <t>IN20110636</t>
  </si>
  <si>
    <t>INV110465568</t>
  </si>
  <si>
    <t>P005853787</t>
  </si>
  <si>
    <t>IN20120028</t>
  </si>
  <si>
    <t>INV110467643</t>
  </si>
  <si>
    <t>P005871585</t>
  </si>
  <si>
    <t>IN20120033</t>
  </si>
  <si>
    <t>INV110469751</t>
  </si>
  <si>
    <t>P005857611</t>
  </si>
  <si>
    <t>IN20120049</t>
  </si>
  <si>
    <t>INV110473065</t>
  </si>
  <si>
    <t>P005853783</t>
  </si>
  <si>
    <t>IN20120076</t>
  </si>
  <si>
    <t>INV110473518</t>
  </si>
  <si>
    <t>P005844515</t>
  </si>
  <si>
    <t>IN20120079</t>
  </si>
  <si>
    <t>INV110479009</t>
  </si>
  <si>
    <t>P005829587</t>
  </si>
  <si>
    <t>IN20120075</t>
  </si>
  <si>
    <t>INV110481440</t>
  </si>
  <si>
    <t>P005815282</t>
  </si>
  <si>
    <t>IN20110662</t>
  </si>
  <si>
    <t>INV110478428</t>
  </si>
  <si>
    <t>P005902575</t>
  </si>
  <si>
    <t>in20120127</t>
  </si>
  <si>
    <t>INV110485127</t>
  </si>
  <si>
    <t>P005849398</t>
  </si>
  <si>
    <t>IN20120153</t>
  </si>
  <si>
    <t>INV110484965</t>
  </si>
  <si>
    <t>IN20120154</t>
  </si>
  <si>
    <t>INV110485199</t>
  </si>
  <si>
    <t>IN20120157</t>
  </si>
  <si>
    <t>INV110485279</t>
  </si>
  <si>
    <t>IN20120156</t>
  </si>
  <si>
    <t>INV110485281</t>
  </si>
  <si>
    <t>P005859522</t>
  </si>
  <si>
    <t>IN20120178</t>
  </si>
  <si>
    <t>INV110493899</t>
  </si>
  <si>
    <t>P005801179</t>
  </si>
  <si>
    <t>5801179</t>
  </si>
  <si>
    <t>CNV120087449</t>
  </si>
  <si>
    <t>P005846819</t>
  </si>
  <si>
    <t>IN20120172</t>
  </si>
  <si>
    <t>INV110545426</t>
  </si>
  <si>
    <t>P006086871</t>
  </si>
  <si>
    <t>CORR.IN20120172</t>
  </si>
  <si>
    <t>CNV120093034</t>
  </si>
  <si>
    <t>P006915498</t>
  </si>
  <si>
    <t>P005853783/CORR</t>
  </si>
  <si>
    <t>CNV120164897</t>
  </si>
  <si>
    <t>P006915499</t>
  </si>
  <si>
    <t>IN20120155/CORR</t>
  </si>
  <si>
    <t>INV111037284</t>
  </si>
  <si>
    <t>P005910640</t>
  </si>
  <si>
    <t>IN20120190</t>
  </si>
  <si>
    <t>INV110499669</t>
  </si>
  <si>
    <t>P005906495</t>
  </si>
  <si>
    <t xml:space="preserve"> IN20120186</t>
  </si>
  <si>
    <t>INV110500638</t>
  </si>
  <si>
    <t>P005909507</t>
  </si>
  <si>
    <t>IN20120191</t>
  </si>
  <si>
    <t>INV110516194</t>
  </si>
  <si>
    <t>P005910575</t>
  </si>
  <si>
    <t>IN20120225</t>
  </si>
  <si>
    <t>INV110510455</t>
  </si>
  <si>
    <t>P005858140</t>
  </si>
  <si>
    <t>IN20120213</t>
  </si>
  <si>
    <t>INV110522008</t>
  </si>
  <si>
    <t>P005893856</t>
  </si>
  <si>
    <t>in20120270</t>
  </si>
  <si>
    <t>INV110521850</t>
  </si>
  <si>
    <t>IN20120257</t>
  </si>
  <si>
    <t>INV110538429</t>
  </si>
  <si>
    <t>P005938518</t>
  </si>
  <si>
    <t>IN20120261</t>
  </si>
  <si>
    <t>INV110541532</t>
  </si>
  <si>
    <t>P005936187</t>
  </si>
  <si>
    <t>in20120227</t>
  </si>
  <si>
    <t>INV110497704</t>
  </si>
  <si>
    <t>P005915415</t>
  </si>
  <si>
    <t>IN20120232</t>
  </si>
  <si>
    <t>INV110498265</t>
  </si>
  <si>
    <t>P005876990</t>
  </si>
  <si>
    <t>IN20120137</t>
  </si>
  <si>
    <t>INV110497922</t>
  </si>
  <si>
    <t>P005926805</t>
  </si>
  <si>
    <t>IN20120228</t>
  </si>
  <si>
    <t>INV110516589</t>
  </si>
  <si>
    <t>P005940733</t>
  </si>
  <si>
    <t>IN20120233</t>
  </si>
  <si>
    <t>INV110501891</t>
  </si>
  <si>
    <t>P005903519</t>
  </si>
  <si>
    <t>IN20120287</t>
  </si>
  <si>
    <t>INV110511135</t>
  </si>
  <si>
    <t>P005939878</t>
  </si>
  <si>
    <t>IN20120312</t>
  </si>
  <si>
    <t>INV110521488</t>
  </si>
  <si>
    <t>P005894878</t>
  </si>
  <si>
    <t>IN20120288</t>
  </si>
  <si>
    <t>INV110521949</t>
  </si>
  <si>
    <t>IN20120288/1</t>
  </si>
  <si>
    <t>INV110544826</t>
  </si>
  <si>
    <t>P006040317</t>
  </si>
  <si>
    <t>CORR-5894878</t>
  </si>
  <si>
    <t>CNV120090329</t>
  </si>
  <si>
    <t>P005933174</t>
  </si>
  <si>
    <t>IN20120306</t>
  </si>
  <si>
    <t>INV110557083</t>
  </si>
  <si>
    <t>P005894435</t>
  </si>
  <si>
    <t>IN20120121</t>
  </si>
  <si>
    <t>INV110504021</t>
  </si>
  <si>
    <t>P005898616</t>
  </si>
  <si>
    <t>20120216</t>
  </si>
  <si>
    <t>INV110506824</t>
  </si>
  <si>
    <t>P005914920</t>
  </si>
  <si>
    <t>IN20120342</t>
  </si>
  <si>
    <t>INV110514909</t>
  </si>
  <si>
    <t>IN20120362</t>
  </si>
  <si>
    <t>INV110516355</t>
  </si>
  <si>
    <t>P005977899</t>
  </si>
  <si>
    <t>IN20120366</t>
  </si>
  <si>
    <t>INV110516447</t>
  </si>
  <si>
    <t>IN20120363</t>
  </si>
  <si>
    <t>INV110516842</t>
  </si>
  <si>
    <t>P005958716</t>
  </si>
  <si>
    <t>IN20120361</t>
  </si>
  <si>
    <t>INV110516878</t>
  </si>
  <si>
    <t>P005919949</t>
  </si>
  <si>
    <t>IN20120222</t>
  </si>
  <si>
    <t>INV110509860</t>
  </si>
  <si>
    <t>P005928613</t>
  </si>
  <si>
    <t>IN20120258</t>
  </si>
  <si>
    <t>INV110512982</t>
  </si>
  <si>
    <t>P005898488</t>
  </si>
  <si>
    <t>IN20120220</t>
  </si>
  <si>
    <t>INV110514519</t>
  </si>
  <si>
    <t>P006008250</t>
  </si>
  <si>
    <t>INVCRR5898488</t>
  </si>
  <si>
    <t>CNV120087608</t>
  </si>
  <si>
    <t>IN20120220/2</t>
  </si>
  <si>
    <t>INV110526639</t>
  </si>
  <si>
    <t>P005877878</t>
  </si>
  <si>
    <t>IN20120308</t>
  </si>
  <si>
    <t>INV110552041</t>
  </si>
  <si>
    <t>P005930721</t>
  </si>
  <si>
    <t>IN20120256</t>
  </si>
  <si>
    <t>INV110517102</t>
  </si>
  <si>
    <t>P006016257</t>
  </si>
  <si>
    <t>INV CORR IN20120137</t>
  </si>
  <si>
    <t>CNV120087603</t>
  </si>
  <si>
    <t>P005998169</t>
  </si>
  <si>
    <t>IN20120492</t>
  </si>
  <si>
    <t>INV110530999</t>
  </si>
  <si>
    <t>P005944380</t>
  </si>
  <si>
    <t>IN20120466</t>
  </si>
  <si>
    <t>INV110546485</t>
  </si>
  <si>
    <t>P005900240</t>
  </si>
  <si>
    <t>IN20120273</t>
  </si>
  <si>
    <t>INV110527512</t>
  </si>
  <si>
    <t>CORR IN20120137</t>
  </si>
  <si>
    <t>INV110529189</t>
  </si>
  <si>
    <t>P005905243</t>
  </si>
  <si>
    <t>IN20120259</t>
  </si>
  <si>
    <t>INV110529913</t>
  </si>
  <si>
    <t>P005932265</t>
  </si>
  <si>
    <t>IN20120515</t>
  </si>
  <si>
    <t>INV110531119</t>
  </si>
  <si>
    <t>P005930063</t>
  </si>
  <si>
    <t>in20120521</t>
  </si>
  <si>
    <t>INV110531596</t>
  </si>
  <si>
    <t>P006014091</t>
  </si>
  <si>
    <t>IN20120508</t>
  </si>
  <si>
    <t>INV110530414</t>
  </si>
  <si>
    <t>P006014946</t>
  </si>
  <si>
    <t>IN20120502</t>
  </si>
  <si>
    <t>INV110551528</t>
  </si>
  <si>
    <t>P006002134</t>
  </si>
  <si>
    <t>IN20120519</t>
  </si>
  <si>
    <t>INV110558699</t>
  </si>
  <si>
    <t>P006116204</t>
  </si>
  <si>
    <t>CORR6002134</t>
  </si>
  <si>
    <t>CNV120095107</t>
  </si>
  <si>
    <t>IN20120519/1</t>
  </si>
  <si>
    <t>INV110573919</t>
  </si>
  <si>
    <t>IN20120565</t>
  </si>
  <si>
    <t>INV110552200</t>
  </si>
  <si>
    <t>IN20120567</t>
  </si>
  <si>
    <t>INV110552205</t>
  </si>
  <si>
    <t>P005958717</t>
  </si>
  <si>
    <t>IN20120549</t>
  </si>
  <si>
    <t>INV110551644</t>
  </si>
  <si>
    <t>IN20120566</t>
  </si>
  <si>
    <t>INV110551646</t>
  </si>
  <si>
    <t>P005987922</t>
  </si>
  <si>
    <t>IN20120564</t>
  </si>
  <si>
    <t>INV110552271</t>
  </si>
  <si>
    <t>P006040000</t>
  </si>
  <si>
    <t>IN20120570</t>
  </si>
  <si>
    <t>INV110554996</t>
  </si>
  <si>
    <t>IN20120575</t>
  </si>
  <si>
    <t>INV110555022</t>
  </si>
  <si>
    <t>P006040316</t>
  </si>
  <si>
    <t>IN20120560</t>
  </si>
  <si>
    <t>INV110558681</t>
  </si>
  <si>
    <t>IN20120489</t>
  </si>
  <si>
    <t>INV110542719</t>
  </si>
  <si>
    <t>IN20120488</t>
  </si>
  <si>
    <t>INV110544169</t>
  </si>
  <si>
    <t>IN20120489/1</t>
  </si>
  <si>
    <t>INV110544170</t>
  </si>
  <si>
    <t>P006056302</t>
  </si>
  <si>
    <t>inv/corr IN20120489</t>
  </si>
  <si>
    <t>CNV120090217</t>
  </si>
  <si>
    <t>P005935883</t>
  </si>
  <si>
    <t>IN20120300</t>
  </si>
  <si>
    <t>INV110551619</t>
  </si>
  <si>
    <t>IN20120590</t>
  </si>
  <si>
    <t>INV110555021</t>
  </si>
  <si>
    <t>IN20120602</t>
  </si>
  <si>
    <t>INV110559596</t>
  </si>
  <si>
    <t>IN20120608</t>
  </si>
  <si>
    <t>INV110559824</t>
  </si>
  <si>
    <t>P006092717</t>
  </si>
  <si>
    <t>V/CORR IN20120488</t>
  </si>
  <si>
    <t>CNV120092265</t>
  </si>
  <si>
    <t>IN20120488/2</t>
  </si>
  <si>
    <t>INV110555443</t>
  </si>
  <si>
    <t>IN20120548</t>
  </si>
  <si>
    <t>INV110556904</t>
  </si>
  <si>
    <t>IN20120563</t>
  </si>
  <si>
    <t>INV110556143</t>
  </si>
  <si>
    <t>P005966770</t>
  </si>
  <si>
    <t>IN20120390</t>
  </si>
  <si>
    <t>INV110556184</t>
  </si>
  <si>
    <t>P005912878</t>
  </si>
  <si>
    <t>IN20120324</t>
  </si>
  <si>
    <t>INV110556737</t>
  </si>
  <si>
    <t>IN20120327</t>
  </si>
  <si>
    <t>INV110556738</t>
  </si>
  <si>
    <t>IN20120616</t>
  </si>
  <si>
    <t>INV110568442</t>
  </si>
  <si>
    <t>20120614</t>
  </si>
  <si>
    <t>INV110568444</t>
  </si>
  <si>
    <t>IN20120613</t>
  </si>
  <si>
    <t>INV110568553</t>
  </si>
  <si>
    <t>P006084621</t>
  </si>
  <si>
    <t>20120617</t>
  </si>
  <si>
    <t>INV110569266</t>
  </si>
  <si>
    <t>IN20120615</t>
  </si>
  <si>
    <t>INV110571700</t>
  </si>
  <si>
    <t>P006035701</t>
  </si>
  <si>
    <t>IN20120550</t>
  </si>
  <si>
    <t>INV110559732</t>
  </si>
  <si>
    <t>P006094339</t>
  </si>
  <si>
    <t>IN20120654</t>
  </si>
  <si>
    <t>INV110571704</t>
  </si>
  <si>
    <t>IN20120652</t>
  </si>
  <si>
    <t>INV110571805</t>
  </si>
  <si>
    <t>P006044878</t>
  </si>
  <si>
    <t>in20120627</t>
  </si>
  <si>
    <t>INV110572438</t>
  </si>
  <si>
    <t>IN20120653</t>
  </si>
  <si>
    <t>INV110571779</t>
  </si>
  <si>
    <t>IN20120655</t>
  </si>
  <si>
    <t>INV110571867</t>
  </si>
  <si>
    <t>IN20120644</t>
  </si>
  <si>
    <t>INV110615644</t>
  </si>
  <si>
    <t>P006915500</t>
  </si>
  <si>
    <t>P005977899/CORR</t>
  </si>
  <si>
    <t>CNV120164900</t>
  </si>
  <si>
    <t>P006915501</t>
  </si>
  <si>
    <t>IN20120644/CORR</t>
  </si>
  <si>
    <t>INV111037285</t>
  </si>
  <si>
    <t>P006040273</t>
  </si>
  <si>
    <t>IN20120624</t>
  </si>
  <si>
    <t>INV110564824</t>
  </si>
  <si>
    <t>P006111970</t>
  </si>
  <si>
    <t>CRN-IN20120324</t>
  </si>
  <si>
    <t>CNV120094770</t>
  </si>
  <si>
    <t>IN20120324/1</t>
  </si>
  <si>
    <t>INV110570799</t>
  </si>
  <si>
    <t>P006106379</t>
  </si>
  <si>
    <t>IN20120668</t>
  </si>
  <si>
    <t>INV110571802</t>
  </si>
  <si>
    <t>P006097778</t>
  </si>
  <si>
    <t>IN20120667</t>
  </si>
  <si>
    <t>INV110572198</t>
  </si>
  <si>
    <t>P006098241</t>
  </si>
  <si>
    <t>IN20120676</t>
  </si>
  <si>
    <t>INV110578870</t>
  </si>
  <si>
    <t>P006103529</t>
  </si>
  <si>
    <t>IN20120674</t>
  </si>
  <si>
    <t>INV110580011</t>
  </si>
  <si>
    <t>IN20120700</t>
  </si>
  <si>
    <t>INV110581002</t>
  </si>
  <si>
    <t>IN20120702</t>
  </si>
  <si>
    <t>INV110580991</t>
  </si>
  <si>
    <t>P006102757</t>
  </si>
  <si>
    <t>in20120675</t>
  </si>
  <si>
    <t>INV110583454</t>
  </si>
  <si>
    <t>IN20120680</t>
  </si>
  <si>
    <t>INV110587029</t>
  </si>
  <si>
    <t>IN20120681</t>
  </si>
  <si>
    <t>INV110594333</t>
  </si>
  <si>
    <t>P006094813</t>
  </si>
  <si>
    <t>IN20120678</t>
  </si>
  <si>
    <t>INV110606741</t>
  </si>
  <si>
    <t>P005457847</t>
  </si>
  <si>
    <t>ret/5457847</t>
  </si>
  <si>
    <t>CNV120101991</t>
  </si>
  <si>
    <t>P005989040</t>
  </si>
  <si>
    <t>RETURN 5989040</t>
  </si>
  <si>
    <t>CNV120121982</t>
  </si>
  <si>
    <t>P006106826</t>
  </si>
  <si>
    <t>IN20120677</t>
  </si>
  <si>
    <t>INV110579522</t>
  </si>
  <si>
    <t>P006119922</t>
  </si>
  <si>
    <t>IN21010057</t>
  </si>
  <si>
    <t>INV110597459</t>
  </si>
  <si>
    <t>P006115980</t>
  </si>
  <si>
    <t>IN21010054</t>
  </si>
  <si>
    <t>INV110611361</t>
  </si>
  <si>
    <t>P006235519</t>
  </si>
  <si>
    <t>IN21010057/</t>
  </si>
  <si>
    <t>INV110613489</t>
  </si>
  <si>
    <t>P006235520</t>
  </si>
  <si>
    <t>CORR6119922</t>
  </si>
  <si>
    <t>CNV120101046</t>
  </si>
  <si>
    <t>P006178110</t>
  </si>
  <si>
    <t>IN21010099</t>
  </si>
  <si>
    <t>INV110604059</t>
  </si>
  <si>
    <t>P006179157</t>
  </si>
  <si>
    <t>IN21010087</t>
  </si>
  <si>
    <t>INV110608254</t>
  </si>
  <si>
    <t>P006135411</t>
  </si>
  <si>
    <t>IN21010086</t>
  </si>
  <si>
    <t>INV110630932</t>
  </si>
  <si>
    <t>OFFER000334</t>
  </si>
  <si>
    <t>VINV-016591</t>
  </si>
  <si>
    <t>P006154916</t>
  </si>
  <si>
    <t>IN21010114</t>
  </si>
  <si>
    <t>INV110602024</t>
  </si>
  <si>
    <t>P006163743</t>
  </si>
  <si>
    <t>IN21010112</t>
  </si>
  <si>
    <t>INV110602933</t>
  </si>
  <si>
    <t>P006141776</t>
  </si>
  <si>
    <t>IN21010113</t>
  </si>
  <si>
    <t>INV110602407</t>
  </si>
  <si>
    <t>IN21010130</t>
  </si>
  <si>
    <t>INV110606981</t>
  </si>
  <si>
    <t>P006170387</t>
  </si>
  <si>
    <t>IN21010133</t>
  </si>
  <si>
    <t>INV110610040</t>
  </si>
  <si>
    <t>P006170376</t>
  </si>
  <si>
    <t>IN21010129</t>
  </si>
  <si>
    <t>INV110654653</t>
  </si>
  <si>
    <t>IN21010135</t>
  </si>
  <si>
    <t>INV110607018</t>
  </si>
  <si>
    <t>P006071733</t>
  </si>
  <si>
    <t>IN21010137</t>
  </si>
  <si>
    <t>INV110624534</t>
  </si>
  <si>
    <t>P006016597</t>
  </si>
  <si>
    <t>IN21010139</t>
  </si>
  <si>
    <t>INV110642949</t>
  </si>
  <si>
    <t>P006167095</t>
  </si>
  <si>
    <t>IN21010147</t>
  </si>
  <si>
    <t>INV110702662</t>
  </si>
  <si>
    <t>P006193916</t>
  </si>
  <si>
    <t>IN21010195</t>
  </si>
  <si>
    <t>INV110642715</t>
  </si>
  <si>
    <t>P006183711</t>
  </si>
  <si>
    <t>IN21010205</t>
  </si>
  <si>
    <t>INV110611499</t>
  </si>
  <si>
    <t>P006158362</t>
  </si>
  <si>
    <t>IN21010088</t>
  </si>
  <si>
    <t>INV110612180</t>
  </si>
  <si>
    <t>P006176763</t>
  </si>
  <si>
    <t>IN21010143</t>
  </si>
  <si>
    <t>INV110613021</t>
  </si>
  <si>
    <t>P006219918</t>
  </si>
  <si>
    <t>IN21010200</t>
  </si>
  <si>
    <t>INV110615092</t>
  </si>
  <si>
    <t>P006172167</t>
  </si>
  <si>
    <t>IN21010204</t>
  </si>
  <si>
    <t>INV110621890</t>
  </si>
  <si>
    <t>P006215562</t>
  </si>
  <si>
    <t>IN21010237</t>
  </si>
  <si>
    <t>INV110641459</t>
  </si>
  <si>
    <t>IN21010255</t>
  </si>
  <si>
    <t>INV110630497</t>
  </si>
  <si>
    <t>P006197594</t>
  </si>
  <si>
    <t>IN21010260</t>
  </si>
  <si>
    <t>INV110657491</t>
  </si>
  <si>
    <t>P006179816</t>
  </si>
  <si>
    <t>IN21010168</t>
  </si>
  <si>
    <t>INV110622997</t>
  </si>
  <si>
    <t>P006213451</t>
  </si>
  <si>
    <t>IN21010184</t>
  </si>
  <si>
    <t>INV110627300</t>
  </si>
  <si>
    <t>P006219186</t>
  </si>
  <si>
    <t>IN21010261</t>
  </si>
  <si>
    <t>INV110631038</t>
  </si>
  <si>
    <t>P006280245</t>
  </si>
  <si>
    <t>CRR6213451</t>
  </si>
  <si>
    <t>CNV120103668</t>
  </si>
  <si>
    <t>P006218941</t>
  </si>
  <si>
    <t>IN21010281</t>
  </si>
  <si>
    <t>INV110627110</t>
  </si>
  <si>
    <t>P006234719</t>
  </si>
  <si>
    <t>in21010275</t>
  </si>
  <si>
    <t>INV110633994</t>
  </si>
  <si>
    <t>P006212881</t>
  </si>
  <si>
    <t>IN21010183</t>
  </si>
  <si>
    <t>INV110637616</t>
  </si>
  <si>
    <t>P006179342</t>
  </si>
  <si>
    <t>IN21010306</t>
  </si>
  <si>
    <t>INV110639537</t>
  </si>
  <si>
    <t>P006302018</t>
  </si>
  <si>
    <t>corr IN21010275</t>
  </si>
  <si>
    <t>CNV120106924</t>
  </si>
  <si>
    <t>P006324155</t>
  </si>
  <si>
    <t>6212881/Corr</t>
  </si>
  <si>
    <t>CNV120106810</t>
  </si>
  <si>
    <t>IN21010183/1</t>
  </si>
  <si>
    <t>INV110653863</t>
  </si>
  <si>
    <t>P006220055</t>
  </si>
  <si>
    <t>IN21010181</t>
  </si>
  <si>
    <t>INV110631349</t>
  </si>
  <si>
    <t>P006196979</t>
  </si>
  <si>
    <t>IN21010304</t>
  </si>
  <si>
    <t>INV110638204</t>
  </si>
  <si>
    <t>P006265274</t>
  </si>
  <si>
    <t>IN21010345</t>
  </si>
  <si>
    <t>INV110637670</t>
  </si>
  <si>
    <t>P006252628</t>
  </si>
  <si>
    <t>IN21010322</t>
  </si>
  <si>
    <t>INV110702076</t>
  </si>
  <si>
    <t>P006177945</t>
  </si>
  <si>
    <t>in21010170</t>
  </si>
  <si>
    <t>INV110631439</t>
  </si>
  <si>
    <t>P006177946</t>
  </si>
  <si>
    <t>in21010171</t>
  </si>
  <si>
    <t>INV110631690</t>
  </si>
  <si>
    <t>P006249439</t>
  </si>
  <si>
    <t>IN21010285</t>
  </si>
  <si>
    <t>INV110633750</t>
  </si>
  <si>
    <t>IN21010370</t>
  </si>
  <si>
    <t>INV110643363</t>
  </si>
  <si>
    <t>P006265259</t>
  </si>
  <si>
    <t>IN21010369</t>
  </si>
  <si>
    <t>INV110643286</t>
  </si>
  <si>
    <t>P006283170</t>
  </si>
  <si>
    <t>IN21010373</t>
  </si>
  <si>
    <t>INV110665023</t>
  </si>
  <si>
    <t>P006225754</t>
  </si>
  <si>
    <t>IN21010241</t>
  </si>
  <si>
    <t>INV110641532</t>
  </si>
  <si>
    <t>P006258997</t>
  </si>
  <si>
    <t>IN21010397</t>
  </si>
  <si>
    <t>INV110655121</t>
  </si>
  <si>
    <t>P006286862</t>
  </si>
  <si>
    <t>IN21010480</t>
  </si>
  <si>
    <t>INV110661362</t>
  </si>
  <si>
    <t>P006219288</t>
  </si>
  <si>
    <t>IN21010203</t>
  </si>
  <si>
    <t>INV110665429</t>
  </si>
  <si>
    <t>P006339589</t>
  </si>
  <si>
    <t>IN21010578</t>
  </si>
  <si>
    <t>INV110675963</t>
  </si>
  <si>
    <t>IN21010590</t>
  </si>
  <si>
    <t>INV110676480</t>
  </si>
  <si>
    <t>MAM000703</t>
  </si>
  <si>
    <t>VINV-015946</t>
  </si>
  <si>
    <t>P006295867</t>
  </si>
  <si>
    <t>IN21010460</t>
  </si>
  <si>
    <t>INV110669214</t>
  </si>
  <si>
    <t>P006350379</t>
  </si>
  <si>
    <t>IN21010600</t>
  </si>
  <si>
    <t>INV110679609</t>
  </si>
  <si>
    <t>P006369676</t>
  </si>
  <si>
    <t>IN21010643</t>
  </si>
  <si>
    <t>INV110688613</t>
  </si>
  <si>
    <t>P006285888</t>
  </si>
  <si>
    <t>IN21010407</t>
  </si>
  <si>
    <t>INV110677560</t>
  </si>
  <si>
    <t>P006250766</t>
  </si>
  <si>
    <t>IN21010280</t>
  </si>
  <si>
    <t>INV110677494</t>
  </si>
  <si>
    <t>P006139887</t>
  </si>
  <si>
    <t>IN21010073</t>
  </si>
  <si>
    <t>INV110679901</t>
  </si>
  <si>
    <t>P006365765</t>
  </si>
  <si>
    <t>6365765</t>
  </si>
  <si>
    <t>CNV120112731</t>
  </si>
  <si>
    <t>CN21010207</t>
  </si>
  <si>
    <t>CRN0069166</t>
  </si>
  <si>
    <t>IN21010669</t>
  </si>
  <si>
    <t>INV110694301</t>
  </si>
  <si>
    <t>IN21010678</t>
  </si>
  <si>
    <t>INV110694302</t>
  </si>
  <si>
    <t>IN21010665</t>
  </si>
  <si>
    <t>INV110698841</t>
  </si>
  <si>
    <t>OFFER000825</t>
  </si>
  <si>
    <t>VINV-017201</t>
  </si>
  <si>
    <t>P006358673</t>
  </si>
  <si>
    <t>IN21010614</t>
  </si>
  <si>
    <t>INV110755203</t>
  </si>
  <si>
    <t>P006220676</t>
  </si>
  <si>
    <t>IN21010216</t>
  </si>
  <si>
    <t>INV110694375</t>
  </si>
  <si>
    <t>P006433537</t>
  </si>
  <si>
    <t>in21020081</t>
  </si>
  <si>
    <t>INV110701779</t>
  </si>
  <si>
    <t>P006386739</t>
  </si>
  <si>
    <t>IN21020006</t>
  </si>
  <si>
    <t>INV110705142</t>
  </si>
  <si>
    <t>P006417364</t>
  </si>
  <si>
    <t>IN21020088</t>
  </si>
  <si>
    <t>INV110739621</t>
  </si>
  <si>
    <t>P006431283</t>
  </si>
  <si>
    <t>IN21020114</t>
  </si>
  <si>
    <t>INV110719122</t>
  </si>
  <si>
    <t>P006468597</t>
  </si>
  <si>
    <t>IN21020164</t>
  </si>
  <si>
    <t>INV110721874</t>
  </si>
  <si>
    <t>P006462839</t>
  </si>
  <si>
    <t>IN21020163</t>
  </si>
  <si>
    <t>INV110722263</t>
  </si>
  <si>
    <t>P006490741</t>
  </si>
  <si>
    <t>CNV120118441</t>
  </si>
  <si>
    <t>P006320021</t>
  </si>
  <si>
    <t>CNV120119279</t>
  </si>
  <si>
    <t>P006449742</t>
  </si>
  <si>
    <t>IN21020209</t>
  </si>
  <si>
    <t>INV110747373</t>
  </si>
  <si>
    <t>P006479361</t>
  </si>
  <si>
    <t>CNV120118626</t>
  </si>
  <si>
    <t>P006399971</t>
  </si>
  <si>
    <t>IN21020223</t>
  </si>
  <si>
    <t>INV110733879</t>
  </si>
  <si>
    <t>P006444976</t>
  </si>
  <si>
    <t>IN21020185</t>
  </si>
  <si>
    <t>INV110748682</t>
  </si>
  <si>
    <t>P006451379</t>
  </si>
  <si>
    <t>in21020186</t>
  </si>
  <si>
    <t>INV110771073</t>
  </si>
  <si>
    <t>P006423540</t>
  </si>
  <si>
    <t>6423540/rtn</t>
  </si>
  <si>
    <t>CNV120119759</t>
  </si>
  <si>
    <t>P006480622</t>
  </si>
  <si>
    <t>IN21020217</t>
  </si>
  <si>
    <t>INV110735451</t>
  </si>
  <si>
    <t>P006441696</t>
  </si>
  <si>
    <t>IN21020181</t>
  </si>
  <si>
    <t>INV110739082</t>
  </si>
  <si>
    <t>P006505269</t>
  </si>
  <si>
    <t>IN21020264</t>
  </si>
  <si>
    <t>INV110765109</t>
  </si>
  <si>
    <t>P006504038</t>
  </si>
  <si>
    <t>IN21020280</t>
  </si>
  <si>
    <t>INV110739471</t>
  </si>
  <si>
    <t>P006489426</t>
  </si>
  <si>
    <t>IN21020286</t>
  </si>
  <si>
    <t>INV110739234</t>
  </si>
  <si>
    <t>P006490828</t>
  </si>
  <si>
    <t>IN21020239</t>
  </si>
  <si>
    <t>INV110742591</t>
  </si>
  <si>
    <t>P006431228</t>
  </si>
  <si>
    <t>IN21020179</t>
  </si>
  <si>
    <t>INV110744042</t>
  </si>
  <si>
    <t>IN21020272</t>
  </si>
  <si>
    <t>INV110756555</t>
  </si>
  <si>
    <t>P006491958</t>
  </si>
  <si>
    <t>in21020276</t>
  </si>
  <si>
    <t>INV110744241</t>
  </si>
  <si>
    <t>P006444279</t>
  </si>
  <si>
    <t>IN21020184</t>
  </si>
  <si>
    <t>INV110762603</t>
  </si>
  <si>
    <t>P006502443</t>
  </si>
  <si>
    <t>IN21020354</t>
  </si>
  <si>
    <t>INV110756591</t>
  </si>
  <si>
    <t>P006528841</t>
  </si>
  <si>
    <t>IN21020356</t>
  </si>
  <si>
    <t>INV110759659</t>
  </si>
  <si>
    <t>P006534925</t>
  </si>
  <si>
    <t>IN21020348</t>
  </si>
  <si>
    <t>INV110763749</t>
  </si>
  <si>
    <t>P006514237</t>
  </si>
  <si>
    <t>IN21020350</t>
  </si>
  <si>
    <t>INV110767764</t>
  </si>
  <si>
    <t>P006498337</t>
  </si>
  <si>
    <t>P006498337/RETURN</t>
  </si>
  <si>
    <t>CNV120128106</t>
  </si>
  <si>
    <t>P006522380</t>
  </si>
  <si>
    <t>IN21020353</t>
  </si>
  <si>
    <t>INV110803974</t>
  </si>
  <si>
    <t>P006529725</t>
  </si>
  <si>
    <t>IN21020346</t>
  </si>
  <si>
    <t>INV110759280</t>
  </si>
  <si>
    <t>P006511825</t>
  </si>
  <si>
    <t>IN21020310</t>
  </si>
  <si>
    <t>INV110770504</t>
  </si>
  <si>
    <t>P006530755</t>
  </si>
  <si>
    <t>IN21020326</t>
  </si>
  <si>
    <t>INV110785414</t>
  </si>
  <si>
    <t>P006504643</t>
  </si>
  <si>
    <t>RET-6504643</t>
  </si>
  <si>
    <t>CNV120124104</t>
  </si>
  <si>
    <t>P006501707</t>
  </si>
  <si>
    <t>IN21020309</t>
  </si>
  <si>
    <t>INV110763489</t>
  </si>
  <si>
    <t>P006503719</t>
  </si>
  <si>
    <t>IN21020314</t>
  </si>
  <si>
    <t>INV110764872</t>
  </si>
  <si>
    <t>P006569955</t>
  </si>
  <si>
    <t>GRN-6569955</t>
  </si>
  <si>
    <t>CNV120124708</t>
  </si>
  <si>
    <t>P006498698</t>
  </si>
  <si>
    <t>in21020331</t>
  </si>
  <si>
    <t>INV110765501</t>
  </si>
  <si>
    <t>P006518077</t>
  </si>
  <si>
    <t>IN21020325</t>
  </si>
  <si>
    <t>INV110771800</t>
  </si>
  <si>
    <t>IN21020337</t>
  </si>
  <si>
    <t>INV110771801</t>
  </si>
  <si>
    <t>P006510066</t>
  </si>
  <si>
    <t>IN21020315</t>
  </si>
  <si>
    <t>INV110794470</t>
  </si>
  <si>
    <t>P006567432</t>
  </si>
  <si>
    <t>IN21020421</t>
  </si>
  <si>
    <t>INV110772783</t>
  </si>
  <si>
    <t>IN21020422</t>
  </si>
  <si>
    <t>INV110772762</t>
  </si>
  <si>
    <t>P006537306</t>
  </si>
  <si>
    <t>6537306</t>
  </si>
  <si>
    <t>INV110772541</t>
  </si>
  <si>
    <t>P006515275</t>
  </si>
  <si>
    <t>IN21020338</t>
  </si>
  <si>
    <t>INV110773221</t>
  </si>
  <si>
    <t>P006541037</t>
  </si>
  <si>
    <t>IN21020366</t>
  </si>
  <si>
    <t>INV110776142</t>
  </si>
  <si>
    <t>P006547363</t>
  </si>
  <si>
    <t>IN21020365</t>
  </si>
  <si>
    <t>INV110800530</t>
  </si>
  <si>
    <t>P006541616</t>
  </si>
  <si>
    <t>IN21020345</t>
  </si>
  <si>
    <t>INV110809771</t>
  </si>
  <si>
    <t>P006543002</t>
  </si>
  <si>
    <t>IN21020406</t>
  </si>
  <si>
    <t>INV110774519</t>
  </si>
  <si>
    <t>P006505825</t>
  </si>
  <si>
    <t>IN21020311</t>
  </si>
  <si>
    <t>INV110837569</t>
  </si>
  <si>
    <t>P006517398</t>
  </si>
  <si>
    <t>IN21020336</t>
  </si>
  <si>
    <t>INV110777040</t>
  </si>
  <si>
    <t xml:space="preserve">  IN21020336</t>
  </si>
  <si>
    <t>INV110777041</t>
  </si>
  <si>
    <t>IN21020323</t>
  </si>
  <si>
    <t>INV110777109</t>
  </si>
  <si>
    <t>P006563705</t>
  </si>
  <si>
    <t>6563705</t>
  </si>
  <si>
    <t>CNV120127313</t>
  </si>
  <si>
    <t>P006592275</t>
  </si>
  <si>
    <t>INV21020457</t>
  </si>
  <si>
    <t>INV110785649</t>
  </si>
  <si>
    <t>P006563516</t>
  </si>
  <si>
    <t>IN21020465</t>
  </si>
  <si>
    <t>INV110783404</t>
  </si>
  <si>
    <t>IN21020485</t>
  </si>
  <si>
    <t>INV110788780</t>
  </si>
  <si>
    <t>P006591217</t>
  </si>
  <si>
    <t>IN21020482</t>
  </si>
  <si>
    <t>INV110788801</t>
  </si>
  <si>
    <t>IN21020484</t>
  </si>
  <si>
    <t>INV110813219</t>
  </si>
  <si>
    <t>P006583243</t>
  </si>
  <si>
    <t>IN21020455</t>
  </si>
  <si>
    <t>INV110791395</t>
  </si>
  <si>
    <t>P006597557</t>
  </si>
  <si>
    <t>in21020506</t>
  </si>
  <si>
    <t>INV110809469</t>
  </si>
  <si>
    <t>OFFER000825R</t>
  </si>
  <si>
    <t>VINV-019438</t>
  </si>
  <si>
    <t>OFFER000826.</t>
  </si>
  <si>
    <t>VINV-019439</t>
  </si>
  <si>
    <t>IN2102578</t>
  </si>
  <si>
    <t>INV110799932</t>
  </si>
  <si>
    <t>IN21020604</t>
  </si>
  <si>
    <t>INV110801851</t>
  </si>
  <si>
    <t>P006601316</t>
  </si>
  <si>
    <t>IN21020515</t>
  </si>
  <si>
    <t>INV110802869</t>
  </si>
  <si>
    <t>IN21020567</t>
  </si>
  <si>
    <t>INV110814251</t>
  </si>
  <si>
    <t>IN21020566</t>
  </si>
  <si>
    <t>INV110814252</t>
  </si>
  <si>
    <t>IN21010184/1</t>
  </si>
  <si>
    <t>INV110875369</t>
  </si>
  <si>
    <t>P006604499</t>
  </si>
  <si>
    <t>IN21020576</t>
  </si>
  <si>
    <t>INV110799927</t>
  </si>
  <si>
    <t>P006620270</t>
  </si>
  <si>
    <t>IN21020591</t>
  </si>
  <si>
    <t>INV110806899</t>
  </si>
  <si>
    <t>IN21020594</t>
  </si>
  <si>
    <t>INV110831334</t>
  </si>
  <si>
    <t>P006664875</t>
  </si>
  <si>
    <t>RET06664875</t>
  </si>
  <si>
    <t>CNV120132496</t>
  </si>
  <si>
    <t>P006662068</t>
  </si>
  <si>
    <t>IN21030083</t>
  </si>
  <si>
    <t>INV110892253</t>
  </si>
  <si>
    <t>P006645978</t>
  </si>
  <si>
    <t>IN21030026</t>
  </si>
  <si>
    <t>INV110813263</t>
  </si>
  <si>
    <t>P006633009</t>
  </si>
  <si>
    <t>IN21020646</t>
  </si>
  <si>
    <t>INV110819370</t>
  </si>
  <si>
    <t>P006627281</t>
  </si>
  <si>
    <t>IN21020633</t>
  </si>
  <si>
    <t>INV110849034</t>
  </si>
  <si>
    <t>P006606016</t>
  </si>
  <si>
    <t>IN21030013</t>
  </si>
  <si>
    <t>INV110870243</t>
  </si>
  <si>
    <t>P006672129</t>
  </si>
  <si>
    <t>IN21030093</t>
  </si>
  <si>
    <t>INV110816539</t>
  </si>
  <si>
    <t>P006611707</t>
  </si>
  <si>
    <t>IN21020577</t>
  </si>
  <si>
    <t>INV110825382</t>
  </si>
  <si>
    <t>P006665916</t>
  </si>
  <si>
    <t>IN21030069</t>
  </si>
  <si>
    <t>INV110835557</t>
  </si>
  <si>
    <t>P006655566</t>
  </si>
  <si>
    <t>IN21030070</t>
  </si>
  <si>
    <t>INV110823187</t>
  </si>
  <si>
    <t>P006674940</t>
  </si>
  <si>
    <t>IN21030106</t>
  </si>
  <si>
    <t>INV110829749</t>
  </si>
  <si>
    <t>P006682897</t>
  </si>
  <si>
    <t>IN21030133</t>
  </si>
  <si>
    <t>INV110842201</t>
  </si>
  <si>
    <t>P006680604</t>
  </si>
  <si>
    <t>IN21030156</t>
  </si>
  <si>
    <t>INV110856021</t>
  </si>
  <si>
    <t>P006660311</t>
  </si>
  <si>
    <t>IN21030107</t>
  </si>
  <si>
    <t>INV110889629</t>
  </si>
  <si>
    <t>P006680859</t>
  </si>
  <si>
    <t>IN21030120</t>
  </si>
  <si>
    <t>INV110938156</t>
  </si>
  <si>
    <t>P006676280</t>
  </si>
  <si>
    <t>IN21030127</t>
  </si>
  <si>
    <t>INV110839222</t>
  </si>
  <si>
    <t>P006688843</t>
  </si>
  <si>
    <t>IN21030191</t>
  </si>
  <si>
    <t>INV110888942</t>
  </si>
  <si>
    <t>P006687076</t>
  </si>
  <si>
    <t>IN21030200</t>
  </si>
  <si>
    <t>INV110891620</t>
  </si>
  <si>
    <t>P006986875</t>
  </si>
  <si>
    <t>6986875</t>
  </si>
  <si>
    <t>CNV120155118</t>
  </si>
  <si>
    <t>P006703440</t>
  </si>
  <si>
    <t>IN21030185</t>
  </si>
  <si>
    <t>INV110858329</t>
  </si>
  <si>
    <t>P006716116</t>
  </si>
  <si>
    <t>IN21030188</t>
  </si>
  <si>
    <t>INV110871675</t>
  </si>
  <si>
    <t>P006686918</t>
  </si>
  <si>
    <t>IN21030180</t>
  </si>
  <si>
    <t>INV110875831</t>
  </si>
  <si>
    <t>P006718456</t>
  </si>
  <si>
    <t>IN21030186</t>
  </si>
  <si>
    <t>INV110913541</t>
  </si>
  <si>
    <t>P006701897</t>
  </si>
  <si>
    <t>IN21030181</t>
  </si>
  <si>
    <t>INV110856291</t>
  </si>
  <si>
    <t>P006756102</t>
  </si>
  <si>
    <t>rtn6756102</t>
  </si>
  <si>
    <t>CNV120139535</t>
  </si>
  <si>
    <t>P006558084</t>
  </si>
  <si>
    <t>IN21030189</t>
  </si>
  <si>
    <t>INV110862259</t>
  </si>
  <si>
    <t>P006717824</t>
  </si>
  <si>
    <t>IN21030182</t>
  </si>
  <si>
    <t>INV110863321</t>
  </si>
  <si>
    <t>P006695278</t>
  </si>
  <si>
    <t>CNV120139320</t>
  </si>
  <si>
    <t>P006688437</t>
  </si>
  <si>
    <t>IN21030183</t>
  </si>
  <si>
    <t>INV110871533</t>
  </si>
  <si>
    <t>P006751435</t>
  </si>
  <si>
    <t>IN21030264</t>
  </si>
  <si>
    <t>INV110876434</t>
  </si>
  <si>
    <t>IN21030249</t>
  </si>
  <si>
    <t>INV110875897</t>
  </si>
  <si>
    <t>P006691440</t>
  </si>
  <si>
    <t>IN21030252</t>
  </si>
  <si>
    <t>INV110875898</t>
  </si>
  <si>
    <t>P006581971</t>
  </si>
  <si>
    <t>IN21030250</t>
  </si>
  <si>
    <t>INV110875949</t>
  </si>
  <si>
    <t>P006732492</t>
  </si>
  <si>
    <t>IN21030229</t>
  </si>
  <si>
    <t>INV110893430</t>
  </si>
  <si>
    <t>P006733036</t>
  </si>
  <si>
    <t>IN21030222</t>
  </si>
  <si>
    <t>INV110867763</t>
  </si>
  <si>
    <t>P006732320</t>
  </si>
  <si>
    <t>IN21030230</t>
  </si>
  <si>
    <t>INV110872031</t>
  </si>
  <si>
    <t>P006733589</t>
  </si>
  <si>
    <t>IN21030221</t>
  </si>
  <si>
    <t>INV110872788</t>
  </si>
  <si>
    <t>P006734589</t>
  </si>
  <si>
    <t>in21030248</t>
  </si>
  <si>
    <t>INV110872283</t>
  </si>
  <si>
    <t>P006742836</t>
  </si>
  <si>
    <t>IN21030228</t>
  </si>
  <si>
    <t>INV110875779</t>
  </si>
  <si>
    <t>P006777436</t>
  </si>
  <si>
    <t>IN21030282</t>
  </si>
  <si>
    <t>INV110879243</t>
  </si>
  <si>
    <t>P006795756</t>
  </si>
  <si>
    <t>CNV120139700</t>
  </si>
  <si>
    <t>P006771780</t>
  </si>
  <si>
    <t>IN21030340</t>
  </si>
  <si>
    <t>INV110877516</t>
  </si>
  <si>
    <t>IN21030347</t>
  </si>
  <si>
    <t>INV110882212</t>
  </si>
  <si>
    <t>IN21030345</t>
  </si>
  <si>
    <t>INV110882446</t>
  </si>
  <si>
    <t>P006729496</t>
  </si>
  <si>
    <t>IN21030244</t>
  </si>
  <si>
    <t>INV110883288</t>
  </si>
  <si>
    <t>IN21030397</t>
  </si>
  <si>
    <t>INV110898884</t>
  </si>
  <si>
    <t>P006729871</t>
  </si>
  <si>
    <t>IN21030346</t>
  </si>
  <si>
    <t>INV110901746</t>
  </si>
  <si>
    <t>P006719262</t>
  </si>
  <si>
    <t>IN21030243</t>
  </si>
  <si>
    <t>INV110946111</t>
  </si>
  <si>
    <t>P006986876</t>
  </si>
  <si>
    <t>21030397</t>
  </si>
  <si>
    <t>INV110984427</t>
  </si>
  <si>
    <t>P006789266</t>
  </si>
  <si>
    <t>IN21030388</t>
  </si>
  <si>
    <t>INV110879983</t>
  </si>
  <si>
    <t>P006698108</t>
  </si>
  <si>
    <t>IN21030398</t>
  </si>
  <si>
    <t>INV110881604</t>
  </si>
  <si>
    <t>P006780517</t>
  </si>
  <si>
    <t>IN21030336</t>
  </si>
  <si>
    <t>INV110975489</t>
  </si>
  <si>
    <t>P006764743</t>
  </si>
  <si>
    <t>IN21030353</t>
  </si>
  <si>
    <t>INV110897192</t>
  </si>
  <si>
    <t>P006809054</t>
  </si>
  <si>
    <t>IN21030484</t>
  </si>
  <si>
    <t>INV110900180</t>
  </si>
  <si>
    <t>P006806409</t>
  </si>
  <si>
    <t>6806409/RTN</t>
  </si>
  <si>
    <t>CNV120142189</t>
  </si>
  <si>
    <t>P006792696</t>
  </si>
  <si>
    <t>IN21030459</t>
  </si>
  <si>
    <t>INV110890204</t>
  </si>
  <si>
    <t>P006800024</t>
  </si>
  <si>
    <t>in21030450</t>
  </si>
  <si>
    <t>INV110899222</t>
  </si>
  <si>
    <t>P006700086</t>
  </si>
  <si>
    <t>IN21030495</t>
  </si>
  <si>
    <t>INV110908959</t>
  </si>
  <si>
    <t>P006794986</t>
  </si>
  <si>
    <t>p006794986</t>
  </si>
  <si>
    <t>CNV120143050</t>
  </si>
  <si>
    <t>P006825618</t>
  </si>
  <si>
    <t>RETURNP006825618</t>
  </si>
  <si>
    <t>CNV120143454</t>
  </si>
  <si>
    <t>P006779595</t>
  </si>
  <si>
    <t>IN21030447</t>
  </si>
  <si>
    <t>INV110951905</t>
  </si>
  <si>
    <t>P006793789</t>
  </si>
  <si>
    <t>IN21030410</t>
  </si>
  <si>
    <t>INV110908633</t>
  </si>
  <si>
    <t>in21030425</t>
  </si>
  <si>
    <t>INV110893310</t>
  </si>
  <si>
    <t>P006798695</t>
  </si>
  <si>
    <t>IN21030498</t>
  </si>
  <si>
    <t>INV110893671</t>
  </si>
  <si>
    <t>P006812464</t>
  </si>
  <si>
    <t>IN21030486</t>
  </si>
  <si>
    <t>INV110895434</t>
  </si>
  <si>
    <t>P006782709</t>
  </si>
  <si>
    <t>IN21030437</t>
  </si>
  <si>
    <t>INV110898240</t>
  </si>
  <si>
    <t>P006825583</t>
  </si>
  <si>
    <t>21030517</t>
  </si>
  <si>
    <t>INV110914088</t>
  </si>
  <si>
    <t>P006898616</t>
  </si>
  <si>
    <t>IN21030426</t>
  </si>
  <si>
    <t>INV110918033</t>
  </si>
  <si>
    <t>IN21030424</t>
  </si>
  <si>
    <t>INV110897199</t>
  </si>
  <si>
    <t>IN21030497</t>
  </si>
  <si>
    <t>INV110899299</t>
  </si>
  <si>
    <t>P006814270</t>
  </si>
  <si>
    <t>IN21030494</t>
  </si>
  <si>
    <t>INV110906830</t>
  </si>
  <si>
    <t>P006715778</t>
  </si>
  <si>
    <t>IN21030326</t>
  </si>
  <si>
    <t>INV110907325</t>
  </si>
  <si>
    <t>IN21030427</t>
  </si>
  <si>
    <t>INV110907326</t>
  </si>
  <si>
    <t>P006715779</t>
  </si>
  <si>
    <t>IN21030312</t>
  </si>
  <si>
    <t>INV110913613</t>
  </si>
  <si>
    <t>P006923359</t>
  </si>
  <si>
    <t>corre IN21030326</t>
  </si>
  <si>
    <t>CNV120148471</t>
  </si>
  <si>
    <t>P006923360</t>
  </si>
  <si>
    <t>IN21030326/2</t>
  </si>
  <si>
    <t>INV110930278</t>
  </si>
  <si>
    <t>P006808297</t>
  </si>
  <si>
    <t>IN21030446</t>
  </si>
  <si>
    <t>INV110956010</t>
  </si>
  <si>
    <t>P006815220</t>
  </si>
  <si>
    <t>IN21030506</t>
  </si>
  <si>
    <t>INV110901341</t>
  </si>
  <si>
    <t>P006834317</t>
  </si>
  <si>
    <t>IN21030518</t>
  </si>
  <si>
    <t>INV110901481</t>
  </si>
  <si>
    <t>P006835678</t>
  </si>
  <si>
    <t>IN21030535</t>
  </si>
  <si>
    <t>INV110905918</t>
  </si>
  <si>
    <t>P006830818</t>
  </si>
  <si>
    <t>IN21030515</t>
  </si>
  <si>
    <t>INV110915199</t>
  </si>
  <si>
    <t>IN21030547</t>
  </si>
  <si>
    <t>INV110903723</t>
  </si>
  <si>
    <t>P006801481</t>
  </si>
  <si>
    <t>IN21030541</t>
  </si>
  <si>
    <t>INV110906789</t>
  </si>
  <si>
    <t>P006845255</t>
  </si>
  <si>
    <t>IN21030525</t>
  </si>
  <si>
    <t>INV110905369</t>
  </si>
  <si>
    <t>P006760795</t>
  </si>
  <si>
    <t>IN21030458</t>
  </si>
  <si>
    <t>INV110910006</t>
  </si>
  <si>
    <t>P006840529</t>
  </si>
  <si>
    <t>IN21030574</t>
  </si>
  <si>
    <t>INV110906528</t>
  </si>
  <si>
    <t>IN21030576</t>
  </si>
  <si>
    <t>INV110906869</t>
  </si>
  <si>
    <t>IN21030577</t>
  </si>
  <si>
    <t>INV110906870</t>
  </si>
  <si>
    <t>P006840042</t>
  </si>
  <si>
    <t>in21030539</t>
  </si>
  <si>
    <t>INV110908230</t>
  </si>
  <si>
    <t>P006792980</t>
  </si>
  <si>
    <t>in21030385</t>
  </si>
  <si>
    <t>INV110910848</t>
  </si>
  <si>
    <t>P006869965</t>
  </si>
  <si>
    <t>CNV120146687</t>
  </si>
  <si>
    <t>P006840527</t>
  </si>
  <si>
    <t>IN21030570</t>
  </si>
  <si>
    <t>INV110918483</t>
  </si>
  <si>
    <t>P006798424</t>
  </si>
  <si>
    <t>IN21030434</t>
  </si>
  <si>
    <t>INV110967104</t>
  </si>
  <si>
    <t>P006850715</t>
  </si>
  <si>
    <t>CNV120158587</t>
  </si>
  <si>
    <t>P006831452</t>
  </si>
  <si>
    <t>IN21030530</t>
  </si>
  <si>
    <t>INV110909625</t>
  </si>
  <si>
    <t>P006858528</t>
  </si>
  <si>
    <t>IN21030589</t>
  </si>
  <si>
    <t>INV110913664</t>
  </si>
  <si>
    <t>P006792097</t>
  </si>
  <si>
    <t>IN21030443</t>
  </si>
  <si>
    <t>INV110953319</t>
  </si>
  <si>
    <t>P006879457</t>
  </si>
  <si>
    <t>IN21030689</t>
  </si>
  <si>
    <t>INV110934964</t>
  </si>
  <si>
    <t>IN21030596</t>
  </si>
  <si>
    <t>INV110934907</t>
  </si>
  <si>
    <t>P006892047</t>
  </si>
  <si>
    <t>IN21030723</t>
  </si>
  <si>
    <t>INV110963414</t>
  </si>
  <si>
    <t>P006849828</t>
  </si>
  <si>
    <t>IN21030556</t>
  </si>
  <si>
    <t>INV110925320</t>
  </si>
  <si>
    <t>P006864110</t>
  </si>
  <si>
    <t>IN21030592</t>
  </si>
  <si>
    <t>INV110929089</t>
  </si>
  <si>
    <t>P006876525</t>
  </si>
  <si>
    <t>IN21030665</t>
  </si>
  <si>
    <t>INV110929387</t>
  </si>
  <si>
    <t>P006869018</t>
  </si>
  <si>
    <t>IN21030622</t>
  </si>
  <si>
    <t>INV110933759</t>
  </si>
  <si>
    <t>P006886465</t>
  </si>
  <si>
    <t>IN21030808</t>
  </si>
  <si>
    <t>INV110936519</t>
  </si>
  <si>
    <t>P006906720</t>
  </si>
  <si>
    <t>IN21030763</t>
  </si>
  <si>
    <t>INV110936279</t>
  </si>
  <si>
    <t>P006878375</t>
  </si>
  <si>
    <t>in21030668</t>
  </si>
  <si>
    <t>INV110942040</t>
  </si>
  <si>
    <t>P006904783</t>
  </si>
  <si>
    <t>IN21030787</t>
  </si>
  <si>
    <t>INV110965199</t>
  </si>
  <si>
    <t>P006870835</t>
  </si>
  <si>
    <t>IN21030654</t>
  </si>
  <si>
    <t>INV111000112</t>
  </si>
  <si>
    <t>P007156103</t>
  </si>
  <si>
    <t>CORR;6664875</t>
  </si>
  <si>
    <t>INV111078746</t>
  </si>
  <si>
    <t>P006854636</t>
  </si>
  <si>
    <t xml:space="preserve"> IN21030601</t>
  </si>
  <si>
    <t>INV111091750</t>
  </si>
  <si>
    <t>P006889923</t>
  </si>
  <si>
    <t>IN21030715</t>
  </si>
  <si>
    <t>INV110961733</t>
  </si>
  <si>
    <t>P006881720</t>
  </si>
  <si>
    <t>IN21030727</t>
  </si>
  <si>
    <t>INV110965390</t>
  </si>
  <si>
    <t>P006988437</t>
  </si>
  <si>
    <t>INVCRR-21030727</t>
  </si>
  <si>
    <t>CNV120154435</t>
  </si>
  <si>
    <t>IN21030727/1</t>
  </si>
  <si>
    <t>INV110970909</t>
  </si>
  <si>
    <t>IN21030727/2</t>
  </si>
  <si>
    <t>INV110978320</t>
  </si>
  <si>
    <t>P006860899</t>
  </si>
  <si>
    <t>IN21030656</t>
  </si>
  <si>
    <t>INV110979981</t>
  </si>
  <si>
    <t>P006930876</t>
  </si>
  <si>
    <t>IN21040015</t>
  </si>
  <si>
    <t>INV110963105</t>
  </si>
  <si>
    <t>P006935139</t>
  </si>
  <si>
    <t>IN21040016</t>
  </si>
  <si>
    <t>INV110963881</t>
  </si>
  <si>
    <t>P006827098</t>
  </si>
  <si>
    <t>RETURN 6827098</t>
  </si>
  <si>
    <t>CNV120156938</t>
  </si>
  <si>
    <t>P006927732</t>
  </si>
  <si>
    <t>IN21040035</t>
  </si>
  <si>
    <t>INV111025820</t>
  </si>
  <si>
    <t>P006916911</t>
  </si>
  <si>
    <t>IN21030853</t>
  </si>
  <si>
    <t>INV110962569</t>
  </si>
  <si>
    <t>P006976136</t>
  </si>
  <si>
    <t>CNV120154971</t>
  </si>
  <si>
    <t>P006938786</t>
  </si>
  <si>
    <t>IN21040048</t>
  </si>
  <si>
    <t>INV110966550</t>
  </si>
  <si>
    <t>P006970324</t>
  </si>
  <si>
    <t>IN21040084</t>
  </si>
  <si>
    <t>INV110966285</t>
  </si>
  <si>
    <t>P006967898</t>
  </si>
  <si>
    <t>IN21040066</t>
  </si>
  <si>
    <t>INV110966543</t>
  </si>
  <si>
    <t>P006920947</t>
  </si>
  <si>
    <t>in21040097</t>
  </si>
  <si>
    <t>INV110970220</t>
  </si>
  <si>
    <t>P006928523</t>
  </si>
  <si>
    <t>IN21040056</t>
  </si>
  <si>
    <t>INV110971632</t>
  </si>
  <si>
    <t>P006937039</t>
  </si>
  <si>
    <t>IN21040055</t>
  </si>
  <si>
    <t>INV110972610</t>
  </si>
  <si>
    <t>P006945981</t>
  </si>
  <si>
    <t>IN21040065</t>
  </si>
  <si>
    <t>INV111015789</t>
  </si>
  <si>
    <t>P006925161</t>
  </si>
  <si>
    <t>IN21040047</t>
  </si>
  <si>
    <t>INV110978964</t>
  </si>
  <si>
    <t>P006982214</t>
  </si>
  <si>
    <t>IN21040154</t>
  </si>
  <si>
    <t>INV110987819</t>
  </si>
  <si>
    <t>IN21010238</t>
  </si>
  <si>
    <t>INV110992851</t>
  </si>
  <si>
    <t>P007050276</t>
  </si>
  <si>
    <t>IN21040238</t>
  </si>
  <si>
    <t>INV111001948</t>
  </si>
  <si>
    <t>P007050275</t>
  </si>
  <si>
    <t>6808297/CORR</t>
  </si>
  <si>
    <t>CNV120158965</t>
  </si>
  <si>
    <t>P006988895</t>
  </si>
  <si>
    <t>P006988895/return</t>
  </si>
  <si>
    <t>CNV120176155</t>
  </si>
  <si>
    <t>P007002478</t>
  </si>
  <si>
    <t>IN21040250</t>
  </si>
  <si>
    <t>INV110997619</t>
  </si>
  <si>
    <t>IN21040150</t>
  </si>
  <si>
    <t>INV111003335</t>
  </si>
  <si>
    <t>P006992115</t>
  </si>
  <si>
    <t>IN21040247</t>
  </si>
  <si>
    <t>INV111006480</t>
  </si>
  <si>
    <t>P007005339</t>
  </si>
  <si>
    <t>IN21040246</t>
  </si>
  <si>
    <t>INV111014060</t>
  </si>
  <si>
    <t>IN21040151</t>
  </si>
  <si>
    <t>INV111014017</t>
  </si>
  <si>
    <t>P007010816</t>
  </si>
  <si>
    <t>IN21040251</t>
  </si>
  <si>
    <t>INV110995429</t>
  </si>
  <si>
    <t>P007022646</t>
  </si>
  <si>
    <t>7022646</t>
  </si>
  <si>
    <t>CNV120158591</t>
  </si>
  <si>
    <t>P007020568</t>
  </si>
  <si>
    <t>IN21040271</t>
  </si>
  <si>
    <t>INV111012871</t>
  </si>
  <si>
    <t>P007004095</t>
  </si>
  <si>
    <t>in21040223</t>
  </si>
  <si>
    <t>INV110998881</t>
  </si>
  <si>
    <t>IN21040070</t>
  </si>
  <si>
    <t>INV110999589</t>
  </si>
  <si>
    <t>P007025918</t>
  </si>
  <si>
    <t>IN21040311</t>
  </si>
  <si>
    <t>INV111005055</t>
  </si>
  <si>
    <t>P007035260</t>
  </si>
  <si>
    <t>IN21040318</t>
  </si>
  <si>
    <t>INV111007465</t>
  </si>
  <si>
    <t>P007014842</t>
  </si>
  <si>
    <t>IN21040249</t>
  </si>
  <si>
    <t>INV111013310</t>
  </si>
  <si>
    <t>P007042617</t>
  </si>
  <si>
    <t>IN21040322</t>
  </si>
  <si>
    <t>INV111018099</t>
  </si>
  <si>
    <t>IN21040323</t>
  </si>
  <si>
    <t>INV111019770</t>
  </si>
  <si>
    <t>P007038863</t>
  </si>
  <si>
    <t>in21040321</t>
  </si>
  <si>
    <t>INV111002290</t>
  </si>
  <si>
    <t>P007047598</t>
  </si>
  <si>
    <t>IN21040355</t>
  </si>
  <si>
    <t>INV111011820</t>
  </si>
  <si>
    <t>P007019963</t>
  </si>
  <si>
    <t>IN21040255</t>
  </si>
  <si>
    <t>INV111012149</t>
  </si>
  <si>
    <t>P007025528</t>
  </si>
  <si>
    <t>IN21040345</t>
  </si>
  <si>
    <t>INV111025962</t>
  </si>
  <si>
    <t>P007043057</t>
  </si>
  <si>
    <t>IN21040340</t>
  </si>
  <si>
    <t>INV111009705</t>
  </si>
  <si>
    <t>P007036745</t>
  </si>
  <si>
    <t>IN21040310</t>
  </si>
  <si>
    <t>INV111012203</t>
  </si>
  <si>
    <t>P007027405</t>
  </si>
  <si>
    <t>IN21040305</t>
  </si>
  <si>
    <t>INV111020029</t>
  </si>
  <si>
    <t>P007046079</t>
  </si>
  <si>
    <t>IN21040338</t>
  </si>
  <si>
    <t>INV111024697</t>
  </si>
  <si>
    <t>P007017665</t>
  </si>
  <si>
    <t>in21040308</t>
  </si>
  <si>
    <t>INV111032720</t>
  </si>
  <si>
    <t>P007041359</t>
  </si>
  <si>
    <t>IN21040314</t>
  </si>
  <si>
    <t>INV111016598</t>
  </si>
  <si>
    <t>P007056756</t>
  </si>
  <si>
    <t>IN21040391</t>
  </si>
  <si>
    <t>INV111026379</t>
  </si>
  <si>
    <t>P007066367</t>
  </si>
  <si>
    <t>in21040398</t>
  </si>
  <si>
    <t>INV111039495</t>
  </si>
  <si>
    <t>P007019278</t>
  </si>
  <si>
    <t>IN21040315</t>
  </si>
  <si>
    <t>INV111020479</t>
  </si>
  <si>
    <t>IN21040316</t>
  </si>
  <si>
    <t>INV111021809</t>
  </si>
  <si>
    <t>P007087539</t>
  </si>
  <si>
    <t>IN21040458</t>
  </si>
  <si>
    <t>INV111033230</t>
  </si>
  <si>
    <t>P007035738</t>
  </si>
  <si>
    <t>7035738</t>
  </si>
  <si>
    <t>CNV120165394</t>
  </si>
  <si>
    <t>IN1040384</t>
  </si>
  <si>
    <t>INV111047189</t>
  </si>
  <si>
    <t>P007056976</t>
  </si>
  <si>
    <t>in21040385</t>
  </si>
  <si>
    <t>INV111047180</t>
  </si>
  <si>
    <t>P007077952</t>
  </si>
  <si>
    <t>IN21040428</t>
  </si>
  <si>
    <t>INV111024469</t>
  </si>
  <si>
    <t>IN21040423</t>
  </si>
  <si>
    <t>INV111025402</t>
  </si>
  <si>
    <t>P007092611</t>
  </si>
  <si>
    <t>IN21040448</t>
  </si>
  <si>
    <t>INV111029130</t>
  </si>
  <si>
    <t>P007043786</t>
  </si>
  <si>
    <t>IN21040373</t>
  </si>
  <si>
    <t>INV111038744</t>
  </si>
  <si>
    <t>in21040460</t>
  </si>
  <si>
    <t>INV111069922</t>
  </si>
  <si>
    <t>P007112036</t>
  </si>
  <si>
    <t>CNV120164165</t>
  </si>
  <si>
    <t>P007074724</t>
  </si>
  <si>
    <t>IN21040403</t>
  </si>
  <si>
    <t>INV111036313</t>
  </si>
  <si>
    <t>P007057561</t>
  </si>
  <si>
    <t>IN21040372</t>
  </si>
  <si>
    <t>INV111041322</t>
  </si>
  <si>
    <t>P007094801</t>
  </si>
  <si>
    <t>IN21040484</t>
  </si>
  <si>
    <t>INV111045471</t>
  </si>
  <si>
    <t>P007088045</t>
  </si>
  <si>
    <t>IN21040470</t>
  </si>
  <si>
    <t>INV111037879</t>
  </si>
  <si>
    <t>P007104417</t>
  </si>
  <si>
    <t>IN21040490</t>
  </si>
  <si>
    <t>INV111041140</t>
  </si>
  <si>
    <t>P007063956</t>
  </si>
  <si>
    <t>IN21040477</t>
  </si>
  <si>
    <t>INV111041276</t>
  </si>
  <si>
    <t>P007089486</t>
  </si>
  <si>
    <t>IN21040451</t>
  </si>
  <si>
    <t>INV111047990</t>
  </si>
  <si>
    <t>P007093538</t>
  </si>
  <si>
    <t>IN21040472</t>
  </si>
  <si>
    <t>INV111048248</t>
  </si>
  <si>
    <t>IN21040511</t>
  </si>
  <si>
    <t>INV111091141</t>
  </si>
  <si>
    <t>P007070997</t>
  </si>
  <si>
    <t>IN21040412</t>
  </si>
  <si>
    <t>INV111041369</t>
  </si>
  <si>
    <t>P007072955</t>
  </si>
  <si>
    <t>IN21040485</t>
  </si>
  <si>
    <t>INV111073288</t>
  </si>
  <si>
    <t>P007108557</t>
  </si>
  <si>
    <t>IN21040519</t>
  </si>
  <si>
    <t>INV111061218</t>
  </si>
  <si>
    <t>P007032506</t>
  </si>
  <si>
    <t>P007032506/RETURN</t>
  </si>
  <si>
    <t>CNV120166351</t>
  </si>
  <si>
    <t>P007115783</t>
  </si>
  <si>
    <t>IN21040534</t>
  </si>
  <si>
    <t>INV111057123</t>
  </si>
  <si>
    <t>P007067415</t>
  </si>
  <si>
    <t>IN21040422</t>
  </si>
  <si>
    <t>INV111057867</t>
  </si>
  <si>
    <t>P007115784</t>
  </si>
  <si>
    <t>IN21040532</t>
  </si>
  <si>
    <t>INV111060737</t>
  </si>
  <si>
    <t>P007107765</t>
  </si>
  <si>
    <t>IN21040528</t>
  </si>
  <si>
    <t>INV111063472</t>
  </si>
  <si>
    <t>P007105099</t>
  </si>
  <si>
    <t>IN21040563</t>
  </si>
  <si>
    <t>INV111073720</t>
  </si>
  <si>
    <t>P007122505</t>
  </si>
  <si>
    <t>IN21040562</t>
  </si>
  <si>
    <t>INV111074763</t>
  </si>
  <si>
    <t>P007101715</t>
  </si>
  <si>
    <t>IN21040482</t>
  </si>
  <si>
    <t>INV111060963</t>
  </si>
  <si>
    <t>P007124497</t>
  </si>
  <si>
    <t>IN21040556</t>
  </si>
  <si>
    <t>INV111070916</t>
  </si>
  <si>
    <t>P007071253</t>
  </si>
  <si>
    <t>IN21040489</t>
  </si>
  <si>
    <t>INV111073336</t>
  </si>
  <si>
    <t>P007097016</t>
  </si>
  <si>
    <t>IN21040580</t>
  </si>
  <si>
    <t>INV111073459</t>
  </si>
  <si>
    <t>P007071446</t>
  </si>
  <si>
    <t>IN21040459</t>
  </si>
  <si>
    <t>INV111066170</t>
  </si>
  <si>
    <t>in21040634</t>
  </si>
  <si>
    <t>INV111087851</t>
  </si>
  <si>
    <t>P007151956</t>
  </si>
  <si>
    <t>IN1040628</t>
  </si>
  <si>
    <t>INV111104329</t>
  </si>
  <si>
    <t>P007146589</t>
  </si>
  <si>
    <t>in21040603</t>
  </si>
  <si>
    <t>INV111072810</t>
  </si>
  <si>
    <t>P007125207</t>
  </si>
  <si>
    <t>IN21040578</t>
  </si>
  <si>
    <t>INV111078168</t>
  </si>
  <si>
    <t>P007129398</t>
  </si>
  <si>
    <t>IN21040579</t>
  </si>
  <si>
    <t>INV111083549</t>
  </si>
  <si>
    <t>P007140711</t>
  </si>
  <si>
    <t>IN21040586</t>
  </si>
  <si>
    <t>INV111082903</t>
  </si>
  <si>
    <t>P007151966</t>
  </si>
  <si>
    <t>IN21040636</t>
  </si>
  <si>
    <t>INV111088269</t>
  </si>
  <si>
    <t>P007164761</t>
  </si>
  <si>
    <t>IN21040642</t>
  </si>
  <si>
    <t>INV111086042</t>
  </si>
  <si>
    <t>OFFER002382</t>
  </si>
  <si>
    <t>VINV-023493</t>
  </si>
  <si>
    <t>IN21030601</t>
  </si>
  <si>
    <t>INV111091749</t>
  </si>
  <si>
    <t>P006741496</t>
  </si>
  <si>
    <t>GRNP006741496</t>
  </si>
  <si>
    <t>CNV120172519</t>
  </si>
  <si>
    <t>IN21040685</t>
  </si>
  <si>
    <t>INV111118239</t>
  </si>
  <si>
    <t>P007193176</t>
  </si>
  <si>
    <t>IN21050008</t>
  </si>
  <si>
    <t>INV111081957</t>
  </si>
  <si>
    <t>P007165495</t>
  </si>
  <si>
    <t>IN21040656</t>
  </si>
  <si>
    <t>INV111094311</t>
  </si>
  <si>
    <t>P007206095</t>
  </si>
  <si>
    <t>IN21050018</t>
  </si>
  <si>
    <t>INV111112293</t>
  </si>
  <si>
    <t>P007225491</t>
  </si>
  <si>
    <t>in21050035</t>
  </si>
  <si>
    <t>INV111149623</t>
  </si>
  <si>
    <t>P007196075</t>
  </si>
  <si>
    <t>IN21050010</t>
  </si>
  <si>
    <t>INV111131979</t>
  </si>
  <si>
    <t>P007218068</t>
  </si>
  <si>
    <t>IN21050039</t>
  </si>
  <si>
    <t>INV111191833</t>
  </si>
  <si>
    <t>P007215283</t>
  </si>
  <si>
    <t>IN21050007</t>
  </si>
  <si>
    <t>INV111107857</t>
  </si>
  <si>
    <t>P007187693</t>
  </si>
  <si>
    <t>IN21040716</t>
  </si>
  <si>
    <t>INV111107896</t>
  </si>
  <si>
    <t>P007263438</t>
  </si>
  <si>
    <t>Return 7263438</t>
  </si>
  <si>
    <t>CNV120179462</t>
  </si>
  <si>
    <t>P007214979</t>
  </si>
  <si>
    <t>IN21050057</t>
  </si>
  <si>
    <t>INV111145900</t>
  </si>
  <si>
    <t>P007233498</t>
  </si>
  <si>
    <t>IN21050056</t>
  </si>
  <si>
    <t>INV111151075</t>
  </si>
  <si>
    <t>P007120000</t>
  </si>
  <si>
    <t>00 Return</t>
  </si>
  <si>
    <t>CNV120179456</t>
  </si>
  <si>
    <t>P007262715</t>
  </si>
  <si>
    <t>P007262715 RETURN</t>
  </si>
  <si>
    <t>CNV120182375</t>
  </si>
  <si>
    <t>P007226450</t>
  </si>
  <si>
    <t>IN21050094</t>
  </si>
  <si>
    <t>INV111146040</t>
  </si>
  <si>
    <t>OFFER002251</t>
  </si>
  <si>
    <t>VINV-025643</t>
  </si>
  <si>
    <t>P007216331</t>
  </si>
  <si>
    <t>IN21050055</t>
  </si>
  <si>
    <t>INV111129815</t>
  </si>
  <si>
    <t>P007235832</t>
  </si>
  <si>
    <t>IN21050109</t>
  </si>
  <si>
    <t>INV111129816</t>
  </si>
  <si>
    <t>P007228238</t>
  </si>
  <si>
    <t>IN21050079</t>
  </si>
  <si>
    <t>INV111133349</t>
  </si>
  <si>
    <t>P007263539</t>
  </si>
  <si>
    <t>IN21050135</t>
  </si>
  <si>
    <t>INV111157148</t>
  </si>
  <si>
    <t>P007264118</t>
  </si>
  <si>
    <t>IN21050154</t>
  </si>
  <si>
    <t>INV111129306</t>
  </si>
  <si>
    <t>P007297723</t>
  </si>
  <si>
    <t>CNV120182366</t>
  </si>
  <si>
    <t>in21050145</t>
  </si>
  <si>
    <t>INV111159459</t>
  </si>
  <si>
    <t>P007286001</t>
  </si>
  <si>
    <t>in21050146</t>
  </si>
  <si>
    <t>INV111159244</t>
  </si>
  <si>
    <t>in21050147</t>
  </si>
  <si>
    <t>INV111159529</t>
  </si>
  <si>
    <t>P007238512</t>
  </si>
  <si>
    <t>IN21050100</t>
  </si>
  <si>
    <t>INV111131624</t>
  </si>
  <si>
    <t>P007303646</t>
  </si>
  <si>
    <t>IN21050235</t>
  </si>
  <si>
    <t>INV111141103</t>
  </si>
  <si>
    <t>P007235981</t>
  </si>
  <si>
    <t>IN21050117</t>
  </si>
  <si>
    <t>INV111146029</t>
  </si>
  <si>
    <t>IN21050069</t>
  </si>
  <si>
    <t>INV111146030</t>
  </si>
  <si>
    <t>P007248966</t>
  </si>
  <si>
    <t>IN21050133</t>
  </si>
  <si>
    <t>INV111200872</t>
  </si>
  <si>
    <t>P007296398</t>
  </si>
  <si>
    <t>IN21050211</t>
  </si>
  <si>
    <t>INV111132709</t>
  </si>
  <si>
    <t>P007303891</t>
  </si>
  <si>
    <t>IN21050230</t>
  </si>
  <si>
    <t>INV111138649</t>
  </si>
  <si>
    <t>P007247230</t>
  </si>
  <si>
    <t>IN21050093</t>
  </si>
  <si>
    <t>INV111147032</t>
  </si>
  <si>
    <t>IN21050236</t>
  </si>
  <si>
    <t>INV111151058</t>
  </si>
  <si>
    <t>in21050184</t>
  </si>
  <si>
    <t>INV111164210</t>
  </si>
  <si>
    <t>P007290662</t>
  </si>
  <si>
    <t>IN21050196</t>
  </si>
  <si>
    <t>INV111177165</t>
  </si>
  <si>
    <t>P007292958</t>
  </si>
  <si>
    <t>IN21050185</t>
  </si>
  <si>
    <t>INV111187422</t>
  </si>
  <si>
    <t>IN21050183</t>
  </si>
  <si>
    <t>INV111187368</t>
  </si>
  <si>
    <t>P007266348</t>
  </si>
  <si>
    <t>IN21050210</t>
  </si>
  <si>
    <t>INV111251449</t>
  </si>
  <si>
    <t>IN21050206</t>
  </si>
  <si>
    <t>INV111251450</t>
  </si>
  <si>
    <t>P007287886</t>
  </si>
  <si>
    <t>in21050205</t>
  </si>
  <si>
    <t>INV111133923</t>
  </si>
  <si>
    <t>P007296344</t>
  </si>
  <si>
    <t>IN21050234</t>
  </si>
  <si>
    <t>INV111137994</t>
  </si>
  <si>
    <t>P007298439</t>
  </si>
  <si>
    <t>IN21050227</t>
  </si>
  <si>
    <t>INV111137612</t>
  </si>
  <si>
    <t>IN21050190</t>
  </si>
  <si>
    <t>INV111138282</t>
  </si>
  <si>
    <t>IN21050165</t>
  </si>
  <si>
    <t>INV111138283</t>
  </si>
  <si>
    <t>P007296220</t>
  </si>
  <si>
    <t>RETURNS-7296220</t>
  </si>
  <si>
    <t>CNV120183345</t>
  </si>
  <si>
    <t>P007306823</t>
  </si>
  <si>
    <t>IN21050270</t>
  </si>
  <si>
    <t>INV111153203</t>
  </si>
  <si>
    <t>P007289766</t>
  </si>
  <si>
    <t>IN21050189</t>
  </si>
  <si>
    <t>INV111158916</t>
  </si>
  <si>
    <t>21050281</t>
  </si>
  <si>
    <t>INV111169040</t>
  </si>
  <si>
    <t>P007292370</t>
  </si>
  <si>
    <t>IN21050262</t>
  </si>
  <si>
    <t>INV111174235</t>
  </si>
  <si>
    <t>P007271185</t>
  </si>
  <si>
    <t>IN21050156</t>
  </si>
  <si>
    <t>INV111178551</t>
  </si>
  <si>
    <t>P007317778</t>
  </si>
  <si>
    <t>IN21050266</t>
  </si>
  <si>
    <t>INV111185473</t>
  </si>
  <si>
    <t>P007292118</t>
  </si>
  <si>
    <t>IN21050280</t>
  </si>
  <si>
    <t>INV111187481</t>
  </si>
  <si>
    <t>P007286616</t>
  </si>
  <si>
    <t>IN21050228/2</t>
  </si>
  <si>
    <t>INV111258649</t>
  </si>
  <si>
    <t>P007293860</t>
  </si>
  <si>
    <t>IN2150265</t>
  </si>
  <si>
    <t>INV111146467</t>
  </si>
  <si>
    <t>P007298617</t>
  </si>
  <si>
    <t>IN21050233</t>
  </si>
  <si>
    <t>INV111149550</t>
  </si>
  <si>
    <t>P007335296</t>
  </si>
  <si>
    <t>7335296/RTN</t>
  </si>
  <si>
    <t>CNV120184687</t>
  </si>
  <si>
    <t>IN21050239</t>
  </si>
  <si>
    <t>INV111150789</t>
  </si>
  <si>
    <t>IN21050320</t>
  </si>
  <si>
    <t>INV111178041</t>
  </si>
  <si>
    <t>P007330898</t>
  </si>
  <si>
    <t>IN21050321</t>
  </si>
  <si>
    <t>INV111205323</t>
  </si>
  <si>
    <t>IN21050249</t>
  </si>
  <si>
    <t>INV111152695</t>
  </si>
  <si>
    <t>P007302257</t>
  </si>
  <si>
    <t>IN21050231</t>
  </si>
  <si>
    <t>INV111154160</t>
  </si>
  <si>
    <t>P007346595</t>
  </si>
  <si>
    <t>IN21050350</t>
  </si>
  <si>
    <t>INV111154980</t>
  </si>
  <si>
    <t>P007358116</t>
  </si>
  <si>
    <t>IN21050368</t>
  </si>
  <si>
    <t>INV111184056</t>
  </si>
  <si>
    <t>P007311099</t>
  </si>
  <si>
    <t>IN21050293</t>
  </si>
  <si>
    <t>INV111161012</t>
  </si>
  <si>
    <t>P007358761</t>
  </si>
  <si>
    <t>IN21050364</t>
  </si>
  <si>
    <t>INV111165350</t>
  </si>
  <si>
    <t>P007350533</t>
  </si>
  <si>
    <t>IN21050347</t>
  </si>
  <si>
    <t>INV111170657</t>
  </si>
  <si>
    <t>P007353870</t>
  </si>
  <si>
    <t>IN21050375</t>
  </si>
  <si>
    <t>INV111188917</t>
  </si>
  <si>
    <t>P007344283</t>
  </si>
  <si>
    <t>IN21050314</t>
  </si>
  <si>
    <t>INV111193224</t>
  </si>
  <si>
    <t>P007323977</t>
  </si>
  <si>
    <t>in21050289</t>
  </si>
  <si>
    <t>INV111218373</t>
  </si>
  <si>
    <t>OFFER002510</t>
  </si>
  <si>
    <t>VINV-025866</t>
  </si>
  <si>
    <t>P007355139</t>
  </si>
  <si>
    <t>IN21050337</t>
  </si>
  <si>
    <t>INV111179361</t>
  </si>
  <si>
    <t>IN21050348</t>
  </si>
  <si>
    <t>INV111179363</t>
  </si>
  <si>
    <t>IN21050376</t>
  </si>
  <si>
    <t>INV111205335</t>
  </si>
  <si>
    <t>in21050428</t>
  </si>
  <si>
    <t>INV111228896</t>
  </si>
  <si>
    <t>IN21050429</t>
  </si>
  <si>
    <t>INV111206760</t>
  </si>
  <si>
    <t>P007339566</t>
  </si>
  <si>
    <t>IN21050346</t>
  </si>
  <si>
    <t>INV111176622</t>
  </si>
  <si>
    <t>P007416208</t>
  </si>
  <si>
    <t>7416208/RTN</t>
  </si>
  <si>
    <t>CNV120195672</t>
  </si>
  <si>
    <t>IN21050386</t>
  </si>
  <si>
    <t>INV111179362</t>
  </si>
  <si>
    <t>P007373384</t>
  </si>
  <si>
    <t>IN21050462</t>
  </si>
  <si>
    <t>INV111181469</t>
  </si>
  <si>
    <t>P007397928</t>
  </si>
  <si>
    <t>IN21050454</t>
  </si>
  <si>
    <t>INV111189634</t>
  </si>
  <si>
    <t>P007354319</t>
  </si>
  <si>
    <t>CNV120191726</t>
  </si>
  <si>
    <t>in21050470</t>
  </si>
  <si>
    <t>INV111205955</t>
  </si>
  <si>
    <t>IN21050469</t>
  </si>
  <si>
    <t>INV111210747</t>
  </si>
  <si>
    <t>P007433198</t>
  </si>
  <si>
    <t>7433198</t>
  </si>
  <si>
    <t>CNV120189288</t>
  </si>
  <si>
    <t>P007382728</t>
  </si>
  <si>
    <t>IN21050473</t>
  </si>
  <si>
    <t>INV111202622</t>
  </si>
  <si>
    <t>P007411912</t>
  </si>
  <si>
    <t>IN21050480</t>
  </si>
  <si>
    <t>INV111204192</t>
  </si>
  <si>
    <t>P007409003</t>
  </si>
  <si>
    <t>IN21050485</t>
  </si>
  <si>
    <t>INV111197830</t>
  </si>
  <si>
    <t>P007183297</t>
  </si>
  <si>
    <t>IN21040719</t>
  </si>
  <si>
    <t>INV111204233</t>
  </si>
  <si>
    <t>P007404256</t>
  </si>
  <si>
    <t>IN21050488</t>
  </si>
  <si>
    <t>INV111206447</t>
  </si>
  <si>
    <t>P007405166</t>
  </si>
  <si>
    <t>IN21050479</t>
  </si>
  <si>
    <t>INV111211439</t>
  </si>
  <si>
    <t>P007405165</t>
  </si>
  <si>
    <t>IN21050486</t>
  </si>
  <si>
    <t>INV111220221</t>
  </si>
  <si>
    <t>P007432572</t>
  </si>
  <si>
    <t>IN21050542</t>
  </si>
  <si>
    <t>INV111230396</t>
  </si>
  <si>
    <t>P007460120</t>
  </si>
  <si>
    <t>IN21050601</t>
  </si>
  <si>
    <t>INV111228815</t>
  </si>
  <si>
    <t>IN21050602</t>
  </si>
  <si>
    <t>INV111232844</t>
  </si>
  <si>
    <t>P007340266</t>
  </si>
  <si>
    <t>IN21050311</t>
  </si>
  <si>
    <t>INV111209577</t>
  </si>
  <si>
    <t>P007459082</t>
  </si>
  <si>
    <t>IN21050600</t>
  </si>
  <si>
    <t>INV111213758</t>
  </si>
  <si>
    <t>P007452058</t>
  </si>
  <si>
    <t>CNV120194151</t>
  </si>
  <si>
    <t>P007457822</t>
  </si>
  <si>
    <t>IN21050595</t>
  </si>
  <si>
    <t>INV111222021</t>
  </si>
  <si>
    <t>OFFER002359</t>
  </si>
  <si>
    <t>VINV-025929</t>
  </si>
  <si>
    <t>P007433509</t>
  </si>
  <si>
    <t>IN21050582</t>
  </si>
  <si>
    <t>INV111268658</t>
  </si>
  <si>
    <t>IN21050593</t>
  </si>
  <si>
    <t>INV111268859</t>
  </si>
  <si>
    <t>P007454878</t>
  </si>
  <si>
    <t>IN21050594</t>
  </si>
  <si>
    <t>INV111280310</t>
  </si>
  <si>
    <t>P007668755</t>
  </si>
  <si>
    <t>IN21050582/COR</t>
  </si>
  <si>
    <t>CNV120207296</t>
  </si>
  <si>
    <t>IN21050582/1</t>
  </si>
  <si>
    <t>INV111307189</t>
  </si>
  <si>
    <t>P007476817</t>
  </si>
  <si>
    <t>IN21050673</t>
  </si>
  <si>
    <t>INV111230109</t>
  </si>
  <si>
    <t>IN2105647</t>
  </si>
  <si>
    <t>INV111247711</t>
  </si>
  <si>
    <t>P007491131</t>
  </si>
  <si>
    <t>IN21060024</t>
  </si>
  <si>
    <t>INV111265032</t>
  </si>
  <si>
    <t>in21060030</t>
  </si>
  <si>
    <t>INV111323891</t>
  </si>
  <si>
    <t>P007500464</t>
  </si>
  <si>
    <t>IN21060051</t>
  </si>
  <si>
    <t>INV111236850</t>
  </si>
  <si>
    <t>P007475984</t>
  </si>
  <si>
    <t>IN21050696</t>
  </si>
  <si>
    <t>INV111238375</t>
  </si>
  <si>
    <t>P007466543</t>
  </si>
  <si>
    <t>IN21050639</t>
  </si>
  <si>
    <t>INV111240469</t>
  </si>
  <si>
    <t>P007509503</t>
  </si>
  <si>
    <t>7509503</t>
  </si>
  <si>
    <t>INV111246894</t>
  </si>
  <si>
    <t>P007500791</t>
  </si>
  <si>
    <t>21060063</t>
  </si>
  <si>
    <t>INV111247078</t>
  </si>
  <si>
    <t>P007490976</t>
  </si>
  <si>
    <t>IN21060027</t>
  </si>
  <si>
    <t>INV111281534</t>
  </si>
  <si>
    <t>P007500981</t>
  </si>
  <si>
    <t>IN21060023</t>
  </si>
  <si>
    <t>INV111241162</t>
  </si>
  <si>
    <t>P007509281</t>
  </si>
  <si>
    <t>IN21060077</t>
  </si>
  <si>
    <t>INV111259978</t>
  </si>
  <si>
    <t>P007521335</t>
  </si>
  <si>
    <t>IN21060103</t>
  </si>
  <si>
    <t>INV111260199</t>
  </si>
  <si>
    <t>P007463796</t>
  </si>
  <si>
    <t>GRN7463796</t>
  </si>
  <si>
    <t>CNV120200876</t>
  </si>
  <si>
    <t>IN21060078</t>
  </si>
  <si>
    <t>INV111260169</t>
  </si>
  <si>
    <t>P007499238</t>
  </si>
  <si>
    <t>IN21060036</t>
  </si>
  <si>
    <t>INV111300743</t>
  </si>
  <si>
    <t>P007470540</t>
  </si>
  <si>
    <t>P007470540/return</t>
  </si>
  <si>
    <t>CNV120199693</t>
  </si>
  <si>
    <t>P007489120</t>
  </si>
  <si>
    <t>P007489120/return</t>
  </si>
  <si>
    <t>CNV120199710</t>
  </si>
  <si>
    <t>P007495016</t>
  </si>
  <si>
    <t>IN21060013</t>
  </si>
  <si>
    <t>INV111252843</t>
  </si>
  <si>
    <t>P007536786</t>
  </si>
  <si>
    <t>in21060114</t>
  </si>
  <si>
    <t>INV111261530</t>
  </si>
  <si>
    <t>P007526235</t>
  </si>
  <si>
    <t>IN21060102</t>
  </si>
  <si>
    <t>INV111260919</t>
  </si>
  <si>
    <t>P007523675</t>
  </si>
  <si>
    <t>IN21060115</t>
  </si>
  <si>
    <t>INV111261773</t>
  </si>
  <si>
    <t>P007524436</t>
  </si>
  <si>
    <t>IN21060116</t>
  </si>
  <si>
    <t>INV111268192</t>
  </si>
  <si>
    <t>P007496555</t>
  </si>
  <si>
    <t>IN21060032</t>
  </si>
  <si>
    <t>INV111269851</t>
  </si>
  <si>
    <t>P007626238</t>
  </si>
  <si>
    <t>INVCORR IN21060032</t>
  </si>
  <si>
    <t>CNV120203769</t>
  </si>
  <si>
    <t>P007634315</t>
  </si>
  <si>
    <t>CORRINV21060032</t>
  </si>
  <si>
    <t>CNV120206873</t>
  </si>
  <si>
    <t>P007092647</t>
  </si>
  <si>
    <t>CNV120199956</t>
  </si>
  <si>
    <t>P007547678</t>
  </si>
  <si>
    <t>IN21060148</t>
  </si>
  <si>
    <t>INV111257920</t>
  </si>
  <si>
    <t>in21060167</t>
  </si>
  <si>
    <t>INV111261590</t>
  </si>
  <si>
    <t>P007488158</t>
  </si>
  <si>
    <t>IN21060042</t>
  </si>
  <si>
    <t>INV111265329</t>
  </si>
  <si>
    <t>P007561626</t>
  </si>
  <si>
    <t>in21060161</t>
  </si>
  <si>
    <t>INV111269806</t>
  </si>
  <si>
    <t>OFFER002961</t>
  </si>
  <si>
    <t>VINV-028297</t>
  </si>
  <si>
    <t>P007501132</t>
  </si>
  <si>
    <t>IN21060056</t>
  </si>
  <si>
    <t>INV111267393</t>
  </si>
  <si>
    <t>P007541124</t>
  </si>
  <si>
    <t>in21060145</t>
  </si>
  <si>
    <t>INV111280491</t>
  </si>
  <si>
    <t>P007573417</t>
  </si>
  <si>
    <t>RETURN7573417</t>
  </si>
  <si>
    <t>CNV120202454</t>
  </si>
  <si>
    <t>P007548340</t>
  </si>
  <si>
    <t>IN21060134</t>
  </si>
  <si>
    <t>INV111289798</t>
  </si>
  <si>
    <t>P007560645</t>
  </si>
  <si>
    <t>IN21060201</t>
  </si>
  <si>
    <t>INV111307012</t>
  </si>
  <si>
    <t>P007541259</t>
  </si>
  <si>
    <t>IN21060140</t>
  </si>
  <si>
    <t>INV111270595</t>
  </si>
  <si>
    <t>P007570556</t>
  </si>
  <si>
    <t>IN21060193</t>
  </si>
  <si>
    <t>INV111275132</t>
  </si>
  <si>
    <t>P007579379</t>
  </si>
  <si>
    <t>IN21060203</t>
  </si>
  <si>
    <t>INV111318425</t>
  </si>
  <si>
    <t>P007580323</t>
  </si>
  <si>
    <t>IN21060207</t>
  </si>
  <si>
    <t>INV111282486</t>
  </si>
  <si>
    <t>P007593618</t>
  </si>
  <si>
    <t>CNV120203945</t>
  </si>
  <si>
    <t>P007596198</t>
  </si>
  <si>
    <t>IN21060243</t>
  </si>
  <si>
    <t>INV111287969</t>
  </si>
  <si>
    <t>P007604499</t>
  </si>
  <si>
    <t>IN21060272</t>
  </si>
  <si>
    <t>INV111313014</t>
  </si>
  <si>
    <t>P007630362</t>
  </si>
  <si>
    <t>in21060315</t>
  </si>
  <si>
    <t>INV111316730</t>
  </si>
  <si>
    <t>P007630795</t>
  </si>
  <si>
    <t>IN21060309</t>
  </si>
  <si>
    <t>INV111322469</t>
  </si>
  <si>
    <t>P007621101</t>
  </si>
  <si>
    <t>in21060314</t>
  </si>
  <si>
    <t>INV111322541</t>
  </si>
  <si>
    <t>P007802397</t>
  </si>
  <si>
    <t>CRR 7630795</t>
  </si>
  <si>
    <t>CNV120214804</t>
  </si>
  <si>
    <t>P007802398</t>
  </si>
  <si>
    <t>IN21060316/1</t>
  </si>
  <si>
    <t>INV111364680</t>
  </si>
  <si>
    <t>P007616715</t>
  </si>
  <si>
    <t>IN21060242</t>
  </si>
  <si>
    <t>INV111399320</t>
  </si>
  <si>
    <t>IN21050228</t>
  </si>
  <si>
    <t>INV111247379</t>
  </si>
  <si>
    <t>P007579601</t>
  </si>
  <si>
    <t>IN21060249</t>
  </si>
  <si>
    <t>INV111300955</t>
  </si>
  <si>
    <t>P007603436</t>
  </si>
  <si>
    <t>IN21060304</t>
  </si>
  <si>
    <t>INV111299276</t>
  </si>
  <si>
    <t>P007601992</t>
  </si>
  <si>
    <t>IN21060301</t>
  </si>
  <si>
    <t>INV111304734</t>
  </si>
  <si>
    <t>P007606181</t>
  </si>
  <si>
    <t>IN21060253</t>
  </si>
  <si>
    <t>INV111310321</t>
  </si>
  <si>
    <t>P007598481</t>
  </si>
  <si>
    <t>IN21060257</t>
  </si>
  <si>
    <t>INV111319612</t>
  </si>
  <si>
    <t>P007601987</t>
  </si>
  <si>
    <t>RVSAL.6850715</t>
  </si>
  <si>
    <t>INV111300099</t>
  </si>
  <si>
    <t>P007624889</t>
  </si>
  <si>
    <t>IN21060360</t>
  </si>
  <si>
    <t>INV111305249</t>
  </si>
  <si>
    <t>P007666935</t>
  </si>
  <si>
    <t>CNV120206650</t>
  </si>
  <si>
    <t>P007634935</t>
  </si>
  <si>
    <t>IN21060376</t>
  </si>
  <si>
    <t>INV111304385</t>
  </si>
  <si>
    <t>P007648195</t>
  </si>
  <si>
    <t>IN21060386</t>
  </si>
  <si>
    <t>INV111367526</t>
  </si>
  <si>
    <t>P007641306</t>
  </si>
  <si>
    <t>CNV120207280</t>
  </si>
  <si>
    <t>P007673642</t>
  </si>
  <si>
    <t>CNV120211659</t>
  </si>
  <si>
    <t>P007682270</t>
  </si>
  <si>
    <t>RTN07682270</t>
  </si>
  <si>
    <t>CNV120208731</t>
  </si>
  <si>
    <t>P007591856</t>
  </si>
  <si>
    <t>IN21060295</t>
  </si>
  <si>
    <t>INV111327009</t>
  </si>
  <si>
    <t>P007357095</t>
  </si>
  <si>
    <t>IN21050344</t>
  </si>
  <si>
    <t>INV111237200</t>
  </si>
  <si>
    <t>P007691059</t>
  </si>
  <si>
    <t>CNV120210985</t>
  </si>
  <si>
    <t>P007602361</t>
  </si>
  <si>
    <t>IN21060302</t>
  </si>
  <si>
    <t>INV111331901</t>
  </si>
  <si>
    <t>IN21060302/1</t>
  </si>
  <si>
    <t>INV111332840</t>
  </si>
  <si>
    <t>P007649389</t>
  </si>
  <si>
    <t>IN21060430</t>
  </si>
  <si>
    <t>INV111353780</t>
  </si>
  <si>
    <t>P007693979</t>
  </si>
  <si>
    <t>7693979</t>
  </si>
  <si>
    <t>CNV120212226</t>
  </si>
  <si>
    <t>P007665379</t>
  </si>
  <si>
    <t>IN21060436</t>
  </si>
  <si>
    <t>INV111352683</t>
  </si>
  <si>
    <t>P007679895</t>
  </si>
  <si>
    <t>IN21060452</t>
  </si>
  <si>
    <t>INV111353090</t>
  </si>
  <si>
    <t>IN21060412</t>
  </si>
  <si>
    <t>INV111362073</t>
  </si>
  <si>
    <t>P007709351</t>
  </si>
  <si>
    <t>CNV120210903</t>
  </si>
  <si>
    <t>P007707958</t>
  </si>
  <si>
    <t>CNV120211766</t>
  </si>
  <si>
    <t>P007642024</t>
  </si>
  <si>
    <t>IN21060463</t>
  </si>
  <si>
    <t>INV111383180</t>
  </si>
  <si>
    <t>P007687341</t>
  </si>
  <si>
    <t>IN21060539</t>
  </si>
  <si>
    <t>INV111439591</t>
  </si>
  <si>
    <t>P007653821</t>
  </si>
  <si>
    <t>IN21060453</t>
  </si>
  <si>
    <t>INV111342547</t>
  </si>
  <si>
    <t>P007697820</t>
  </si>
  <si>
    <t>IN21060527</t>
  </si>
  <si>
    <t>INV111347564</t>
  </si>
  <si>
    <t>P007692736</t>
  </si>
  <si>
    <t>7692736 GRN</t>
  </si>
  <si>
    <t>CNV120216442</t>
  </si>
  <si>
    <t>P007711258</t>
  </si>
  <si>
    <t>IN21060553</t>
  </si>
  <si>
    <t>INV111394710</t>
  </si>
  <si>
    <t>P007654712</t>
  </si>
  <si>
    <t>CNV120223228</t>
  </si>
  <si>
    <t>P007712307</t>
  </si>
  <si>
    <t>7712307/rtn</t>
  </si>
  <si>
    <t>CNV120211913</t>
  </si>
  <si>
    <t>P007729262</t>
  </si>
  <si>
    <t>IN21060592</t>
  </si>
  <si>
    <t>INV111349451</t>
  </si>
  <si>
    <t>IN2106592/</t>
  </si>
  <si>
    <t>INV111396343</t>
  </si>
  <si>
    <t>P007720157</t>
  </si>
  <si>
    <t>IN21060579</t>
  </si>
  <si>
    <t>INV111407577</t>
  </si>
  <si>
    <t>P007735836</t>
  </si>
  <si>
    <t>IN21060606</t>
  </si>
  <si>
    <t>INV111376566</t>
  </si>
  <si>
    <t>P007831984</t>
  </si>
  <si>
    <t>CORR7729262</t>
  </si>
  <si>
    <t>CNV120218750</t>
  </si>
  <si>
    <t>P007729576</t>
  </si>
  <si>
    <t>IN21060612</t>
  </si>
  <si>
    <t>INV111403745</t>
  </si>
  <si>
    <t>P007725758</t>
  </si>
  <si>
    <t xml:space="preserve"> IN21060584</t>
  </si>
  <si>
    <t>INV111363490</t>
  </si>
  <si>
    <t>P007723901</t>
  </si>
  <si>
    <t>IN21060602</t>
  </si>
  <si>
    <t>INV111371347</t>
  </si>
  <si>
    <t>P007756036</t>
  </si>
  <si>
    <t>P007756036RE</t>
  </si>
  <si>
    <t>CNV120218883</t>
  </si>
  <si>
    <t>P007732957</t>
  </si>
  <si>
    <t>in21060619</t>
  </si>
  <si>
    <t>INV111399792</t>
  </si>
  <si>
    <t>P007719318</t>
  </si>
  <si>
    <t>21060604</t>
  </si>
  <si>
    <t>INV111405007</t>
  </si>
  <si>
    <t>P007729059</t>
  </si>
  <si>
    <t>IN21060624</t>
  </si>
  <si>
    <t>INV111350099</t>
  </si>
  <si>
    <t>P007726675</t>
  </si>
  <si>
    <t>IN21060600</t>
  </si>
  <si>
    <t>INV111375576</t>
  </si>
  <si>
    <t>P007760618</t>
  </si>
  <si>
    <t>IN21060694</t>
  </si>
  <si>
    <t>INV111403774</t>
  </si>
  <si>
    <t>P007775396</t>
  </si>
  <si>
    <t>RTN7775396</t>
  </si>
  <si>
    <t>CNV120212898</t>
  </si>
  <si>
    <t>P007724916</t>
  </si>
  <si>
    <t>IN21060609</t>
  </si>
  <si>
    <t>INV111355814</t>
  </si>
  <si>
    <t>P007712158</t>
  </si>
  <si>
    <t>IN21060567</t>
  </si>
  <si>
    <t>INV111386192</t>
  </si>
  <si>
    <t>IN21050078</t>
  </si>
  <si>
    <t>INV111458848</t>
  </si>
  <si>
    <t>in20110160</t>
  </si>
  <si>
    <t>INV111478839</t>
  </si>
  <si>
    <t>IN21050480/1</t>
  </si>
  <si>
    <t>INV111479596</t>
  </si>
  <si>
    <t>P007755735</t>
  </si>
  <si>
    <t>IN21070001</t>
  </si>
  <si>
    <t>INV111394328</t>
  </si>
  <si>
    <t>P007760871</t>
  </si>
  <si>
    <t>N21070009</t>
  </si>
  <si>
    <t>INV111379230</t>
  </si>
  <si>
    <t>P007686410</t>
  </si>
  <si>
    <t>IN21060489</t>
  </si>
  <si>
    <t>INV111355684</t>
  </si>
  <si>
    <t>P007805589</t>
  </si>
  <si>
    <t>CNV120218399</t>
  </si>
  <si>
    <t>P007744707</t>
  </si>
  <si>
    <t>IN21060645</t>
  </si>
  <si>
    <t>INV111408103</t>
  </si>
  <si>
    <t>P007751839</t>
  </si>
  <si>
    <t>IN21060652</t>
  </si>
  <si>
    <t>INV111364044</t>
  </si>
  <si>
    <t>P007750000</t>
  </si>
  <si>
    <t>IN21060677</t>
  </si>
  <si>
    <t>INV111372349</t>
  </si>
  <si>
    <t>P007803077</t>
  </si>
  <si>
    <t>in21070030</t>
  </si>
  <si>
    <t>INV111388943</t>
  </si>
  <si>
    <t>P007693257</t>
  </si>
  <si>
    <t>07693257</t>
  </si>
  <si>
    <t>CNV120233599</t>
  </si>
  <si>
    <t>P007731957</t>
  </si>
  <si>
    <t>IN21060582</t>
  </si>
  <si>
    <t>INV111369677</t>
  </si>
  <si>
    <t>P007768018</t>
  </si>
  <si>
    <t>IN21070002</t>
  </si>
  <si>
    <t>INV111372168</t>
  </si>
  <si>
    <t>P007803221</t>
  </si>
  <si>
    <t>IN21070041</t>
  </si>
  <si>
    <t>INV111414135</t>
  </si>
  <si>
    <t>P007841787</t>
  </si>
  <si>
    <t>CNV120218721</t>
  </si>
  <si>
    <t>P007784618</t>
  </si>
  <si>
    <t>7784618/return</t>
  </si>
  <si>
    <t>CNV120221981</t>
  </si>
  <si>
    <t>P007781015</t>
  </si>
  <si>
    <t>IN21070014</t>
  </si>
  <si>
    <t>INV111386009</t>
  </si>
  <si>
    <t>IN21070015</t>
  </si>
  <si>
    <t>INV111386010</t>
  </si>
  <si>
    <t>P007818108</t>
  </si>
  <si>
    <t>IN21070058</t>
  </si>
  <si>
    <t>INV111397830</t>
  </si>
  <si>
    <t>P007821363</t>
  </si>
  <si>
    <t>IN21070085</t>
  </si>
  <si>
    <t>INV111397999</t>
  </si>
  <si>
    <t>P007835842</t>
  </si>
  <si>
    <t>IN21070113</t>
  </si>
  <si>
    <t>INV111409094</t>
  </si>
  <si>
    <t>P007825940</t>
  </si>
  <si>
    <t>IN21070108</t>
  </si>
  <si>
    <t>INV111455137</t>
  </si>
  <si>
    <t>P007745167</t>
  </si>
  <si>
    <t>IN21070044</t>
  </si>
  <si>
    <t>INV111394885</t>
  </si>
  <si>
    <t>P007881935</t>
  </si>
  <si>
    <t>GRN7881935</t>
  </si>
  <si>
    <t>CNV120232750</t>
  </si>
  <si>
    <t>P007830406</t>
  </si>
  <si>
    <t>IN21070090</t>
  </si>
  <si>
    <t>INV111407133</t>
  </si>
  <si>
    <t>P007831496</t>
  </si>
  <si>
    <t>IN21070110</t>
  </si>
  <si>
    <t>INV111411025</t>
  </si>
  <si>
    <t>P007855219</t>
  </si>
  <si>
    <t>IN21070161</t>
  </si>
  <si>
    <t>INV111411939</t>
  </si>
  <si>
    <t>VINV-032304</t>
  </si>
  <si>
    <t>P005853783.</t>
  </si>
  <si>
    <t>VINV-032305</t>
  </si>
  <si>
    <t>P005853783/COR</t>
  </si>
  <si>
    <t>VINV-032306</t>
  </si>
  <si>
    <t>P007897678</t>
  </si>
  <si>
    <t>in21070185</t>
  </si>
  <si>
    <t>INV111419381</t>
  </si>
  <si>
    <t>P007848637</t>
  </si>
  <si>
    <t>IN21070158</t>
  </si>
  <si>
    <t>INV111427164</t>
  </si>
  <si>
    <t>P007888331</t>
  </si>
  <si>
    <t>IN21070191</t>
  </si>
  <si>
    <t>INV111463129</t>
  </si>
  <si>
    <t>P007802413</t>
  </si>
  <si>
    <t>P007802413rtn</t>
  </si>
  <si>
    <t>CNV120223926</t>
  </si>
  <si>
    <t>P007901017</t>
  </si>
  <si>
    <t>IN21070204</t>
  </si>
  <si>
    <t>INV111448526</t>
  </si>
  <si>
    <t>P007908764</t>
  </si>
  <si>
    <t>IN21070200</t>
  </si>
  <si>
    <t>INV111476067</t>
  </si>
  <si>
    <t>P007899220</t>
  </si>
  <si>
    <t>IN21070202</t>
  </si>
  <si>
    <t>INV111475886</t>
  </si>
  <si>
    <t>P007895728</t>
  </si>
  <si>
    <t>IN21070201</t>
  </si>
  <si>
    <t>INV111475909</t>
  </si>
  <si>
    <t>P007878035</t>
  </si>
  <si>
    <t>7878035</t>
  </si>
  <si>
    <t>CNV120241133</t>
  </si>
  <si>
    <t>P007847037</t>
  </si>
  <si>
    <t>IN21070159</t>
  </si>
  <si>
    <t>INV111463510</t>
  </si>
  <si>
    <t>P007866159</t>
  </si>
  <si>
    <t>7866159</t>
  </si>
  <si>
    <t>CNV120225722</t>
  </si>
  <si>
    <t>P007885297</t>
  </si>
  <si>
    <t>IN21070165</t>
  </si>
  <si>
    <t>INV111440133</t>
  </si>
  <si>
    <t>P007900423</t>
  </si>
  <si>
    <t>IN21070233</t>
  </si>
  <si>
    <t>INV111441449</t>
  </si>
  <si>
    <t>P007927528</t>
  </si>
  <si>
    <t>IN21070293</t>
  </si>
  <si>
    <t>INV111497160</t>
  </si>
  <si>
    <t>P007895147</t>
  </si>
  <si>
    <t>IN21070304</t>
  </si>
  <si>
    <t>INV111479279</t>
  </si>
  <si>
    <t>P007898182</t>
  </si>
  <si>
    <t>IN21070228</t>
  </si>
  <si>
    <t>INV111450249</t>
  </si>
  <si>
    <t>P007899678</t>
  </si>
  <si>
    <t>IN21070218</t>
  </si>
  <si>
    <t>INV111478216</t>
  </si>
  <si>
    <t>P007909170</t>
  </si>
  <si>
    <t>IN21070305</t>
  </si>
  <si>
    <t>INV111528944</t>
  </si>
  <si>
    <t>P007940101</t>
  </si>
  <si>
    <t>IN21070315</t>
  </si>
  <si>
    <t>INV111546070</t>
  </si>
  <si>
    <t>IN21070294</t>
  </si>
  <si>
    <t>INV111500263</t>
  </si>
  <si>
    <t>P007900054</t>
  </si>
  <si>
    <t>IN21070243</t>
  </si>
  <si>
    <t>INV111479542</t>
  </si>
  <si>
    <t>P007899495</t>
  </si>
  <si>
    <t>IN21070216</t>
  </si>
  <si>
    <t>INV111480073</t>
  </si>
  <si>
    <t>IN21070326</t>
  </si>
  <si>
    <t>INV111497108</t>
  </si>
  <si>
    <t>P007924178</t>
  </si>
  <si>
    <t>IN21070302</t>
  </si>
  <si>
    <t>INV111587362</t>
  </si>
  <si>
    <t>P007951683</t>
  </si>
  <si>
    <t>IN21070347</t>
  </si>
  <si>
    <t>INV111492414</t>
  </si>
  <si>
    <t>P007894329</t>
  </si>
  <si>
    <t>IN21070238</t>
  </si>
  <si>
    <t>INV111490125</t>
  </si>
  <si>
    <t>P007948526</t>
  </si>
  <si>
    <t>IN21070339</t>
  </si>
  <si>
    <t>INV111529079</t>
  </si>
  <si>
    <t>IN21070334</t>
  </si>
  <si>
    <t>INV111455498</t>
  </si>
  <si>
    <t>P007928076</t>
  </si>
  <si>
    <t>IN21070333</t>
  </si>
  <si>
    <t>INV111460594</t>
  </si>
  <si>
    <t>P007973972</t>
  </si>
  <si>
    <t>IN21070386</t>
  </si>
  <si>
    <t>INV111463530</t>
  </si>
  <si>
    <t>P007973755</t>
  </si>
  <si>
    <t>IN21070401/</t>
  </si>
  <si>
    <t>INV111511413</t>
  </si>
  <si>
    <t>P007943325</t>
  </si>
  <si>
    <t>IN21070321</t>
  </si>
  <si>
    <t>INV111458883</t>
  </si>
  <si>
    <t>P007937758</t>
  </si>
  <si>
    <t>P007937758/return</t>
  </si>
  <si>
    <t>CNV120228364</t>
  </si>
  <si>
    <t>IN21070401</t>
  </si>
  <si>
    <t>INV111511414</t>
  </si>
  <si>
    <t>IN21070400</t>
  </si>
  <si>
    <t>INV111511391</t>
  </si>
  <si>
    <t>P008058095</t>
  </si>
  <si>
    <t>IN21070376</t>
  </si>
  <si>
    <t>INV111528402</t>
  </si>
  <si>
    <t>P007914642</t>
  </si>
  <si>
    <t>IN21070398</t>
  </si>
  <si>
    <t>INV111481619</t>
  </si>
  <si>
    <t>P007939635</t>
  </si>
  <si>
    <t>IN21070319</t>
  </si>
  <si>
    <t>INV111512256</t>
  </si>
  <si>
    <t>P007935128</t>
  </si>
  <si>
    <t>IN21070344</t>
  </si>
  <si>
    <t>INV111482368</t>
  </si>
  <si>
    <t>P007097859</t>
  </si>
  <si>
    <t>CNV120240932</t>
  </si>
  <si>
    <t>P007982387</t>
  </si>
  <si>
    <t>IN21070444</t>
  </si>
  <si>
    <t>INV111555399</t>
  </si>
  <si>
    <t>P007996557</t>
  </si>
  <si>
    <t>IN21070457</t>
  </si>
  <si>
    <t>INV111584010</t>
  </si>
  <si>
    <t>P007975572</t>
  </si>
  <si>
    <t>IN21070408</t>
  </si>
  <si>
    <t>INV111590287</t>
  </si>
  <si>
    <t>P008006953</t>
  </si>
  <si>
    <t>CNV120231897</t>
  </si>
  <si>
    <t>P007999136</t>
  </si>
  <si>
    <t>IN21070452</t>
  </si>
  <si>
    <t>INV111564032</t>
  </si>
  <si>
    <t>P007997380</t>
  </si>
  <si>
    <t>IN21070447</t>
  </si>
  <si>
    <t>INV111489590</t>
  </si>
  <si>
    <t>P008009585</t>
  </si>
  <si>
    <t>IN21070474</t>
  </si>
  <si>
    <t>INV111521049</t>
  </si>
  <si>
    <t>P008024436</t>
  </si>
  <si>
    <t>IN21070506</t>
  </si>
  <si>
    <t>INV111526083</t>
  </si>
  <si>
    <t>P007975043</t>
  </si>
  <si>
    <t>IN21070395</t>
  </si>
  <si>
    <t>INV111489845</t>
  </si>
  <si>
    <t>P008026657</t>
  </si>
  <si>
    <t>IN21070508</t>
  </si>
  <si>
    <t>INV111543478</t>
  </si>
  <si>
    <t>P007753276</t>
  </si>
  <si>
    <t>IN21060650</t>
  </si>
  <si>
    <t>INV111498157</t>
  </si>
  <si>
    <t>P008057075</t>
  </si>
  <si>
    <t>RTN08057075</t>
  </si>
  <si>
    <t>CNV120234711</t>
  </si>
  <si>
    <t>P008040617</t>
  </si>
  <si>
    <t>IN21070534</t>
  </si>
  <si>
    <t>INV111532729</t>
  </si>
  <si>
    <t>P008038963</t>
  </si>
  <si>
    <t>IN21070535</t>
  </si>
  <si>
    <t>INV111535902</t>
  </si>
  <si>
    <t>P008129655</t>
  </si>
  <si>
    <t>IN21070503</t>
  </si>
  <si>
    <t>INV111549529</t>
  </si>
  <si>
    <t>P008025197</t>
  </si>
  <si>
    <t>IN21070496</t>
  </si>
  <si>
    <t>INV111553926</t>
  </si>
  <si>
    <t>P007881555</t>
  </si>
  <si>
    <t>CORR7692736</t>
  </si>
  <si>
    <t>INV111628199</t>
  </si>
  <si>
    <t>P007902176</t>
  </si>
  <si>
    <t>IN21070252</t>
  </si>
  <si>
    <t>INV111514883</t>
  </si>
  <si>
    <t>P007993519</t>
  </si>
  <si>
    <t>IN21070450</t>
  </si>
  <si>
    <t>INV111529869</t>
  </si>
  <si>
    <t>P008054868</t>
  </si>
  <si>
    <t>IN21080008</t>
  </si>
  <si>
    <t>INV111533909</t>
  </si>
  <si>
    <t>P008063260</t>
  </si>
  <si>
    <t>IN21080004</t>
  </si>
  <si>
    <t>INV111540759</t>
  </si>
  <si>
    <t>P008034521</t>
  </si>
  <si>
    <t>IN21070569</t>
  </si>
  <si>
    <t>INV111546489</t>
  </si>
  <si>
    <t>IN21070623</t>
  </si>
  <si>
    <t>INV111546490</t>
  </si>
  <si>
    <t>P008218775</t>
  </si>
  <si>
    <t>CORR IN21080004</t>
  </si>
  <si>
    <t>CNV120247694</t>
  </si>
  <si>
    <t>P008111517</t>
  </si>
  <si>
    <t>inv/corr8059316</t>
  </si>
  <si>
    <t>CNV120239532</t>
  </si>
  <si>
    <t>P008043897</t>
  </si>
  <si>
    <t>IN21070589</t>
  </si>
  <si>
    <t>INV111526417</t>
  </si>
  <si>
    <t>P008059316</t>
  </si>
  <si>
    <t>IN21080005</t>
  </si>
  <si>
    <t>INV111530183</t>
  </si>
  <si>
    <t>P008083599</t>
  </si>
  <si>
    <t>IN21080019</t>
  </si>
  <si>
    <t>INV111532291</t>
  </si>
  <si>
    <t>P008100423</t>
  </si>
  <si>
    <t>IN21080060</t>
  </si>
  <si>
    <t>INV111557244</t>
  </si>
  <si>
    <t>P008091025</t>
  </si>
  <si>
    <t>IN21080046</t>
  </si>
  <si>
    <t>INV111588554</t>
  </si>
  <si>
    <t>P008031877</t>
  </si>
  <si>
    <t>IN21070563</t>
  </si>
  <si>
    <t>INV111545298</t>
  </si>
  <si>
    <t>P008091209</t>
  </si>
  <si>
    <t>IN21080041</t>
  </si>
  <si>
    <t>INV111584573</t>
  </si>
  <si>
    <t>P008115975</t>
  </si>
  <si>
    <t>8115975 grn</t>
  </si>
  <si>
    <t>CNV120245777</t>
  </si>
  <si>
    <t>P008084918</t>
  </si>
  <si>
    <t>IN21080020</t>
  </si>
  <si>
    <t>INV111574543</t>
  </si>
  <si>
    <t>IN21070544</t>
  </si>
  <si>
    <t>INV111552761</t>
  </si>
  <si>
    <t>P008083406</t>
  </si>
  <si>
    <t>IN21080024</t>
  </si>
  <si>
    <t>INV111560576</t>
  </si>
  <si>
    <t>P008098732</t>
  </si>
  <si>
    <t>IN21080063</t>
  </si>
  <si>
    <t>INV111580974</t>
  </si>
  <si>
    <t>P008146132</t>
  </si>
  <si>
    <t>CRN-IN21070544</t>
  </si>
  <si>
    <t>CNV120241661</t>
  </si>
  <si>
    <t>P008101089</t>
  </si>
  <si>
    <t>IN21080067</t>
  </si>
  <si>
    <t>INV111589325</t>
  </si>
  <si>
    <t>P008145223</t>
  </si>
  <si>
    <t>IN21080126</t>
  </si>
  <si>
    <t>INV111587324</t>
  </si>
  <si>
    <t>IN21080126/</t>
  </si>
  <si>
    <t>INV111586804</t>
  </si>
  <si>
    <t>P008114258</t>
  </si>
  <si>
    <t>IN21080090</t>
  </si>
  <si>
    <t>INV111608389</t>
  </si>
  <si>
    <t>IN21080179</t>
  </si>
  <si>
    <t>INV111577027</t>
  </si>
  <si>
    <t>P008130479</t>
  </si>
  <si>
    <t>IN21080089</t>
  </si>
  <si>
    <t>INV111585376</t>
  </si>
  <si>
    <t>P008142171</t>
  </si>
  <si>
    <t>IN21080166</t>
  </si>
  <si>
    <t>INV111594650</t>
  </si>
  <si>
    <t>P008128935</t>
  </si>
  <si>
    <t>IN21080095</t>
  </si>
  <si>
    <t>INV111610559</t>
  </si>
  <si>
    <t>P008115377</t>
  </si>
  <si>
    <t>IN210111</t>
  </si>
  <si>
    <t>INV111605839</t>
  </si>
  <si>
    <t>P008210695</t>
  </si>
  <si>
    <t>IN21080206</t>
  </si>
  <si>
    <t>INV111667149</t>
  </si>
  <si>
    <t>P008175300</t>
  </si>
  <si>
    <t>IN21080226</t>
  </si>
  <si>
    <t>INV111619478</t>
  </si>
  <si>
    <t>P008178460</t>
  </si>
  <si>
    <t>IN21080225</t>
  </si>
  <si>
    <t>INV111688131</t>
  </si>
  <si>
    <t>P008159586</t>
  </si>
  <si>
    <t>IN21080220</t>
  </si>
  <si>
    <t>INV111590060</t>
  </si>
  <si>
    <t>P008088060</t>
  </si>
  <si>
    <t>IN21080039</t>
  </si>
  <si>
    <t>INV111628640</t>
  </si>
  <si>
    <t>OFFER004090</t>
  </si>
  <si>
    <t>VINV-035830</t>
  </si>
  <si>
    <t>OFFER003746</t>
  </si>
  <si>
    <t>VINV-035880</t>
  </si>
  <si>
    <t>IN21080245</t>
  </si>
  <si>
    <t>INV111594948</t>
  </si>
  <si>
    <t>P008112415</t>
  </si>
  <si>
    <t>IN21080143</t>
  </si>
  <si>
    <t>INV111609575</t>
  </si>
  <si>
    <t>P008188958</t>
  </si>
  <si>
    <t>IN21080248</t>
  </si>
  <si>
    <t>INV111624443</t>
  </si>
  <si>
    <t>P008152646</t>
  </si>
  <si>
    <t>IN21080205</t>
  </si>
  <si>
    <t>INV111610653</t>
  </si>
  <si>
    <t>P008213941</t>
  </si>
  <si>
    <t>IN21080330</t>
  </si>
  <si>
    <t>INV111611454</t>
  </si>
  <si>
    <t>IN21080307</t>
  </si>
  <si>
    <t>INV111611455</t>
  </si>
  <si>
    <t>P008213944</t>
  </si>
  <si>
    <t>IN21080308</t>
  </si>
  <si>
    <t>INV111611396</t>
  </si>
  <si>
    <t>P008210498</t>
  </si>
  <si>
    <t>IN21080309</t>
  </si>
  <si>
    <t>INV111611509</t>
  </si>
  <si>
    <t>CN21080071</t>
  </si>
  <si>
    <t>CRN0136121</t>
  </si>
  <si>
    <t>CN21080071.</t>
  </si>
  <si>
    <t>CRN0136123</t>
  </si>
  <si>
    <t>CN21080071,</t>
  </si>
  <si>
    <t>CRN0136125</t>
  </si>
  <si>
    <t>CN21080071,,</t>
  </si>
  <si>
    <t>CRN0136126</t>
  </si>
  <si>
    <t>P008211315</t>
  </si>
  <si>
    <t>P008211315/return</t>
  </si>
  <si>
    <t>CNV120248666</t>
  </si>
  <si>
    <t>P008165876</t>
  </si>
  <si>
    <t>IN21080224</t>
  </si>
  <si>
    <t>INV111620419</t>
  </si>
  <si>
    <t>P008230679</t>
  </si>
  <si>
    <t>IN21080349</t>
  </si>
  <si>
    <t>INV111648516</t>
  </si>
  <si>
    <t>P008146056</t>
  </si>
  <si>
    <t>IN2108015</t>
  </si>
  <si>
    <t>INV111613104</t>
  </si>
  <si>
    <t>P008238052</t>
  </si>
  <si>
    <t xml:space="preserve">  IN21080357</t>
  </si>
  <si>
    <t>INV111631654</t>
  </si>
  <si>
    <t>P008228958</t>
  </si>
  <si>
    <t>IN21080328</t>
  </si>
  <si>
    <t>INV111645369</t>
  </si>
  <si>
    <t>P008217737</t>
  </si>
  <si>
    <t>IN21080303</t>
  </si>
  <si>
    <t>INV111653280</t>
  </si>
  <si>
    <t>IN21080359</t>
  </si>
  <si>
    <t>INV111653281</t>
  </si>
  <si>
    <t>P008250397</t>
  </si>
  <si>
    <t>IN21080380</t>
  </si>
  <si>
    <t>INV111654296</t>
  </si>
  <si>
    <t>P008224561</t>
  </si>
  <si>
    <t>IN21080373</t>
  </si>
  <si>
    <t>INV111700553</t>
  </si>
  <si>
    <t>P008272823</t>
  </si>
  <si>
    <t>IN21080431</t>
  </si>
  <si>
    <t>INV111639407</t>
  </si>
  <si>
    <t>P008233176</t>
  </si>
  <si>
    <t>IN21080350</t>
  </si>
  <si>
    <t>INV111635329</t>
  </si>
  <si>
    <t>P008260782</t>
  </si>
  <si>
    <t>IN21080432</t>
  </si>
  <si>
    <t>INV111642756</t>
  </si>
  <si>
    <t>P008282881</t>
  </si>
  <si>
    <t>IN21080467</t>
  </si>
  <si>
    <t>INV111681531</t>
  </si>
  <si>
    <t>P008271295</t>
  </si>
  <si>
    <t>in21080455</t>
  </si>
  <si>
    <t>INV111646459</t>
  </si>
  <si>
    <t>P008282337</t>
  </si>
  <si>
    <t>inv2108054</t>
  </si>
  <si>
    <t>INV111646288</t>
  </si>
  <si>
    <t>P008145798</t>
  </si>
  <si>
    <t>ret8145798</t>
  </si>
  <si>
    <t>CNV120254137</t>
  </si>
  <si>
    <t>P008311856</t>
  </si>
  <si>
    <t>GRNP008311856</t>
  </si>
  <si>
    <t>CNV120254731</t>
  </si>
  <si>
    <t>P008286796</t>
  </si>
  <si>
    <t>IN21080481</t>
  </si>
  <si>
    <t>INV111698495</t>
  </si>
  <si>
    <t>P008291125</t>
  </si>
  <si>
    <t>INV21080525</t>
  </si>
  <si>
    <t>INV111704806</t>
  </si>
  <si>
    <t>P008271177</t>
  </si>
  <si>
    <t>IN21080427</t>
  </si>
  <si>
    <t>INV111664560</t>
  </si>
  <si>
    <t>P008294466</t>
  </si>
  <si>
    <t>IN21080506</t>
  </si>
  <si>
    <t>INV111680970</t>
  </si>
  <si>
    <t>P008284784</t>
  </si>
  <si>
    <t>IN21080480</t>
  </si>
  <si>
    <t>INV111687087</t>
  </si>
  <si>
    <t>P008275046</t>
  </si>
  <si>
    <t>IN21080449</t>
  </si>
  <si>
    <t>INV111694691</t>
  </si>
  <si>
    <t>P008289067</t>
  </si>
  <si>
    <t>IN21080490</t>
  </si>
  <si>
    <t>INV111669482</t>
  </si>
  <si>
    <t>P008324480</t>
  </si>
  <si>
    <t>CNV120257342</t>
  </si>
  <si>
    <t>P008287636</t>
  </si>
  <si>
    <t>IN21080483</t>
  </si>
  <si>
    <t>INV111703830</t>
  </si>
  <si>
    <t>P008319403</t>
  </si>
  <si>
    <t>IN21080556</t>
  </si>
  <si>
    <t>INV111677202</t>
  </si>
  <si>
    <t>P008340517</t>
  </si>
  <si>
    <t>IN21080580</t>
  </si>
  <si>
    <t>INV111682130</t>
  </si>
  <si>
    <t>P008346925</t>
  </si>
  <si>
    <t>IN21080604</t>
  </si>
  <si>
    <t>INV111692706</t>
  </si>
  <si>
    <t>IN21080602</t>
  </si>
  <si>
    <t>INV111803056</t>
  </si>
  <si>
    <t>P008342680</t>
  </si>
  <si>
    <t>IN21080601/FOC</t>
  </si>
  <si>
    <t>INV111803179</t>
  </si>
  <si>
    <t>IN21080601</t>
  </si>
  <si>
    <t>INV111803064</t>
  </si>
  <si>
    <t>P008354622</t>
  </si>
  <si>
    <t>IN21090032</t>
  </si>
  <si>
    <t>INV111728052</t>
  </si>
  <si>
    <t>P008304923</t>
  </si>
  <si>
    <t>IN21080619</t>
  </si>
  <si>
    <t>INV111732550</t>
  </si>
  <si>
    <t>P008367869</t>
  </si>
  <si>
    <t>IN21090033</t>
  </si>
  <si>
    <t>INV111716709</t>
  </si>
  <si>
    <t>P008422175</t>
  </si>
  <si>
    <t>CNV120268604</t>
  </si>
  <si>
    <t>P008378880</t>
  </si>
  <si>
    <t>IN21090066</t>
  </si>
  <si>
    <t>INV111726771</t>
  </si>
  <si>
    <t>P008426117</t>
  </si>
  <si>
    <t>IN21090097</t>
  </si>
  <si>
    <t>INV111739485</t>
  </si>
  <si>
    <t>P008405527</t>
  </si>
  <si>
    <t>IN21090061</t>
  </si>
  <si>
    <t>INV111752525</t>
  </si>
  <si>
    <t>P008367498</t>
  </si>
  <si>
    <t>IN21090053</t>
  </si>
  <si>
    <t>INV111776226</t>
  </si>
  <si>
    <t>P008419151</t>
  </si>
  <si>
    <t>IN21090098</t>
  </si>
  <si>
    <t>INV111740302</t>
  </si>
  <si>
    <t>P008390196</t>
  </si>
  <si>
    <t>IN21090063</t>
  </si>
  <si>
    <t>INV111746517</t>
  </si>
  <si>
    <t>P008427514</t>
  </si>
  <si>
    <t>IN21090137</t>
  </si>
  <si>
    <t>INV111750893</t>
  </si>
  <si>
    <t>P008377416</t>
  </si>
  <si>
    <t>IN21090075</t>
  </si>
  <si>
    <t>INV111789093</t>
  </si>
  <si>
    <t>P008350003</t>
  </si>
  <si>
    <t>IN21090041</t>
  </si>
  <si>
    <t>INV111739547</t>
  </si>
  <si>
    <t>P008399645</t>
  </si>
  <si>
    <t>IN21090092</t>
  </si>
  <si>
    <t>INV111758562</t>
  </si>
  <si>
    <t>P008440262</t>
  </si>
  <si>
    <t>IN21090164</t>
  </si>
  <si>
    <t>INV111748469</t>
  </si>
  <si>
    <t>P008437599</t>
  </si>
  <si>
    <t>IN21090149</t>
  </si>
  <si>
    <t>INV111751845</t>
  </si>
  <si>
    <t>P008429086</t>
  </si>
  <si>
    <t>IN21090136</t>
  </si>
  <si>
    <t>INV111763014</t>
  </si>
  <si>
    <t>P008432264</t>
  </si>
  <si>
    <t>IN21090120</t>
  </si>
  <si>
    <t>INV111768322</t>
  </si>
  <si>
    <t>P008381402</t>
  </si>
  <si>
    <t>IN21090085</t>
  </si>
  <si>
    <t>INV111780751</t>
  </si>
  <si>
    <t>P008482062</t>
  </si>
  <si>
    <t>8482062 grn</t>
  </si>
  <si>
    <t>CNV120266139</t>
  </si>
  <si>
    <t>P008429644</t>
  </si>
  <si>
    <t>IN21090124</t>
  </si>
  <si>
    <t>INV111759138</t>
  </si>
  <si>
    <t>P008359296</t>
  </si>
  <si>
    <t>IN21090121</t>
  </si>
  <si>
    <t>INV111782612</t>
  </si>
  <si>
    <t>IN21090197</t>
  </si>
  <si>
    <t>INV111760568</t>
  </si>
  <si>
    <t>INV111760327</t>
  </si>
  <si>
    <t>P008495677</t>
  </si>
  <si>
    <t>IN21090268</t>
  </si>
  <si>
    <t>INV111760395</t>
  </si>
  <si>
    <t>IN21090234</t>
  </si>
  <si>
    <t>INV111760664</t>
  </si>
  <si>
    <t>P008474776</t>
  </si>
  <si>
    <t>CNV120268050</t>
  </si>
  <si>
    <t>P008457729</t>
  </si>
  <si>
    <t>IN21090210</t>
  </si>
  <si>
    <t>INV111768471</t>
  </si>
  <si>
    <t>P008460235</t>
  </si>
  <si>
    <t>IN21090277</t>
  </si>
  <si>
    <t>INV111772799</t>
  </si>
  <si>
    <t>P008441404</t>
  </si>
  <si>
    <t>IN21090231</t>
  </si>
  <si>
    <t>INV111774086</t>
  </si>
  <si>
    <t>P008505315</t>
  </si>
  <si>
    <t>CORREC IN21080483</t>
  </si>
  <si>
    <t>CNV120267630</t>
  </si>
  <si>
    <t>P008499607</t>
  </si>
  <si>
    <t>IN21090289</t>
  </si>
  <si>
    <t>INV111764627</t>
  </si>
  <si>
    <t>P008435080</t>
  </si>
  <si>
    <t>IN21090123</t>
  </si>
  <si>
    <t>INV111764764</t>
  </si>
  <si>
    <t>P008514551</t>
  </si>
  <si>
    <t>IN21090317</t>
  </si>
  <si>
    <t>INV111777040</t>
  </si>
  <si>
    <t>P008446510</t>
  </si>
  <si>
    <t>IN21090213</t>
  </si>
  <si>
    <t>INV111788090</t>
  </si>
  <si>
    <t>P008462999</t>
  </si>
  <si>
    <t>IN21090259</t>
  </si>
  <si>
    <t>INV111778453</t>
  </si>
  <si>
    <t>P008507864</t>
  </si>
  <si>
    <t>IN21090309</t>
  </si>
  <si>
    <t>INV111782180</t>
  </si>
  <si>
    <t>P008452902</t>
  </si>
  <si>
    <t>IN21090209</t>
  </si>
  <si>
    <t>INV111786170</t>
  </si>
  <si>
    <t>P008523642</t>
  </si>
  <si>
    <t>IN21090338</t>
  </si>
  <si>
    <t>INV111787605</t>
  </si>
  <si>
    <t>P008523654</t>
  </si>
  <si>
    <t>IN21090345</t>
  </si>
  <si>
    <t>INV111787507</t>
  </si>
  <si>
    <t>P008460664</t>
  </si>
  <si>
    <t>IN21090219</t>
  </si>
  <si>
    <t>INV111821522</t>
  </si>
  <si>
    <t>IN21090380</t>
  </si>
  <si>
    <t>INV111792321</t>
  </si>
  <si>
    <t>IN21090396</t>
  </si>
  <si>
    <t>INV111793587</t>
  </si>
  <si>
    <t>P008539209</t>
  </si>
  <si>
    <t>IN21090358</t>
  </si>
  <si>
    <t>INV111794250</t>
  </si>
  <si>
    <t>IN21090381</t>
  </si>
  <si>
    <t>INV111793680</t>
  </si>
  <si>
    <t>P008500999</t>
  </si>
  <si>
    <t>IN21090372</t>
  </si>
  <si>
    <t>INV111800282</t>
  </si>
  <si>
    <t>P008530388</t>
  </si>
  <si>
    <t>IN21090377</t>
  </si>
  <si>
    <t>INV111804133</t>
  </si>
  <si>
    <t>P008514755</t>
  </si>
  <si>
    <t>P008514755/return</t>
  </si>
  <si>
    <t>CNV120272986</t>
  </si>
  <si>
    <t>P008566438</t>
  </si>
  <si>
    <t>IN21090416</t>
  </si>
  <si>
    <t>INV111797802</t>
  </si>
  <si>
    <t>P008563168</t>
  </si>
  <si>
    <t>IN21090415</t>
  </si>
  <si>
    <t>INV111807342</t>
  </si>
  <si>
    <t>P008566617</t>
  </si>
  <si>
    <t>IN21090422</t>
  </si>
  <si>
    <t>INV111838931</t>
  </si>
  <si>
    <t>IN21090438</t>
  </si>
  <si>
    <t>INV111801230</t>
  </si>
  <si>
    <t>IN21090436</t>
  </si>
  <si>
    <t>INV111809539</t>
  </si>
  <si>
    <t>P008550557</t>
  </si>
  <si>
    <t>IN21090420</t>
  </si>
  <si>
    <t>INV111818770</t>
  </si>
  <si>
    <t>P008555277</t>
  </si>
  <si>
    <t>IN21090407</t>
  </si>
  <si>
    <t>INV111829141</t>
  </si>
  <si>
    <t>IN21090425</t>
  </si>
  <si>
    <t>INV111803904</t>
  </si>
  <si>
    <t>P008563333</t>
  </si>
  <si>
    <t>IN21090418</t>
  </si>
  <si>
    <t>INV111805081</t>
  </si>
  <si>
    <t>IN21090433</t>
  </si>
  <si>
    <t>INV111805033</t>
  </si>
  <si>
    <t>P008596427</t>
  </si>
  <si>
    <t>IN21090464</t>
  </si>
  <si>
    <t>INV111811909</t>
  </si>
  <si>
    <t>P008574303</t>
  </si>
  <si>
    <t>8574303</t>
  </si>
  <si>
    <t>CNV120275727</t>
  </si>
  <si>
    <t>P008561056</t>
  </si>
  <si>
    <t>IN21090427</t>
  </si>
  <si>
    <t>INV111815062</t>
  </si>
  <si>
    <t>IN21090429</t>
  </si>
  <si>
    <t>INV111837060</t>
  </si>
  <si>
    <t>P008616787</t>
  </si>
  <si>
    <t>IN21090540</t>
  </si>
  <si>
    <t>INV111836425</t>
  </si>
  <si>
    <t>IN21090541</t>
  </si>
  <si>
    <t>INV111836436</t>
  </si>
  <si>
    <t>IN21090571</t>
  </si>
  <si>
    <t>INV111840530</t>
  </si>
  <si>
    <t>P008652056</t>
  </si>
  <si>
    <t>IN21090570</t>
  </si>
  <si>
    <t>INV111840531</t>
  </si>
  <si>
    <t>P008633418</t>
  </si>
  <si>
    <t>IN21090555</t>
  </si>
  <si>
    <t>INV111843443</t>
  </si>
  <si>
    <t>P008635743</t>
  </si>
  <si>
    <t>IN21090538</t>
  </si>
  <si>
    <t>INV111844220</t>
  </si>
  <si>
    <t>IN21090627</t>
  </si>
  <si>
    <t>INV111849625</t>
  </si>
  <si>
    <t>IN21090628</t>
  </si>
  <si>
    <t>INV111849626</t>
  </si>
  <si>
    <t>OFFER004846</t>
  </si>
  <si>
    <t>VINV-039512</t>
  </si>
  <si>
    <t>P008658539</t>
  </si>
  <si>
    <t>IN21090592</t>
  </si>
  <si>
    <t>INV111849806</t>
  </si>
  <si>
    <t>P008673277</t>
  </si>
  <si>
    <t>IN21090638</t>
  </si>
  <si>
    <t>INV111863972</t>
  </si>
  <si>
    <t>IN21090431</t>
  </si>
  <si>
    <t>INV111928323</t>
  </si>
  <si>
    <t>P008673776</t>
  </si>
  <si>
    <t>IN21090658</t>
  </si>
  <si>
    <t>INV111861247</t>
  </si>
  <si>
    <t>P008647899</t>
  </si>
  <si>
    <t>IN21090548</t>
  </si>
  <si>
    <t>INV111865450</t>
  </si>
  <si>
    <t>P008635917</t>
  </si>
  <si>
    <t>IN21090521</t>
  </si>
  <si>
    <t>INV111872892</t>
  </si>
  <si>
    <t>P008676177</t>
  </si>
  <si>
    <t>IN21090657</t>
  </si>
  <si>
    <t>INV111873030</t>
  </si>
  <si>
    <t>P008682278</t>
  </si>
  <si>
    <t>8682278/rtn</t>
  </si>
  <si>
    <t>CNV120283890</t>
  </si>
  <si>
    <t>P008719563</t>
  </si>
  <si>
    <t>8719563/rtn</t>
  </si>
  <si>
    <t>CNV120283900</t>
  </si>
  <si>
    <t>P008676977</t>
  </si>
  <si>
    <t>IN21090666</t>
  </si>
  <si>
    <t>INV111926286</t>
  </si>
  <si>
    <t>IN21090646</t>
  </si>
  <si>
    <t>INV111926364</t>
  </si>
  <si>
    <t>P008664737</t>
  </si>
  <si>
    <t>IN21090645</t>
  </si>
  <si>
    <t>INV111870974</t>
  </si>
  <si>
    <t>P008659022</t>
  </si>
  <si>
    <t>IN21100021</t>
  </si>
  <si>
    <t>INV111938799</t>
  </si>
  <si>
    <t>P008715956</t>
  </si>
  <si>
    <t>IN21100052</t>
  </si>
  <si>
    <t>INV111885347</t>
  </si>
  <si>
    <t>P008719562</t>
  </si>
  <si>
    <t>IN21100035</t>
  </si>
  <si>
    <t>INV111891361</t>
  </si>
  <si>
    <t>P008725956</t>
  </si>
  <si>
    <t>IN21100032</t>
  </si>
  <si>
    <t>INV111911823</t>
  </si>
  <si>
    <t>P008767931</t>
  </si>
  <si>
    <t>CNV120287807</t>
  </si>
  <si>
    <t>P008989656</t>
  </si>
  <si>
    <t>IN21100035/CORR</t>
  </si>
  <si>
    <t>CNV120298716</t>
  </si>
  <si>
    <t>P008626736</t>
  </si>
  <si>
    <t>RETURNP008626736</t>
  </si>
  <si>
    <t>CNV120286332</t>
  </si>
  <si>
    <t>P008734736</t>
  </si>
  <si>
    <t>IN21100039</t>
  </si>
  <si>
    <t>INV111898679</t>
  </si>
  <si>
    <t>P008729352</t>
  </si>
  <si>
    <t>IN21100027</t>
  </si>
  <si>
    <t>INV111902633</t>
  </si>
  <si>
    <t>P008678798</t>
  </si>
  <si>
    <t>IN21100028</t>
  </si>
  <si>
    <t>INV111912728</t>
  </si>
  <si>
    <t>IN21100127</t>
  </si>
  <si>
    <t>INV111939780</t>
  </si>
  <si>
    <t>IN21100128</t>
  </si>
  <si>
    <t>INV111939770</t>
  </si>
  <si>
    <t>P008703246</t>
  </si>
  <si>
    <t>IN21100040</t>
  </si>
  <si>
    <t>INV111908824</t>
  </si>
  <si>
    <t>P008703245</t>
  </si>
  <si>
    <t>IN21100041</t>
  </si>
  <si>
    <t>INV111908583</t>
  </si>
  <si>
    <t>P008694535</t>
  </si>
  <si>
    <t>IN21100044</t>
  </si>
  <si>
    <t>INV111911368</t>
  </si>
  <si>
    <t>P008705138</t>
  </si>
  <si>
    <t>IN21100046</t>
  </si>
  <si>
    <t>INV111926142</t>
  </si>
  <si>
    <t>IN21100068</t>
  </si>
  <si>
    <t>INV111931638</t>
  </si>
  <si>
    <t>IN21100113</t>
  </si>
  <si>
    <t>INV111946536</t>
  </si>
  <si>
    <t>P008724056</t>
  </si>
  <si>
    <t>IN21100051</t>
  </si>
  <si>
    <t>INV111969189</t>
  </si>
  <si>
    <t>P008773420</t>
  </si>
  <si>
    <t>IN21100143</t>
  </si>
  <si>
    <t>INV111922639</t>
  </si>
  <si>
    <t>P008761461</t>
  </si>
  <si>
    <t>IN21100117</t>
  </si>
  <si>
    <t>INV111964950</t>
  </si>
  <si>
    <t>P008805138</t>
  </si>
  <si>
    <t>IN21100158</t>
  </si>
  <si>
    <t>INV111971731</t>
  </si>
  <si>
    <t>P008738177</t>
  </si>
  <si>
    <t>IN21100094</t>
  </si>
  <si>
    <t>INV111924045</t>
  </si>
  <si>
    <t>P008779185</t>
  </si>
  <si>
    <t>in21100155</t>
  </si>
  <si>
    <t>INV111927275</t>
  </si>
  <si>
    <t>IN21100174</t>
  </si>
  <si>
    <t>INV111954799</t>
  </si>
  <si>
    <t>P008820758</t>
  </si>
  <si>
    <t>IN21100176</t>
  </si>
  <si>
    <t>INV111954800</t>
  </si>
  <si>
    <t>P008743737</t>
  </si>
  <si>
    <t>IN21100100</t>
  </si>
  <si>
    <t>INV112000952</t>
  </si>
  <si>
    <t>IN21100177</t>
  </si>
  <si>
    <t>INV112005850</t>
  </si>
  <si>
    <t>P008815936</t>
  </si>
  <si>
    <t>IN21100168</t>
  </si>
  <si>
    <t>INV111922470</t>
  </si>
  <si>
    <t>P008837031</t>
  </si>
  <si>
    <t>IN21100202</t>
  </si>
  <si>
    <t>INV111924061</t>
  </si>
  <si>
    <t>P008841941</t>
  </si>
  <si>
    <t>re/P008841941</t>
  </si>
  <si>
    <t>CNV120291021</t>
  </si>
  <si>
    <t>P008843221</t>
  </si>
  <si>
    <t>CNV120289660</t>
  </si>
  <si>
    <t>P008845757</t>
  </si>
  <si>
    <t>IN21100227</t>
  </si>
  <si>
    <t>INV111935416</t>
  </si>
  <si>
    <t>P008849756</t>
  </si>
  <si>
    <t>CNV120292441</t>
  </si>
  <si>
    <t>P008837446</t>
  </si>
  <si>
    <t>IN21100193</t>
  </si>
  <si>
    <t>INV111946395</t>
  </si>
  <si>
    <t>P008882977</t>
  </si>
  <si>
    <t>CNV120290716</t>
  </si>
  <si>
    <t>P008853197</t>
  </si>
  <si>
    <t>IN21100208</t>
  </si>
  <si>
    <t>INV111940799</t>
  </si>
  <si>
    <t>P008842721</t>
  </si>
  <si>
    <t>IN21100221</t>
  </si>
  <si>
    <t>INV111935459</t>
  </si>
  <si>
    <t>IN21100203</t>
  </si>
  <si>
    <t>INV111981834</t>
  </si>
  <si>
    <t>IN21100201</t>
  </si>
  <si>
    <t>INV111981836</t>
  </si>
  <si>
    <t>IN21100218</t>
  </si>
  <si>
    <t>INV111981823</t>
  </si>
  <si>
    <t>P008832245</t>
  </si>
  <si>
    <t>IN21100166</t>
  </si>
  <si>
    <t>INV111948069</t>
  </si>
  <si>
    <t>P008895130</t>
  </si>
  <si>
    <t>IN21100244</t>
  </si>
  <si>
    <t>INV111967242</t>
  </si>
  <si>
    <t>P008871869</t>
  </si>
  <si>
    <t>IN21100245</t>
  </si>
  <si>
    <t>INV111967243</t>
  </si>
  <si>
    <t>P008872351</t>
  </si>
  <si>
    <t>CNV120293219</t>
  </si>
  <si>
    <t>P008888129</t>
  </si>
  <si>
    <t>IN21100261</t>
  </si>
  <si>
    <t>INV111946784</t>
  </si>
  <si>
    <t>P008865201</t>
  </si>
  <si>
    <t>IN21100231</t>
  </si>
  <si>
    <t>INV111946823</t>
  </si>
  <si>
    <t>P008914842</t>
  </si>
  <si>
    <t>IN21100280</t>
  </si>
  <si>
    <t>INV111948584</t>
  </si>
  <si>
    <t>P008912722</t>
  </si>
  <si>
    <t>IN21100282</t>
  </si>
  <si>
    <t>INV111956799</t>
  </si>
  <si>
    <t>P008867925</t>
  </si>
  <si>
    <t>grn/8867925</t>
  </si>
  <si>
    <t>CNV120295778</t>
  </si>
  <si>
    <t>P008923136</t>
  </si>
  <si>
    <t>IN21100299</t>
  </si>
  <si>
    <t>INV111966400</t>
  </si>
  <si>
    <t>P008936747</t>
  </si>
  <si>
    <t>P008951015 rtn</t>
  </si>
  <si>
    <t>CNV120301352</t>
  </si>
  <si>
    <t>P008953036</t>
  </si>
  <si>
    <t>IN21100342</t>
  </si>
  <si>
    <t>INV111996530</t>
  </si>
  <si>
    <t>P008881140</t>
  </si>
  <si>
    <t>IN21100289</t>
  </si>
  <si>
    <t>INV111971264</t>
  </si>
  <si>
    <t>P008927798</t>
  </si>
  <si>
    <t>IN21100304</t>
  </si>
  <si>
    <t>INV111971106</t>
  </si>
  <si>
    <t>P008916516</t>
  </si>
  <si>
    <t>IN21100300</t>
  </si>
  <si>
    <t>INV111975990</t>
  </si>
  <si>
    <t>P008879698</t>
  </si>
  <si>
    <t>IN21100262</t>
  </si>
  <si>
    <t>INV111976643</t>
  </si>
  <si>
    <t>P008939018</t>
  </si>
  <si>
    <t>IN21100356</t>
  </si>
  <si>
    <t>INV111986566</t>
  </si>
  <si>
    <t>P008896078</t>
  </si>
  <si>
    <t>IN21100268</t>
  </si>
  <si>
    <t>INV111985060</t>
  </si>
  <si>
    <t>P008960096</t>
  </si>
  <si>
    <t>in21100388</t>
  </si>
  <si>
    <t>INV112026115</t>
  </si>
  <si>
    <t>P008895922</t>
  </si>
  <si>
    <t>IN21100254</t>
  </si>
  <si>
    <t>INV111970883</t>
  </si>
  <si>
    <t>P008939849</t>
  </si>
  <si>
    <t>IN21100351</t>
  </si>
  <si>
    <t>INV111973032</t>
  </si>
  <si>
    <t>P008901245</t>
  </si>
  <si>
    <t>IN21100352</t>
  </si>
  <si>
    <t>INV111973033</t>
  </si>
  <si>
    <t>P008967635</t>
  </si>
  <si>
    <t>IN21100366</t>
  </si>
  <si>
    <t>INV111972760</t>
  </si>
  <si>
    <t>P008894278</t>
  </si>
  <si>
    <t>IN21100248</t>
  </si>
  <si>
    <t>INV111976266</t>
  </si>
  <si>
    <t>P008995416</t>
  </si>
  <si>
    <t>IN21100403</t>
  </si>
  <si>
    <t>INV111994945</t>
  </si>
  <si>
    <t>P008888916</t>
  </si>
  <si>
    <t>CNV120304372</t>
  </si>
  <si>
    <t>P008678416</t>
  </si>
  <si>
    <t>8678416/rtn</t>
  </si>
  <si>
    <t>CNV120299353</t>
  </si>
  <si>
    <t>P009039035</t>
  </si>
  <si>
    <t>ret/9039035</t>
  </si>
  <si>
    <t>CNV120300187</t>
  </si>
  <si>
    <t>P009021190</t>
  </si>
  <si>
    <t>in21100419</t>
  </si>
  <si>
    <t>INV111996526</t>
  </si>
  <si>
    <t>P008972975</t>
  </si>
  <si>
    <t>IN21100360</t>
  </si>
  <si>
    <t>INV112001614</t>
  </si>
  <si>
    <t>P008946223</t>
  </si>
  <si>
    <t>CNV120304239</t>
  </si>
  <si>
    <t>P009033371</t>
  </si>
  <si>
    <t>IN21100456</t>
  </si>
  <si>
    <t>INV112009269</t>
  </si>
  <si>
    <t>NCN21100329</t>
  </si>
  <si>
    <t>CRN0162696</t>
  </si>
  <si>
    <t>NCN21100290</t>
  </si>
  <si>
    <t>CRN0162698</t>
  </si>
  <si>
    <t>P009092596</t>
  </si>
  <si>
    <t>CNV120306674</t>
  </si>
  <si>
    <t>P009080783</t>
  </si>
  <si>
    <t>IN21110046</t>
  </si>
  <si>
    <t>INV112018397</t>
  </si>
  <si>
    <t>IN21100493</t>
  </si>
  <si>
    <t>INV112025716</t>
  </si>
  <si>
    <t>P009114861</t>
  </si>
  <si>
    <t>CNV120312647</t>
  </si>
  <si>
    <t>P009041096</t>
  </si>
  <si>
    <t>IN21100468</t>
  </si>
  <si>
    <t>INV112059500</t>
  </si>
  <si>
    <t>P009090557</t>
  </si>
  <si>
    <t>IN21110033</t>
  </si>
  <si>
    <t>INV112076644</t>
  </si>
  <si>
    <t>P009052063</t>
  </si>
  <si>
    <t>IN21100461</t>
  </si>
  <si>
    <t>INV112034349</t>
  </si>
  <si>
    <t>P009010737</t>
  </si>
  <si>
    <t>IN21100460</t>
  </si>
  <si>
    <t>INV112051003</t>
  </si>
  <si>
    <t>P009103938</t>
  </si>
  <si>
    <t>IN21110035</t>
  </si>
  <si>
    <t>INV112107670</t>
  </si>
  <si>
    <t>P009120945</t>
  </si>
  <si>
    <t>IN21110078</t>
  </si>
  <si>
    <t>INV112045500</t>
  </si>
  <si>
    <t>P009105713</t>
  </si>
  <si>
    <t>IN21110082</t>
  </si>
  <si>
    <t>INV112084651</t>
  </si>
  <si>
    <t>P009165687</t>
  </si>
  <si>
    <t>IN21110106</t>
  </si>
  <si>
    <t>INV112048120</t>
  </si>
  <si>
    <t>P009196871</t>
  </si>
  <si>
    <t>CNV120312415</t>
  </si>
  <si>
    <t>P009120935</t>
  </si>
  <si>
    <t>IN21110111</t>
  </si>
  <si>
    <t>INV112172826</t>
  </si>
  <si>
    <t>P009150183</t>
  </si>
  <si>
    <t>IN21110088</t>
  </si>
  <si>
    <t>INV112176464</t>
  </si>
  <si>
    <t>P009148669</t>
  </si>
  <si>
    <t>IN21110098</t>
  </si>
  <si>
    <t>INV112060659</t>
  </si>
  <si>
    <t>P009173548</t>
  </si>
  <si>
    <t>IN21110099</t>
  </si>
  <si>
    <t>INV112064675</t>
  </si>
  <si>
    <t>P009187242</t>
  </si>
  <si>
    <t>in21110134</t>
  </si>
  <si>
    <t>INV112079089</t>
  </si>
  <si>
    <t>P009338636</t>
  </si>
  <si>
    <t>9187242</t>
  </si>
  <si>
    <t>CNV120342215</t>
  </si>
  <si>
    <t>P009137232</t>
  </si>
  <si>
    <t>IN21110087</t>
  </si>
  <si>
    <t>INV112066202</t>
  </si>
  <si>
    <t>P009110743</t>
  </si>
  <si>
    <t>IN21110085</t>
  </si>
  <si>
    <t>INV112067922</t>
  </si>
  <si>
    <t>P009110742</t>
  </si>
  <si>
    <t>IN21110086</t>
  </si>
  <si>
    <t>INV112067952</t>
  </si>
  <si>
    <t>P009211881</t>
  </si>
  <si>
    <t>IN21110169</t>
  </si>
  <si>
    <t>INV112069560</t>
  </si>
  <si>
    <t>IN21110170</t>
  </si>
  <si>
    <t>INV112069701</t>
  </si>
  <si>
    <t>IN21110171</t>
  </si>
  <si>
    <t>INV112069702</t>
  </si>
  <si>
    <t>P009195482</t>
  </si>
  <si>
    <t>IN21110141</t>
  </si>
  <si>
    <t>INV112073766</t>
  </si>
  <si>
    <t>P009220058</t>
  </si>
  <si>
    <t>IN21110173</t>
  </si>
  <si>
    <t>INV112090678</t>
  </si>
  <si>
    <t>P009121355</t>
  </si>
  <si>
    <t>IN21110080</t>
  </si>
  <si>
    <t>INV112124056</t>
  </si>
  <si>
    <t>in21110126</t>
  </si>
  <si>
    <t>INV112059400</t>
  </si>
  <si>
    <t>P009150318</t>
  </si>
  <si>
    <t>IN21110081</t>
  </si>
  <si>
    <t>INV112071170</t>
  </si>
  <si>
    <t>P009101843</t>
  </si>
  <si>
    <t>IN21110175</t>
  </si>
  <si>
    <t>INV112071940</t>
  </si>
  <si>
    <t>P008522198</t>
  </si>
  <si>
    <t>CNV120316835</t>
  </si>
  <si>
    <t>P008515565</t>
  </si>
  <si>
    <t>CNV120316855</t>
  </si>
  <si>
    <t>NCN21110073</t>
  </si>
  <si>
    <t>CRN0165208</t>
  </si>
  <si>
    <t>NCN21110073.</t>
  </si>
  <si>
    <t>CRN0165211</t>
  </si>
  <si>
    <t>NCN21110073,.</t>
  </si>
  <si>
    <t>CRN0165217</t>
  </si>
  <si>
    <t>P009222063</t>
  </si>
  <si>
    <t>IN21110183</t>
  </si>
  <si>
    <t>INV112088105</t>
  </si>
  <si>
    <t>P009246892</t>
  </si>
  <si>
    <t>return P009246892</t>
  </si>
  <si>
    <t>CNV120325538</t>
  </si>
  <si>
    <t>IN21110217</t>
  </si>
  <si>
    <t>INV112077702</t>
  </si>
  <si>
    <t>P009143379</t>
  </si>
  <si>
    <t>GRN9143379</t>
  </si>
  <si>
    <t>CNV120319143</t>
  </si>
  <si>
    <t>P009209836</t>
  </si>
  <si>
    <t>IN21110182</t>
  </si>
  <si>
    <t>INV112105512</t>
  </si>
  <si>
    <t>P009287525</t>
  </si>
  <si>
    <t>IN21110259</t>
  </si>
  <si>
    <t>INV112100312</t>
  </si>
  <si>
    <t>P009303058</t>
  </si>
  <si>
    <t>IN21110260</t>
  </si>
  <si>
    <t>INV112090223</t>
  </si>
  <si>
    <t>P009199615</t>
  </si>
  <si>
    <t>IN21110143</t>
  </si>
  <si>
    <t>INV112093183</t>
  </si>
  <si>
    <t>P009188522</t>
  </si>
  <si>
    <t>IN21110160</t>
  </si>
  <si>
    <t>INV112112385</t>
  </si>
  <si>
    <t>P009219845</t>
  </si>
  <si>
    <t>IN21110174</t>
  </si>
  <si>
    <t>INV112117858</t>
  </si>
  <si>
    <t>P009298239</t>
  </si>
  <si>
    <t>IN21110246</t>
  </si>
  <si>
    <t>INV112092556</t>
  </si>
  <si>
    <t>in21110297</t>
  </si>
  <si>
    <t>INV112104919</t>
  </si>
  <si>
    <t>P009324233</t>
  </si>
  <si>
    <t>in21110298</t>
  </si>
  <si>
    <t>INV112104920</t>
  </si>
  <si>
    <t>P009281121</t>
  </si>
  <si>
    <t>IN21110236</t>
  </si>
  <si>
    <t>INV112103976</t>
  </si>
  <si>
    <t>P009245003</t>
  </si>
  <si>
    <t>IN21110207</t>
  </si>
  <si>
    <t>INV112123606</t>
  </si>
  <si>
    <t>P009365095</t>
  </si>
  <si>
    <t>IN21110332</t>
  </si>
  <si>
    <t>INV112116083</t>
  </si>
  <si>
    <t>IN21110333</t>
  </si>
  <si>
    <t>INV112116147</t>
  </si>
  <si>
    <t>P009303199</t>
  </si>
  <si>
    <t>IN21110305</t>
  </si>
  <si>
    <t>INV112142268</t>
  </si>
  <si>
    <t>P009341265</t>
  </si>
  <si>
    <t>IN21110315</t>
  </si>
  <si>
    <t>INV112123651</t>
  </si>
  <si>
    <t>P009351477</t>
  </si>
  <si>
    <t>IN21110309</t>
  </si>
  <si>
    <t>INV112143058</t>
  </si>
  <si>
    <t>IN21110335</t>
  </si>
  <si>
    <t>INV112143455</t>
  </si>
  <si>
    <t>P009391998</t>
  </si>
  <si>
    <t>GRNP009391998</t>
  </si>
  <si>
    <t>CNV120335842</t>
  </si>
  <si>
    <t>P009391999</t>
  </si>
  <si>
    <t>GRNP009391999</t>
  </si>
  <si>
    <t>CNV120335843</t>
  </si>
  <si>
    <t>IN21110362</t>
  </si>
  <si>
    <t>INV112120871</t>
  </si>
  <si>
    <t>P009354062</t>
  </si>
  <si>
    <t>IN21110308</t>
  </si>
  <si>
    <t>INV112123557</t>
  </si>
  <si>
    <t>P009360305</t>
  </si>
  <si>
    <t>IN21110320</t>
  </si>
  <si>
    <t>INV112124271</t>
  </si>
  <si>
    <t>P009371419</t>
  </si>
  <si>
    <t>IN21110337</t>
  </si>
  <si>
    <t>INV112125200</t>
  </si>
  <si>
    <t>P009391476</t>
  </si>
  <si>
    <t>IN21110366</t>
  </si>
  <si>
    <t>INV112135907</t>
  </si>
  <si>
    <t>IN21110397</t>
  </si>
  <si>
    <t>INV112136780</t>
  </si>
  <si>
    <t>P009318035</t>
  </si>
  <si>
    <t>P009318035/return</t>
  </si>
  <si>
    <t>CNV120344908</t>
  </si>
  <si>
    <t>P009375218</t>
  </si>
  <si>
    <t>IN21110350</t>
  </si>
  <si>
    <t>INV112169014</t>
  </si>
  <si>
    <t>P009406843</t>
  </si>
  <si>
    <t>IN21110400</t>
  </si>
  <si>
    <t>INV112156433</t>
  </si>
  <si>
    <t>P009437079</t>
  </si>
  <si>
    <t>IN21110445</t>
  </si>
  <si>
    <t>INV112163356</t>
  </si>
  <si>
    <t>P009447622</t>
  </si>
  <si>
    <t>IN21110485</t>
  </si>
  <si>
    <t>INV112168651</t>
  </si>
  <si>
    <t>P009421475</t>
  </si>
  <si>
    <t>in21110414</t>
  </si>
  <si>
    <t>INV112168913</t>
  </si>
  <si>
    <t>IN21110486</t>
  </si>
  <si>
    <t>INV112172919</t>
  </si>
  <si>
    <t>IN21110446</t>
  </si>
  <si>
    <t>INV112172917</t>
  </si>
  <si>
    <t>P009418576</t>
  </si>
  <si>
    <t>IN21110408</t>
  </si>
  <si>
    <t>INV112185394</t>
  </si>
  <si>
    <t>IN21110484</t>
  </si>
  <si>
    <t>INV112179470</t>
  </si>
  <si>
    <t>IN21110500</t>
  </si>
  <si>
    <t>INV112179663</t>
  </si>
  <si>
    <t>P009410078</t>
  </si>
  <si>
    <t>IN21110406</t>
  </si>
  <si>
    <t>INV112183400</t>
  </si>
  <si>
    <t>P009464118</t>
  </si>
  <si>
    <t>IN21120011</t>
  </si>
  <si>
    <t>INV112209605</t>
  </si>
  <si>
    <t>P009461478</t>
  </si>
  <si>
    <t>IN21120006</t>
  </si>
  <si>
    <t>INV112173837</t>
  </si>
  <si>
    <t>IN21120022</t>
  </si>
  <si>
    <t>INV112180927</t>
  </si>
  <si>
    <t>P009500602</t>
  </si>
  <si>
    <t>IN21120034</t>
  </si>
  <si>
    <t>INV112225176</t>
  </si>
  <si>
    <t>P009416357</t>
  </si>
  <si>
    <t>IN21110410</t>
  </si>
  <si>
    <t>INV112230902</t>
  </si>
  <si>
    <t>P009407196</t>
  </si>
  <si>
    <t>IN21110415</t>
  </si>
  <si>
    <t>INV112191104</t>
  </si>
  <si>
    <t>P009410957</t>
  </si>
  <si>
    <t>IN21110411</t>
  </si>
  <si>
    <t>INV112198116</t>
  </si>
  <si>
    <t>P009448695</t>
  </si>
  <si>
    <t>IN21110472</t>
  </si>
  <si>
    <t>INV112189623</t>
  </si>
  <si>
    <t>OFFER006186</t>
  </si>
  <si>
    <t>VINV-060110</t>
  </si>
  <si>
    <t>IN21120049</t>
  </si>
  <si>
    <t>INV112205201</t>
  </si>
  <si>
    <t>P009533262</t>
  </si>
  <si>
    <t>in21120067</t>
  </si>
  <si>
    <t>INV112212828</t>
  </si>
  <si>
    <t>P009507887</t>
  </si>
  <si>
    <t>IN21120039</t>
  </si>
  <si>
    <t>INV112227973</t>
  </si>
  <si>
    <t>P009527517</t>
  </si>
  <si>
    <t>IN21120058</t>
  </si>
  <si>
    <t>INV112221901</t>
  </si>
  <si>
    <t>P009562118</t>
  </si>
  <si>
    <t>IN21120109</t>
  </si>
  <si>
    <t>INV112239624</t>
  </si>
  <si>
    <t>P009556480</t>
  </si>
  <si>
    <t>IN21120094</t>
  </si>
  <si>
    <t>INV112252179</t>
  </si>
  <si>
    <t>P009576356</t>
  </si>
  <si>
    <t>IN21120122</t>
  </si>
  <si>
    <t>INV112239642</t>
  </si>
  <si>
    <t>P009487358</t>
  </si>
  <si>
    <t>IN21120043</t>
  </si>
  <si>
    <t>INV112242209</t>
  </si>
  <si>
    <t>P009500097</t>
  </si>
  <si>
    <t>IN21120037</t>
  </si>
  <si>
    <t>INV112222329</t>
  </si>
  <si>
    <t>P009459854</t>
  </si>
  <si>
    <t>IN21120041</t>
  </si>
  <si>
    <t>INV112223451</t>
  </si>
  <si>
    <t>IN21120042</t>
  </si>
  <si>
    <t>INV112223294</t>
  </si>
  <si>
    <t>P009565238</t>
  </si>
  <si>
    <t>IN21120092</t>
  </si>
  <si>
    <t>INV112239401</t>
  </si>
  <si>
    <t>P009553361</t>
  </si>
  <si>
    <t>IN21120095</t>
  </si>
  <si>
    <t>INV112349514</t>
  </si>
  <si>
    <t>P009420541</t>
  </si>
  <si>
    <t>IN21110435</t>
  </si>
  <si>
    <t>INV112226569</t>
  </si>
  <si>
    <t>P009570167</t>
  </si>
  <si>
    <t>IN21120132</t>
  </si>
  <si>
    <t>INV112257775</t>
  </si>
  <si>
    <t>IN21120180</t>
  </si>
  <si>
    <t>INV112238103</t>
  </si>
  <si>
    <t>IN21120182</t>
  </si>
  <si>
    <t>INV112243580</t>
  </si>
  <si>
    <t>IN21120179</t>
  </si>
  <si>
    <t>INV112243569</t>
  </si>
  <si>
    <t>P009604710</t>
  </si>
  <si>
    <t>in21120176</t>
  </si>
  <si>
    <t>INV112245486</t>
  </si>
  <si>
    <t>P009585842</t>
  </si>
  <si>
    <t>IN21120149</t>
  </si>
  <si>
    <t>INV112248749</t>
  </si>
  <si>
    <t>P009633178</t>
  </si>
  <si>
    <t>IN21120183</t>
  </si>
  <si>
    <t>INV112252950</t>
  </si>
  <si>
    <t>P009618543</t>
  </si>
  <si>
    <t>IN21120196</t>
  </si>
  <si>
    <t>INV112265199</t>
  </si>
  <si>
    <t>P009563409</t>
  </si>
  <si>
    <t>IN21120090</t>
  </si>
  <si>
    <t>INV112296193</t>
  </si>
  <si>
    <t>IN21120090/2</t>
  </si>
  <si>
    <t>INV112342939</t>
  </si>
  <si>
    <t>P009656808</t>
  </si>
  <si>
    <t>IN21120227</t>
  </si>
  <si>
    <t>INV112274874</t>
  </si>
  <si>
    <t>P009650180</t>
  </si>
  <si>
    <t>IN21120195</t>
  </si>
  <si>
    <t>INV112280022</t>
  </si>
  <si>
    <t>P009691322</t>
  </si>
  <si>
    <t>IN21120260</t>
  </si>
  <si>
    <t>INV112268001</t>
  </si>
  <si>
    <t>P009565458</t>
  </si>
  <si>
    <t>CNV120387421</t>
  </si>
  <si>
    <t>P009697699</t>
  </si>
  <si>
    <t>IN21120270</t>
  </si>
  <si>
    <t>INV112266911</t>
  </si>
  <si>
    <t>P009676322</t>
  </si>
  <si>
    <t>IN21120261</t>
  </si>
  <si>
    <t>INV112270179</t>
  </si>
  <si>
    <t>P009681455</t>
  </si>
  <si>
    <t>IN21120256</t>
  </si>
  <si>
    <t>INV112271031</t>
  </si>
  <si>
    <t>P009623080</t>
  </si>
  <si>
    <t>IN21120198</t>
  </si>
  <si>
    <t>INV112299571</t>
  </si>
  <si>
    <t>P009664736</t>
  </si>
  <si>
    <t>IN21120237</t>
  </si>
  <si>
    <t>INV112313222</t>
  </si>
  <si>
    <t>P009385629</t>
  </si>
  <si>
    <t>IN21120284</t>
  </si>
  <si>
    <t>INV112279070</t>
  </si>
  <si>
    <t>P009682079</t>
  </si>
  <si>
    <t>IN21120250</t>
  </si>
  <si>
    <t>INV112276270</t>
  </si>
  <si>
    <t>P009693870</t>
  </si>
  <si>
    <t>IN21120241</t>
  </si>
  <si>
    <t>INV112272547</t>
  </si>
  <si>
    <t>P009707581</t>
  </si>
  <si>
    <t>IN21120282</t>
  </si>
  <si>
    <t>INV112279116</t>
  </si>
  <si>
    <t>P009695937</t>
  </si>
  <si>
    <t>IN21120239</t>
  </si>
  <si>
    <t>INV112289661</t>
  </si>
  <si>
    <t>P009714049</t>
  </si>
  <si>
    <t>IN21120281</t>
  </si>
  <si>
    <t>INV112301535</t>
  </si>
  <si>
    <t>IN21120283</t>
  </si>
  <si>
    <t>INV112301536</t>
  </si>
  <si>
    <t>IN21120239/1</t>
  </si>
  <si>
    <t>INV112290139</t>
  </si>
  <si>
    <t>P009683282</t>
  </si>
  <si>
    <t>IN21120263</t>
  </si>
  <si>
    <t>INV112272427</t>
  </si>
  <si>
    <t>IN21120339</t>
  </si>
  <si>
    <t>INV112285285</t>
  </si>
  <si>
    <t>P009707756</t>
  </si>
  <si>
    <t>IN21120259</t>
  </si>
  <si>
    <t>INV112290689</t>
  </si>
  <si>
    <t>P009673745</t>
  </si>
  <si>
    <t>IN21120253</t>
  </si>
  <si>
    <t>INV112336805</t>
  </si>
  <si>
    <t>P009770696</t>
  </si>
  <si>
    <t>IN21120367</t>
  </si>
  <si>
    <t>INV112304034</t>
  </si>
  <si>
    <t>P009614815</t>
  </si>
  <si>
    <t>CNV120399285</t>
  </si>
  <si>
    <t>P009729558</t>
  </si>
  <si>
    <t>IN21120324</t>
  </si>
  <si>
    <t>INV112314191</t>
  </si>
  <si>
    <t>P009737182</t>
  </si>
  <si>
    <t>IN21120360</t>
  </si>
  <si>
    <t>INV112381841</t>
  </si>
  <si>
    <t>P009738766</t>
  </si>
  <si>
    <t>IN21120325</t>
  </si>
  <si>
    <t>INV112312535</t>
  </si>
  <si>
    <t>P009843800</t>
  </si>
  <si>
    <t>IN21120412</t>
  </si>
  <si>
    <t>INV112316429</t>
  </si>
  <si>
    <t>IN21120420</t>
  </si>
  <si>
    <t>INV112318017</t>
  </si>
  <si>
    <t>IN21120419</t>
  </si>
  <si>
    <t>INV112316657</t>
  </si>
  <si>
    <t>P009848256</t>
  </si>
  <si>
    <t>IN21120454</t>
  </si>
  <si>
    <t>INV112333749</t>
  </si>
  <si>
    <t>P009766521</t>
  </si>
  <si>
    <t>IN21120469</t>
  </si>
  <si>
    <t>INV112367313</t>
  </si>
  <si>
    <t>IN21120469/</t>
  </si>
  <si>
    <t>INV112367314</t>
  </si>
  <si>
    <t>P009962276</t>
  </si>
  <si>
    <t>INV CORR IN21120469</t>
  </si>
  <si>
    <t>CNV120437626</t>
  </si>
  <si>
    <t>P010021737</t>
  </si>
  <si>
    <t>INV.CORR-IN21120095</t>
  </si>
  <si>
    <t>CNV120440316</t>
  </si>
  <si>
    <t>P009893469</t>
  </si>
  <si>
    <t>RETURNP009893469</t>
  </si>
  <si>
    <t>CNV120415076</t>
  </si>
  <si>
    <t>P009844735</t>
  </si>
  <si>
    <t>IN21120445</t>
  </si>
  <si>
    <t>INV112350309</t>
  </si>
  <si>
    <t>P009885998</t>
  </si>
  <si>
    <t>IN22010005</t>
  </si>
  <si>
    <t>INV112362379</t>
  </si>
  <si>
    <t>P009862842</t>
  </si>
  <si>
    <t>IN22010010</t>
  </si>
  <si>
    <t>INV112391909</t>
  </si>
  <si>
    <t>IN22010007</t>
  </si>
  <si>
    <t>INV112398883</t>
  </si>
  <si>
    <t>IN21120519</t>
  </si>
  <si>
    <t>INV112362312</t>
  </si>
  <si>
    <t>IN21120518</t>
  </si>
  <si>
    <t>INV112362314</t>
  </si>
  <si>
    <t>IN21120517</t>
  </si>
  <si>
    <t>INV112362326</t>
  </si>
  <si>
    <t>IN21120490</t>
  </si>
  <si>
    <t>INV112362349</t>
  </si>
  <si>
    <t>P009727100</t>
  </si>
  <si>
    <t>IN21120524</t>
  </si>
  <si>
    <t>INV112382215</t>
  </si>
  <si>
    <t>P009890506</t>
  </si>
  <si>
    <t>IN22010003</t>
  </si>
  <si>
    <t>INV112379805</t>
  </si>
  <si>
    <t>P009912464</t>
  </si>
  <si>
    <t>IN22010050</t>
  </si>
  <si>
    <t>INV112381019</t>
  </si>
  <si>
    <t>P009887746</t>
  </si>
  <si>
    <t>IN22010004</t>
  </si>
  <si>
    <t>INV112385205</t>
  </si>
  <si>
    <t>P009969766</t>
  </si>
  <si>
    <t>in22010103</t>
  </si>
  <si>
    <t>INV112419292</t>
  </si>
  <si>
    <t>P009945718</t>
  </si>
  <si>
    <t>IN22010132</t>
  </si>
  <si>
    <t>INV112396058</t>
  </si>
  <si>
    <t>P009998651</t>
  </si>
  <si>
    <t>IN22010131</t>
  </si>
  <si>
    <t>INV112396167</t>
  </si>
  <si>
    <t>IN22010133</t>
  </si>
  <si>
    <t>INV112396149</t>
  </si>
  <si>
    <t>P009945724</t>
  </si>
  <si>
    <t>IN22010130</t>
  </si>
  <si>
    <t>INV112396217</t>
  </si>
  <si>
    <t>P009995185</t>
  </si>
  <si>
    <t>IN22010134</t>
  </si>
  <si>
    <t>INV112396996</t>
  </si>
  <si>
    <t xml:space="preserve"> IN22010134</t>
  </si>
  <si>
    <t>INV112397165</t>
  </si>
  <si>
    <t>P009970104</t>
  </si>
  <si>
    <t>IN22010086</t>
  </si>
  <si>
    <t>INV112407498</t>
  </si>
  <si>
    <t>IN22010105</t>
  </si>
  <si>
    <t>INV112407894</t>
  </si>
  <si>
    <t>P009957912</t>
  </si>
  <si>
    <t>IN22010135</t>
  </si>
  <si>
    <t>INV112395990</t>
  </si>
  <si>
    <t>P010050396</t>
  </si>
  <si>
    <t xml:space="preserve"> IN22010134/CORR</t>
  </si>
  <si>
    <t>CNV120432353</t>
  </si>
  <si>
    <t>P010023304</t>
  </si>
  <si>
    <t>IN22010153</t>
  </si>
  <si>
    <t>INV112410300</t>
  </si>
  <si>
    <t>P010006923</t>
  </si>
  <si>
    <t>IN22010151</t>
  </si>
  <si>
    <t>INV112417255</t>
  </si>
  <si>
    <t>P009955535</t>
  </si>
  <si>
    <t>IN22010157</t>
  </si>
  <si>
    <t>INV112415149</t>
  </si>
  <si>
    <t>P010008242</t>
  </si>
  <si>
    <t>IN22010162</t>
  </si>
  <si>
    <t>INV112424292</t>
  </si>
  <si>
    <t>P009381261</t>
  </si>
  <si>
    <t>P009381261/return</t>
  </si>
  <si>
    <t>CNV120442410</t>
  </si>
  <si>
    <t>P010065356</t>
  </si>
  <si>
    <t>P010065356/return</t>
  </si>
  <si>
    <t>CNV120442293</t>
  </si>
  <si>
    <t>IN22010223</t>
  </si>
  <si>
    <t>INV112425268</t>
  </si>
  <si>
    <t>Column1</t>
  </si>
  <si>
    <t>Difference</t>
  </si>
  <si>
    <t>Naivas</t>
  </si>
  <si>
    <t>Haco</t>
  </si>
  <si>
    <t>provide CN</t>
  </si>
  <si>
    <t>BRCT-309720</t>
  </si>
  <si>
    <t>BRCT-310120</t>
  </si>
  <si>
    <t>CN21120004</t>
  </si>
  <si>
    <t>CN21120018</t>
  </si>
  <si>
    <t xml:space="preserve">branches </t>
  </si>
  <si>
    <t>crn no</t>
  </si>
  <si>
    <t>NYALI MOMBASA</t>
  </si>
  <si>
    <t>NAKURU SUPERCENTRE</t>
  </si>
  <si>
    <t>NYERI</t>
  </si>
  <si>
    <t>HQ DISTRIBUTION CENTER</t>
  </si>
  <si>
    <t>DIGO MOMBASA</t>
  </si>
  <si>
    <t>BURUBURU</t>
  </si>
  <si>
    <t>SOUTH C</t>
  </si>
  <si>
    <t>UTAWALA</t>
  </si>
  <si>
    <t>EMBU</t>
  </si>
  <si>
    <t>payable</t>
  </si>
  <si>
    <t>HACO INDUSTRIES KENYA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</si>
</sst>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9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3" xfId="0" applyFont="1" applyBorder="1"/>
    <xf numFmtId="0" fontId="0" fillId="3" borderId="3" xfId="0" applyFont="1" applyFill="1" applyBorder="1"/>
    <xf numFmtId="49" fontId="3" fillId="3" borderId="1" xfId="0" applyNumberFormat="1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/>
    <xf numFmtId="49" fontId="3" fillId="0" borderId="1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3" xfId="0" applyFont="1" applyBorder="1"/>
    <xf numFmtId="43" fontId="2" fillId="2" borderId="2" xfId="1" applyFont="1" applyFill="1" applyBorder="1"/>
    <xf numFmtId="43" fontId="3" fillId="3" borderId="2" xfId="1" applyFont="1" applyFill="1" applyBorder="1" applyAlignment="1">
      <alignment horizontal="right"/>
    </xf>
    <xf numFmtId="43" fontId="3" fillId="0" borderId="2" xfId="1" applyFont="1" applyBorder="1" applyAlignment="1">
      <alignment horizontal="right"/>
    </xf>
    <xf numFmtId="43" fontId="0" fillId="0" borderId="0" xfId="1" applyFont="1"/>
    <xf numFmtId="49" fontId="3" fillId="4" borderId="0" xfId="0" applyNumberFormat="1" applyFont="1" applyFill="1" applyAlignment="1">
      <alignment horizontal="left"/>
    </xf>
    <xf numFmtId="49" fontId="3" fillId="4" borderId="2" xfId="0" applyNumberFormat="1" applyFont="1" applyFill="1" applyBorder="1" applyAlignment="1">
      <alignment horizontal="left"/>
    </xf>
    <xf numFmtId="43" fontId="2" fillId="2" borderId="3" xfId="1" applyFont="1" applyFill="1" applyBorder="1"/>
    <xf numFmtId="43" fontId="2" fillId="2" borderId="0" xfId="1" applyFont="1" applyFill="1" applyBorder="1"/>
    <xf numFmtId="43" fontId="3" fillId="3" borderId="3" xfId="1" applyFont="1" applyFill="1" applyBorder="1"/>
    <xf numFmtId="43" fontId="3" fillId="0" borderId="3" xfId="1" applyFont="1" applyBorder="1"/>
    <xf numFmtId="43" fontId="4" fillId="4" borderId="0" xfId="1" applyFont="1" applyFill="1"/>
    <xf numFmtId="0" fontId="4" fillId="4" borderId="0" xfId="0" applyFont="1" applyFill="1"/>
    <xf numFmtId="49" fontId="0" fillId="3" borderId="1" xfId="0" applyNumberFormat="1" applyFont="1" applyFill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3" fontId="0" fillId="3" borderId="2" xfId="1" applyFont="1" applyFill="1" applyBorder="1"/>
    <xf numFmtId="43" fontId="0" fillId="3" borderId="2" xfId="1" applyFont="1" applyFill="1" applyBorder="1" applyAlignment="1">
      <alignment horizontal="right"/>
    </xf>
    <xf numFmtId="43" fontId="0" fillId="0" borderId="2" xfId="1" applyFont="1" applyBorder="1"/>
    <xf numFmtId="43" fontId="0" fillId="0" borderId="2" xfId="1" applyFont="1" applyBorder="1" applyAlignment="1">
      <alignment horizontal="right"/>
    </xf>
    <xf numFmtId="0" fontId="4" fillId="0" borderId="4" xfId="0" applyFont="1" applyBorder="1"/>
    <xf numFmtId="43" fontId="4" fillId="0" borderId="4" xfId="1" applyFont="1" applyBorder="1"/>
    <xf numFmtId="0" fontId="0" fillId="0" borderId="5" xfId="0" applyBorder="1"/>
    <xf numFmtId="43" fontId="0" fillId="0" borderId="5" xfId="1" applyFont="1" applyBorder="1"/>
    <xf numFmtId="0" fontId="0" fillId="0" borderId="4" xfId="0" applyBorder="1"/>
    <xf numFmtId="43" fontId="0" fillId="0" borderId="4" xfId="1" applyFont="1" applyBorder="1"/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1765" totalsRowShown="0">
  <autoFilter ref="A1:G1765" xr:uid="{00000000-0009-0000-0100-000001000000}"/>
  <sortState xmlns:xlrd2="http://schemas.microsoft.com/office/spreadsheetml/2017/richdata2" ref="A2:G1765">
    <sortCondition ref="G1:G1765"/>
  </sortState>
  <tableColumns count="7">
    <tableColumn id="1" xr3:uid="{00000000-0010-0000-0000-000001000000}" name="Purchase order"/>
    <tableColumn id="2" xr3:uid="{00000000-0010-0000-0000-000002000000}" name="Date"/>
    <tableColumn id="3" xr3:uid="{00000000-0010-0000-0000-000003000000}" name="Invoice"/>
    <tableColumn id="4" xr3:uid="{00000000-0010-0000-0000-000004000000}" name="Voucher"/>
    <tableColumn id="6" xr3:uid="{00000000-0010-0000-0000-000006000000}" name="Sales tax"/>
    <tableColumn id="7" xr3:uid="{00000000-0010-0000-0000-000007000000}" name="Invoice amount"/>
    <tableColumn id="5" xr3:uid="{BD7BEE04-D657-4DD6-BD53-92391A1E5C2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5"/>
  <sheetViews>
    <sheetView topLeftCell="A37" workbookViewId="0">
      <selection activeCell="C11" sqref="C11"/>
    </sheetView>
  </sheetViews>
  <sheetFormatPr defaultRowHeight="15" x14ac:dyDescent="0.25"/>
  <cols>
    <col min="1" max="1" width="18" style="1"/>
    <col min="2" max="2" width="14" style="2"/>
    <col min="3" max="3" width="24" style="1"/>
    <col min="4" max="4" width="17" style="1"/>
    <col min="5" max="5" width="16" style="3"/>
    <col min="6" max="6" width="18" style="3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4803</v>
      </c>
    </row>
    <row r="2" spans="1:7" x14ac:dyDescent="0.25">
      <c r="B2" s="2">
        <v>44538</v>
      </c>
      <c r="C2" s="1" t="s">
        <v>4810</v>
      </c>
      <c r="D2" s="1" t="s">
        <v>4808</v>
      </c>
      <c r="E2">
        <v>0</v>
      </c>
      <c r="F2" s="3">
        <v>2205000</v>
      </c>
    </row>
    <row r="3" spans="1:7" x14ac:dyDescent="0.25">
      <c r="B3" s="2">
        <v>44540</v>
      </c>
      <c r="C3" s="1" t="s">
        <v>4811</v>
      </c>
      <c r="D3" s="1" t="s">
        <v>4809</v>
      </c>
      <c r="E3">
        <v>0</v>
      </c>
      <c r="F3" s="3">
        <v>30000</v>
      </c>
    </row>
    <row r="4" spans="1:7" x14ac:dyDescent="0.25">
      <c r="A4" s="7" t="s">
        <v>4219</v>
      </c>
      <c r="B4" s="8">
        <v>44487</v>
      </c>
      <c r="C4" s="7" t="s">
        <v>4220</v>
      </c>
      <c r="D4" s="7" t="s">
        <v>4221</v>
      </c>
      <c r="E4" s="9">
        <v>4588.18</v>
      </c>
      <c r="F4" s="9">
        <v>33264.317999999999</v>
      </c>
      <c r="G4" s="10">
        <v>1</v>
      </c>
    </row>
    <row r="5" spans="1:7" x14ac:dyDescent="0.25">
      <c r="A5" s="7" t="s">
        <v>4346</v>
      </c>
      <c r="B5" s="8">
        <v>44506</v>
      </c>
      <c r="C5" s="7" t="s">
        <v>4347</v>
      </c>
      <c r="D5" s="7" t="s">
        <v>4348</v>
      </c>
      <c r="E5" s="9">
        <v>21959.41</v>
      </c>
      <c r="F5" s="9">
        <v>159205.6936</v>
      </c>
      <c r="G5" s="10">
        <v>2</v>
      </c>
    </row>
    <row r="6" spans="1:7" x14ac:dyDescent="0.25">
      <c r="A6" s="7" t="s">
        <v>4596</v>
      </c>
      <c r="B6" s="8">
        <v>44542</v>
      </c>
      <c r="C6" s="7" t="s">
        <v>4597</v>
      </c>
      <c r="D6" s="7" t="s">
        <v>4598</v>
      </c>
      <c r="E6" s="9">
        <v>15304</v>
      </c>
      <c r="F6" s="9">
        <v>110954.016</v>
      </c>
      <c r="G6" s="10">
        <v>3</v>
      </c>
    </row>
    <row r="7" spans="1:7" x14ac:dyDescent="0.25">
      <c r="A7" s="7" t="s">
        <v>4363</v>
      </c>
      <c r="B7" s="8">
        <v>44510</v>
      </c>
      <c r="C7" s="7" t="s">
        <v>4364</v>
      </c>
      <c r="D7" s="7" t="s">
        <v>4365</v>
      </c>
      <c r="E7" s="9">
        <v>40587.160000000003</v>
      </c>
      <c r="F7" s="9">
        <v>294256.9166</v>
      </c>
      <c r="G7" s="10">
        <v>4</v>
      </c>
    </row>
    <row r="8" spans="1:7" x14ac:dyDescent="0.25">
      <c r="A8" s="7" t="s">
        <v>4524</v>
      </c>
      <c r="B8" s="8">
        <v>44531</v>
      </c>
      <c r="C8" s="7" t="s">
        <v>4525</v>
      </c>
      <c r="D8" s="7" t="s">
        <v>4526</v>
      </c>
      <c r="E8" s="9">
        <v>4527.8</v>
      </c>
      <c r="F8" s="9">
        <v>32826.523200000003</v>
      </c>
      <c r="G8" s="10">
        <v>5</v>
      </c>
    </row>
    <row r="9" spans="1:7" x14ac:dyDescent="0.25">
      <c r="A9" s="7" t="s">
        <v>4144</v>
      </c>
      <c r="B9" s="8">
        <v>44479</v>
      </c>
      <c r="C9" s="7" t="s">
        <v>4145</v>
      </c>
      <c r="D9" s="7" t="s">
        <v>4146</v>
      </c>
      <c r="E9" s="9">
        <v>12417.07</v>
      </c>
      <c r="F9" s="9">
        <v>90023.760399999999</v>
      </c>
      <c r="G9" s="10">
        <v>6</v>
      </c>
    </row>
    <row r="10" spans="1:7" x14ac:dyDescent="0.25">
      <c r="A10" s="7" t="s">
        <v>4216</v>
      </c>
      <c r="B10" s="8">
        <v>44486</v>
      </c>
      <c r="C10" s="7" t="s">
        <v>4217</v>
      </c>
      <c r="D10" s="7" t="s">
        <v>4218</v>
      </c>
      <c r="E10" s="9">
        <v>9853.42</v>
      </c>
      <c r="F10" s="9">
        <v>71437.319799999997</v>
      </c>
      <c r="G10" s="10">
        <v>6</v>
      </c>
    </row>
    <row r="11" spans="1:7" x14ac:dyDescent="0.25">
      <c r="A11" s="7" t="s">
        <v>4394</v>
      </c>
      <c r="B11" s="8">
        <v>44512</v>
      </c>
      <c r="C11" s="7" t="s">
        <v>4395</v>
      </c>
      <c r="D11" s="7" t="s">
        <v>4396</v>
      </c>
      <c r="E11" s="9">
        <v>14204.8</v>
      </c>
      <c r="F11" s="9">
        <v>102984.7896</v>
      </c>
      <c r="G11" s="10">
        <v>7</v>
      </c>
    </row>
    <row r="12" spans="1:7" x14ac:dyDescent="0.25">
      <c r="A12" s="7" t="s">
        <v>4438</v>
      </c>
      <c r="B12" s="8">
        <v>44519</v>
      </c>
      <c r="C12" s="7" t="s">
        <v>4439</v>
      </c>
      <c r="D12" s="7" t="s">
        <v>4440</v>
      </c>
      <c r="E12" s="9">
        <v>9024.16</v>
      </c>
      <c r="F12" s="9">
        <v>65425.1636</v>
      </c>
      <c r="G12" s="10">
        <v>8</v>
      </c>
    </row>
    <row r="13" spans="1:7" x14ac:dyDescent="0.25">
      <c r="A13" s="7" t="s">
        <v>4441</v>
      </c>
      <c r="B13" s="8">
        <v>44519</v>
      </c>
      <c r="C13" s="7" t="s">
        <v>4442</v>
      </c>
      <c r="D13" s="7" t="s">
        <v>4443</v>
      </c>
      <c r="E13" s="9">
        <v>16993.98</v>
      </c>
      <c r="F13" s="9">
        <v>123206.3636</v>
      </c>
      <c r="G13" s="10">
        <v>9</v>
      </c>
    </row>
    <row r="14" spans="1:7" x14ac:dyDescent="0.25">
      <c r="A14" s="7" t="s">
        <v>4450</v>
      </c>
      <c r="B14" s="8">
        <v>44520</v>
      </c>
      <c r="C14" s="7" t="s">
        <v>4451</v>
      </c>
      <c r="D14" s="7" t="s">
        <v>4452</v>
      </c>
      <c r="E14" s="9">
        <v>3928.62</v>
      </c>
      <c r="F14" s="9">
        <v>28482.482</v>
      </c>
      <c r="G14" s="10">
        <v>10</v>
      </c>
    </row>
    <row r="15" spans="1:7" x14ac:dyDescent="0.25">
      <c r="A15" s="7" t="s">
        <v>4408</v>
      </c>
      <c r="B15" s="8">
        <v>44513</v>
      </c>
      <c r="C15" s="7" t="s">
        <v>4409</v>
      </c>
      <c r="D15" s="7" t="s">
        <v>4410</v>
      </c>
      <c r="E15" s="9">
        <v>1523.95</v>
      </c>
      <c r="F15" s="9">
        <v>11048.614</v>
      </c>
      <c r="G15" s="10">
        <v>11</v>
      </c>
    </row>
    <row r="16" spans="1:7" x14ac:dyDescent="0.25">
      <c r="A16" s="7" t="s">
        <v>4352</v>
      </c>
      <c r="B16" s="8">
        <v>44509</v>
      </c>
      <c r="C16" s="7" t="s">
        <v>4353</v>
      </c>
      <c r="D16" s="7" t="s">
        <v>4354</v>
      </c>
      <c r="E16" s="9">
        <v>10714.46</v>
      </c>
      <c r="F16" s="9">
        <v>77679.845600000001</v>
      </c>
      <c r="G16" s="10">
        <v>12</v>
      </c>
    </row>
    <row r="17" spans="1:7" x14ac:dyDescent="0.25">
      <c r="A17" s="7" t="s">
        <v>4381</v>
      </c>
      <c r="B17" s="8">
        <v>44512</v>
      </c>
      <c r="C17" s="7" t="s">
        <v>4382</v>
      </c>
      <c r="D17" s="7" t="s">
        <v>4383</v>
      </c>
      <c r="E17" s="9">
        <v>143.80000000000001</v>
      </c>
      <c r="F17" s="9">
        <v>1042.5376000000001</v>
      </c>
      <c r="G17" s="10">
        <v>13</v>
      </c>
    </row>
    <row r="18" spans="1:7" x14ac:dyDescent="0.25">
      <c r="A18" s="7" t="s">
        <v>4384</v>
      </c>
      <c r="B18" s="8">
        <v>44512</v>
      </c>
      <c r="C18" s="7" t="s">
        <v>4385</v>
      </c>
      <c r="D18" s="7" t="s">
        <v>4386</v>
      </c>
      <c r="E18" s="9">
        <v>7578.15</v>
      </c>
      <c r="F18" s="9">
        <v>54941.601600000002</v>
      </c>
      <c r="G18" s="10">
        <v>14</v>
      </c>
    </row>
    <row r="19" spans="1:7" x14ac:dyDescent="0.25">
      <c r="A19" s="7" t="s">
        <v>4397</v>
      </c>
      <c r="B19" s="8">
        <v>44512</v>
      </c>
      <c r="C19" s="7" t="s">
        <v>4398</v>
      </c>
      <c r="D19" s="7" t="s">
        <v>4399</v>
      </c>
      <c r="E19" s="9">
        <v>17633.03</v>
      </c>
      <c r="F19" s="9">
        <v>127839.44439999999</v>
      </c>
      <c r="G19" s="10">
        <v>15</v>
      </c>
    </row>
    <row r="20" spans="1:7" x14ac:dyDescent="0.25">
      <c r="A20" s="7" t="s">
        <v>4378</v>
      </c>
      <c r="B20" s="8">
        <v>44512</v>
      </c>
      <c r="C20" s="7" t="s">
        <v>4379</v>
      </c>
      <c r="D20" s="7" t="s">
        <v>4380</v>
      </c>
      <c r="E20" s="9">
        <v>1082.23</v>
      </c>
      <c r="F20" s="9">
        <v>7846.1559999999999</v>
      </c>
      <c r="G20" s="10">
        <v>16</v>
      </c>
    </row>
    <row r="21" spans="1:7" x14ac:dyDescent="0.25">
      <c r="A21" s="7" t="s">
        <v>4327</v>
      </c>
      <c r="B21" s="8">
        <v>44504</v>
      </c>
      <c r="C21" s="7" t="s">
        <v>4328</v>
      </c>
      <c r="D21" s="7" t="s">
        <v>4329</v>
      </c>
      <c r="E21" s="9">
        <v>2765.05</v>
      </c>
      <c r="F21" s="9">
        <v>20046.605200000002</v>
      </c>
      <c r="G21" s="10">
        <v>17</v>
      </c>
    </row>
    <row r="22" spans="1:7" x14ac:dyDescent="0.25">
      <c r="A22" s="7" t="s">
        <v>4369</v>
      </c>
      <c r="B22" s="8">
        <v>44511</v>
      </c>
      <c r="C22" s="7" t="s">
        <v>4370</v>
      </c>
      <c r="D22" s="7" t="s">
        <v>4371</v>
      </c>
      <c r="E22" s="9">
        <v>18676.87</v>
      </c>
      <c r="F22" s="9">
        <v>135407.33480000001</v>
      </c>
      <c r="G22" s="10">
        <v>18</v>
      </c>
    </row>
    <row r="23" spans="1:7" x14ac:dyDescent="0.25">
      <c r="A23" s="7" t="s">
        <v>4461</v>
      </c>
      <c r="B23" s="8">
        <v>44522</v>
      </c>
      <c r="C23" s="7" t="s">
        <v>4462</v>
      </c>
      <c r="D23" s="7" t="s">
        <v>4463</v>
      </c>
      <c r="E23" s="9">
        <v>17884.63</v>
      </c>
      <c r="F23" s="9">
        <v>129663.56080000001</v>
      </c>
      <c r="G23" s="10">
        <v>19</v>
      </c>
    </row>
    <row r="24" spans="1:7" x14ac:dyDescent="0.25">
      <c r="A24" s="7" t="s">
        <v>4554</v>
      </c>
      <c r="B24" s="8">
        <v>44535</v>
      </c>
      <c r="C24" s="7" t="s">
        <v>4555</v>
      </c>
      <c r="D24" s="7" t="s">
        <v>4556</v>
      </c>
      <c r="E24" s="9">
        <v>8018.5</v>
      </c>
      <c r="F24" s="9">
        <v>58134.126400000001</v>
      </c>
      <c r="G24" s="10">
        <v>20</v>
      </c>
    </row>
    <row r="25" spans="1:7" x14ac:dyDescent="0.25">
      <c r="A25" s="7" t="s">
        <v>4421</v>
      </c>
      <c r="B25" s="8">
        <v>44515</v>
      </c>
      <c r="C25" s="7" t="s">
        <v>4422</v>
      </c>
      <c r="D25" s="7" t="s">
        <v>4423</v>
      </c>
      <c r="E25" s="9">
        <v>4054.03</v>
      </c>
      <c r="F25" s="9">
        <v>29391.734799999998</v>
      </c>
      <c r="G25" s="10">
        <v>21</v>
      </c>
    </row>
    <row r="26" spans="1:7" x14ac:dyDescent="0.25">
      <c r="A26" s="7" t="s">
        <v>4472</v>
      </c>
      <c r="B26" s="8">
        <v>44524</v>
      </c>
      <c r="C26" s="7" t="s">
        <v>4473</v>
      </c>
      <c r="D26" s="7" t="s">
        <v>4474</v>
      </c>
      <c r="E26" s="9">
        <v>4567.01</v>
      </c>
      <c r="F26" s="9">
        <v>33110.815399999999</v>
      </c>
      <c r="G26" s="10">
        <v>22</v>
      </c>
    </row>
    <row r="27" spans="1:7" x14ac:dyDescent="0.25">
      <c r="A27" s="7" t="s">
        <v>4511</v>
      </c>
      <c r="B27" s="8">
        <v>44530</v>
      </c>
      <c r="C27" s="7" t="s">
        <v>4512</v>
      </c>
      <c r="D27" s="7" t="s">
        <v>4513</v>
      </c>
      <c r="E27" s="9">
        <v>9907.1</v>
      </c>
      <c r="F27" s="9">
        <v>71826.501199999999</v>
      </c>
      <c r="G27" s="10">
        <v>23</v>
      </c>
    </row>
    <row r="28" spans="1:7" x14ac:dyDescent="0.25">
      <c r="A28" s="7" t="s">
        <v>4372</v>
      </c>
      <c r="B28" s="8">
        <v>44511</v>
      </c>
      <c r="C28" s="7" t="s">
        <v>4373</v>
      </c>
      <c r="D28" s="7" t="s">
        <v>4374</v>
      </c>
      <c r="E28" s="9">
        <v>14340.71</v>
      </c>
      <c r="F28" s="9">
        <v>103970.1226</v>
      </c>
      <c r="G28" s="10">
        <v>24</v>
      </c>
    </row>
    <row r="29" spans="1:7" x14ac:dyDescent="0.25">
      <c r="A29" s="7" t="s">
        <v>4375</v>
      </c>
      <c r="B29" s="8">
        <v>44511</v>
      </c>
      <c r="C29" s="7" t="s">
        <v>4376</v>
      </c>
      <c r="D29" s="7" t="s">
        <v>4377</v>
      </c>
      <c r="E29" s="9">
        <v>-127</v>
      </c>
      <c r="F29" s="9">
        <v>-920.72199999999998</v>
      </c>
      <c r="G29" s="10">
        <v>24</v>
      </c>
    </row>
    <row r="30" spans="1:7" x14ac:dyDescent="0.25">
      <c r="A30" s="7" t="s">
        <v>4355</v>
      </c>
      <c r="B30" s="8">
        <v>44510</v>
      </c>
      <c r="C30" s="7" t="s">
        <v>4356</v>
      </c>
      <c r="D30" s="7" t="s">
        <v>4357</v>
      </c>
      <c r="E30" s="9">
        <v>171212.74</v>
      </c>
      <c r="F30" s="9">
        <v>1241292.3940000001</v>
      </c>
      <c r="G30" s="10">
        <v>25</v>
      </c>
    </row>
    <row r="31" spans="1:7" x14ac:dyDescent="0.25">
      <c r="A31" s="7" t="s">
        <v>4387</v>
      </c>
      <c r="B31" s="8">
        <v>44516</v>
      </c>
      <c r="C31" s="7" t="s">
        <v>4427</v>
      </c>
      <c r="D31" s="7" t="s">
        <v>4428</v>
      </c>
      <c r="E31" s="9">
        <v>14739.22</v>
      </c>
      <c r="F31" s="9">
        <v>106859.33199999999</v>
      </c>
      <c r="G31" s="10">
        <v>26</v>
      </c>
    </row>
    <row r="32" spans="1:7" x14ac:dyDescent="0.25">
      <c r="A32" s="7" t="s">
        <v>4387</v>
      </c>
      <c r="B32" s="8">
        <v>44512</v>
      </c>
      <c r="C32" s="7" t="s">
        <v>4388</v>
      </c>
      <c r="D32" s="7" t="s">
        <v>4389</v>
      </c>
      <c r="E32" s="9">
        <v>43817.73</v>
      </c>
      <c r="F32" s="9">
        <v>317678.51400000002</v>
      </c>
      <c r="G32" s="10">
        <v>27</v>
      </c>
    </row>
    <row r="33" spans="1:7" x14ac:dyDescent="0.25">
      <c r="A33" s="7" t="s">
        <v>4349</v>
      </c>
      <c r="B33" s="8">
        <v>44512</v>
      </c>
      <c r="C33" s="7" t="s">
        <v>4390</v>
      </c>
      <c r="D33" s="7" t="s">
        <v>4391</v>
      </c>
      <c r="E33" s="9">
        <v>5519.36</v>
      </c>
      <c r="F33" s="9">
        <v>40015.382599999997</v>
      </c>
      <c r="G33" s="10">
        <v>28</v>
      </c>
    </row>
    <row r="34" spans="1:7" x14ac:dyDescent="0.25">
      <c r="A34" s="7" t="s">
        <v>4355</v>
      </c>
      <c r="B34" s="8">
        <v>44512</v>
      </c>
      <c r="C34" s="7" t="s">
        <v>4392</v>
      </c>
      <c r="D34" s="7" t="s">
        <v>4393</v>
      </c>
      <c r="E34" s="9">
        <v>14413.48</v>
      </c>
      <c r="F34" s="9">
        <v>104497.74400000001</v>
      </c>
      <c r="G34" s="10">
        <v>29</v>
      </c>
    </row>
    <row r="35" spans="1:7" x14ac:dyDescent="0.25">
      <c r="A35" s="7" t="s">
        <v>4455</v>
      </c>
      <c r="B35" s="8">
        <v>44522</v>
      </c>
      <c r="C35" s="7" t="s">
        <v>4456</v>
      </c>
      <c r="D35" s="7" t="s">
        <v>4457</v>
      </c>
      <c r="E35" s="9">
        <v>239775.22</v>
      </c>
      <c r="F35" s="9">
        <v>1738370.351</v>
      </c>
      <c r="G35" s="10">
        <v>30</v>
      </c>
    </row>
    <row r="36" spans="1:7" x14ac:dyDescent="0.25">
      <c r="A36" s="7" t="s">
        <v>4435</v>
      </c>
      <c r="B36" s="8">
        <v>44522</v>
      </c>
      <c r="C36" s="7" t="s">
        <v>4453</v>
      </c>
      <c r="D36" s="7" t="s">
        <v>4454</v>
      </c>
      <c r="E36" s="9">
        <v>10335.91</v>
      </c>
      <c r="F36" s="9">
        <v>74935.370200000005</v>
      </c>
      <c r="G36" s="10">
        <v>31</v>
      </c>
    </row>
    <row r="37" spans="1:7" x14ac:dyDescent="0.25">
      <c r="A37" s="7" t="s">
        <v>4455</v>
      </c>
      <c r="B37" s="8">
        <v>44524</v>
      </c>
      <c r="C37" s="7" t="s">
        <v>4467</v>
      </c>
      <c r="D37" s="7" t="s">
        <v>4468</v>
      </c>
      <c r="E37" s="9">
        <v>187.74</v>
      </c>
      <c r="F37" s="9">
        <v>1361.09</v>
      </c>
      <c r="G37" s="10">
        <v>32</v>
      </c>
    </row>
    <row r="38" spans="1:7" x14ac:dyDescent="0.25">
      <c r="A38" s="7" t="s">
        <v>4455</v>
      </c>
      <c r="B38" s="8">
        <v>44527</v>
      </c>
      <c r="C38" s="7" t="s">
        <v>4500</v>
      </c>
      <c r="D38" s="7" t="s">
        <v>4501</v>
      </c>
      <c r="E38" s="9">
        <v>3720.77</v>
      </c>
      <c r="F38" s="9">
        <v>26975.57</v>
      </c>
      <c r="G38" s="10">
        <v>33</v>
      </c>
    </row>
    <row r="39" spans="1:7" x14ac:dyDescent="0.25">
      <c r="A39" s="7" t="s">
        <v>4464</v>
      </c>
      <c r="B39" s="8">
        <v>44524</v>
      </c>
      <c r="C39" s="7" t="s">
        <v>4465</v>
      </c>
      <c r="D39" s="7" t="s">
        <v>4466</v>
      </c>
      <c r="E39" s="9">
        <v>30557.03</v>
      </c>
      <c r="F39" s="9">
        <v>221538.47</v>
      </c>
      <c r="G39" s="10">
        <v>34</v>
      </c>
    </row>
    <row r="40" spans="1:7" x14ac:dyDescent="0.25">
      <c r="A40" s="7" t="s">
        <v>4514</v>
      </c>
      <c r="B40" s="8">
        <v>44532</v>
      </c>
      <c r="C40" s="7" t="s">
        <v>4527</v>
      </c>
      <c r="D40" s="7" t="s">
        <v>4528</v>
      </c>
      <c r="E40" s="9">
        <v>33612.74</v>
      </c>
      <c r="F40" s="9">
        <v>243692.348</v>
      </c>
      <c r="G40" s="10">
        <v>35</v>
      </c>
    </row>
    <row r="41" spans="1:7" x14ac:dyDescent="0.25">
      <c r="A41" s="7" t="s">
        <v>4475</v>
      </c>
      <c r="B41" s="8">
        <v>44524</v>
      </c>
      <c r="C41" s="7" t="s">
        <v>4476</v>
      </c>
      <c r="D41" s="7" t="s">
        <v>4477</v>
      </c>
      <c r="E41" s="9">
        <v>13200.75</v>
      </c>
      <c r="F41" s="9">
        <v>95705.433000000005</v>
      </c>
      <c r="G41" s="10">
        <v>36</v>
      </c>
    </row>
    <row r="42" spans="1:7" x14ac:dyDescent="0.25">
      <c r="A42" s="7" t="s">
        <v>4475</v>
      </c>
      <c r="B42" s="8">
        <v>44524</v>
      </c>
      <c r="C42" s="7" t="s">
        <v>4478</v>
      </c>
      <c r="D42" s="7" t="s">
        <v>4479</v>
      </c>
      <c r="E42" s="9">
        <v>632.73</v>
      </c>
      <c r="F42" s="9">
        <v>4587.2640000000001</v>
      </c>
      <c r="G42" s="10">
        <v>37</v>
      </c>
    </row>
    <row r="43" spans="1:7" x14ac:dyDescent="0.25">
      <c r="A43" s="7" t="s">
        <v>4400</v>
      </c>
      <c r="B43" s="8">
        <v>44512</v>
      </c>
      <c r="C43" s="7" t="s">
        <v>4401</v>
      </c>
      <c r="D43" s="7" t="s">
        <v>4402</v>
      </c>
      <c r="E43" s="9">
        <v>6388.68</v>
      </c>
      <c r="F43" s="9">
        <v>46317.938399999999</v>
      </c>
      <c r="G43" s="10">
        <v>38</v>
      </c>
    </row>
    <row r="44" spans="1:7" x14ac:dyDescent="0.25">
      <c r="A44" s="7" t="s">
        <v>4491</v>
      </c>
      <c r="B44" s="8">
        <v>44525</v>
      </c>
      <c r="C44" s="7" t="s">
        <v>4492</v>
      </c>
      <c r="D44" s="7" t="s">
        <v>4493</v>
      </c>
      <c r="E44" s="9">
        <v>11380.23</v>
      </c>
      <c r="F44" s="9">
        <v>82506.671400000007</v>
      </c>
      <c r="G44" s="10">
        <v>39</v>
      </c>
    </row>
    <row r="45" spans="1:7" x14ac:dyDescent="0.25">
      <c r="A45" s="7" t="s">
        <v>4405</v>
      </c>
      <c r="B45" s="8">
        <v>44513</v>
      </c>
      <c r="C45" s="7" t="s">
        <v>4406</v>
      </c>
      <c r="D45" s="7" t="s">
        <v>4407</v>
      </c>
      <c r="E45" s="9">
        <v>27642.99</v>
      </c>
      <c r="F45" s="9">
        <v>200411.66099999999</v>
      </c>
      <c r="G45" s="10">
        <v>40</v>
      </c>
    </row>
    <row r="46" spans="1:7" x14ac:dyDescent="0.25">
      <c r="A46" s="7" t="s">
        <v>4337</v>
      </c>
      <c r="B46" s="8">
        <v>44505</v>
      </c>
      <c r="C46" s="7" t="s">
        <v>4338</v>
      </c>
      <c r="D46" s="7" t="s">
        <v>4339</v>
      </c>
      <c r="E46" s="9">
        <v>16433.849999999999</v>
      </c>
      <c r="F46" s="9">
        <v>119145.4344</v>
      </c>
      <c r="G46" s="10">
        <v>41</v>
      </c>
    </row>
    <row r="47" spans="1:7" x14ac:dyDescent="0.25">
      <c r="A47" s="7" t="s">
        <v>4488</v>
      </c>
      <c r="B47" s="8">
        <v>44525</v>
      </c>
      <c r="C47" s="7" t="s">
        <v>4489</v>
      </c>
      <c r="D47" s="7" t="s">
        <v>4490</v>
      </c>
      <c r="E47" s="9">
        <v>23570.7</v>
      </c>
      <c r="F47" s="9">
        <v>170887.5912</v>
      </c>
      <c r="G47" s="10">
        <v>42</v>
      </c>
    </row>
    <row r="48" spans="1:7" x14ac:dyDescent="0.25">
      <c r="A48" s="7" t="s">
        <v>4444</v>
      </c>
      <c r="B48" s="8">
        <v>44519</v>
      </c>
      <c r="C48" s="7" t="s">
        <v>4445</v>
      </c>
      <c r="D48" s="7" t="s">
        <v>4446</v>
      </c>
      <c r="E48" s="9">
        <v>29781.71</v>
      </c>
      <c r="F48" s="9">
        <v>215917.4264</v>
      </c>
      <c r="G48" s="10">
        <v>43</v>
      </c>
    </row>
    <row r="49" spans="1:7" x14ac:dyDescent="0.25">
      <c r="A49" s="7" t="s">
        <v>4469</v>
      </c>
      <c r="B49" s="8">
        <v>44524</v>
      </c>
      <c r="C49" s="7" t="s">
        <v>4470</v>
      </c>
      <c r="D49" s="7" t="s">
        <v>4471</v>
      </c>
      <c r="E49" s="9">
        <v>11061.95</v>
      </c>
      <c r="F49" s="9">
        <v>80199.113599999997</v>
      </c>
      <c r="G49" s="10">
        <v>44</v>
      </c>
    </row>
    <row r="50" spans="1:7" x14ac:dyDescent="0.25">
      <c r="A50" s="7" t="s">
        <v>4366</v>
      </c>
      <c r="B50" s="8">
        <v>44513</v>
      </c>
      <c r="C50" s="7" t="s">
        <v>4403</v>
      </c>
      <c r="D50" s="7" t="s">
        <v>4404</v>
      </c>
      <c r="E50" s="9">
        <v>1042.4000000000001</v>
      </c>
      <c r="F50" s="9">
        <v>7557.3955999999998</v>
      </c>
      <c r="G50" s="10">
        <v>45</v>
      </c>
    </row>
    <row r="51" spans="1:7" x14ac:dyDescent="0.25">
      <c r="A51" s="7" t="s">
        <v>4531</v>
      </c>
      <c r="B51" s="8">
        <v>44532</v>
      </c>
      <c r="C51" s="7" t="s">
        <v>4532</v>
      </c>
      <c r="D51" s="7" t="s">
        <v>4533</v>
      </c>
      <c r="E51" s="9">
        <v>14465.3</v>
      </c>
      <c r="F51" s="9">
        <v>104873.4102</v>
      </c>
      <c r="G51" s="10">
        <v>46</v>
      </c>
    </row>
    <row r="52" spans="1:7" x14ac:dyDescent="0.25">
      <c r="A52" s="7" t="s">
        <v>4508</v>
      </c>
      <c r="B52" s="8">
        <v>44531</v>
      </c>
      <c r="C52" s="7" t="s">
        <v>4520</v>
      </c>
      <c r="D52" s="7" t="s">
        <v>4521</v>
      </c>
      <c r="E52" s="9">
        <v>39917.24</v>
      </c>
      <c r="F52" s="9">
        <v>289400.00459999999</v>
      </c>
      <c r="G52" s="10">
        <v>47</v>
      </c>
    </row>
    <row r="53" spans="1:7" x14ac:dyDescent="0.25">
      <c r="A53" s="7" t="s">
        <v>4508</v>
      </c>
      <c r="B53" s="8">
        <v>44531</v>
      </c>
      <c r="C53" s="7" t="s">
        <v>4522</v>
      </c>
      <c r="D53" s="7" t="s">
        <v>4523</v>
      </c>
      <c r="E53" s="9">
        <v>29994.84</v>
      </c>
      <c r="F53" s="9">
        <v>217462.62</v>
      </c>
      <c r="G53" s="10">
        <v>48</v>
      </c>
    </row>
    <row r="54" spans="1:7" x14ac:dyDescent="0.25">
      <c r="A54" s="7" t="s">
        <v>4497</v>
      </c>
      <c r="B54" s="8">
        <v>44527</v>
      </c>
      <c r="C54" s="7" t="s">
        <v>4498</v>
      </c>
      <c r="D54" s="7" t="s">
        <v>4499</v>
      </c>
      <c r="E54" s="9">
        <v>10444.52</v>
      </c>
      <c r="F54" s="9">
        <v>75722.785199999998</v>
      </c>
      <c r="G54" s="10">
        <v>49</v>
      </c>
    </row>
    <row r="55" spans="1:7" x14ac:dyDescent="0.25">
      <c r="A55" s="7" t="s">
        <v>4508</v>
      </c>
      <c r="B55" s="8">
        <v>44532</v>
      </c>
      <c r="C55" s="7" t="s">
        <v>4529</v>
      </c>
      <c r="D55" s="7" t="s">
        <v>4530</v>
      </c>
      <c r="E55" s="9">
        <v>8445.25</v>
      </c>
      <c r="F55" s="9">
        <v>61228.054799999998</v>
      </c>
      <c r="G55" s="10">
        <v>50</v>
      </c>
    </row>
    <row r="56" spans="1:7" x14ac:dyDescent="0.25">
      <c r="A56" s="7" t="s">
        <v>4505</v>
      </c>
      <c r="B56" s="8">
        <v>44527</v>
      </c>
      <c r="C56" s="7" t="s">
        <v>4506</v>
      </c>
      <c r="D56" s="7" t="s">
        <v>4507</v>
      </c>
      <c r="E56" s="9">
        <v>17334.080000000002</v>
      </c>
      <c r="F56" s="9">
        <v>125672.0978</v>
      </c>
      <c r="G56" s="10">
        <v>51</v>
      </c>
    </row>
    <row r="57" spans="1:7" x14ac:dyDescent="0.25">
      <c r="A57" s="7" t="s">
        <v>4551</v>
      </c>
      <c r="B57" s="8">
        <v>44534</v>
      </c>
      <c r="C57" s="7" t="s">
        <v>4552</v>
      </c>
      <c r="D57" s="7" t="s">
        <v>4553</v>
      </c>
      <c r="E57" s="9">
        <v>10522.47</v>
      </c>
      <c r="F57" s="9">
        <v>76287.923999999999</v>
      </c>
      <c r="G57" s="10">
        <v>52</v>
      </c>
    </row>
    <row r="58" spans="1:7" x14ac:dyDescent="0.25">
      <c r="A58" s="7" t="s">
        <v>4366</v>
      </c>
      <c r="B58" s="8">
        <v>44511</v>
      </c>
      <c r="C58" s="7" t="s">
        <v>4367</v>
      </c>
      <c r="D58" s="7" t="s">
        <v>4368</v>
      </c>
      <c r="E58" s="9">
        <v>14377.57</v>
      </c>
      <c r="F58" s="9">
        <v>104237.3998</v>
      </c>
      <c r="G58" s="10">
        <v>53</v>
      </c>
    </row>
    <row r="59" spans="1:7" x14ac:dyDescent="0.25">
      <c r="A59" s="7" t="s">
        <v>4545</v>
      </c>
      <c r="B59" s="8">
        <v>44533</v>
      </c>
      <c r="C59" s="7" t="s">
        <v>4546</v>
      </c>
      <c r="D59" s="7" t="s">
        <v>4547</v>
      </c>
      <c r="E59" s="9">
        <v>8376.2199999999993</v>
      </c>
      <c r="F59" s="9">
        <v>60727.585599999999</v>
      </c>
      <c r="G59" s="10">
        <v>54</v>
      </c>
    </row>
    <row r="60" spans="1:7" x14ac:dyDescent="0.25">
      <c r="A60" s="7" t="s">
        <v>4548</v>
      </c>
      <c r="B60" s="8">
        <v>44534</v>
      </c>
      <c r="C60" s="7" t="s">
        <v>4549</v>
      </c>
      <c r="D60" s="7" t="s">
        <v>4550</v>
      </c>
      <c r="E60" s="9">
        <v>12282.98</v>
      </c>
      <c r="F60" s="9">
        <v>89051.622799999997</v>
      </c>
      <c r="G60" s="10">
        <v>55</v>
      </c>
    </row>
    <row r="61" spans="1:7" x14ac:dyDescent="0.25">
      <c r="A61" s="7" t="s">
        <v>4447</v>
      </c>
      <c r="B61" s="8">
        <v>44519</v>
      </c>
      <c r="C61" s="7" t="s">
        <v>4448</v>
      </c>
      <c r="D61" s="7" t="s">
        <v>4449</v>
      </c>
      <c r="E61" s="9">
        <v>4609.66</v>
      </c>
      <c r="F61" s="9">
        <v>33420.018400000001</v>
      </c>
      <c r="G61" s="10">
        <v>56</v>
      </c>
    </row>
    <row r="62" spans="1:7" x14ac:dyDescent="0.25">
      <c r="A62" s="7" t="s">
        <v>4455</v>
      </c>
      <c r="B62" s="8">
        <v>44525</v>
      </c>
      <c r="C62" s="7" t="s">
        <v>4486</v>
      </c>
      <c r="D62" s="7" t="s">
        <v>4487</v>
      </c>
      <c r="E62" s="9">
        <v>9139.15</v>
      </c>
      <c r="F62" s="9">
        <v>66258.81</v>
      </c>
      <c r="G62" s="10">
        <v>57</v>
      </c>
    </row>
    <row r="63" spans="1:7" x14ac:dyDescent="0.25">
      <c r="A63" s="7" t="s">
        <v>4349</v>
      </c>
      <c r="B63" s="8">
        <v>44509</v>
      </c>
      <c r="C63" s="7" t="s">
        <v>4350</v>
      </c>
      <c r="D63" s="7" t="s">
        <v>4351</v>
      </c>
      <c r="E63" s="9">
        <v>284075.05</v>
      </c>
      <c r="F63" s="9">
        <v>2059544.1033999999</v>
      </c>
      <c r="G63" s="10">
        <v>58</v>
      </c>
    </row>
    <row r="64" spans="1:7" x14ac:dyDescent="0.25">
      <c r="A64" s="7" t="s">
        <v>4458</v>
      </c>
      <c r="B64" s="8">
        <v>44522</v>
      </c>
      <c r="C64" s="7" t="s">
        <v>4459</v>
      </c>
      <c r="D64" s="7" t="s">
        <v>4460</v>
      </c>
      <c r="E64" s="9">
        <v>5119.17</v>
      </c>
      <c r="F64" s="9">
        <v>37114.002800000002</v>
      </c>
      <c r="G64" s="10">
        <v>59</v>
      </c>
    </row>
    <row r="65" spans="1:7" x14ac:dyDescent="0.25">
      <c r="A65" s="7" t="s">
        <v>4435</v>
      </c>
      <c r="B65" s="8">
        <v>44519</v>
      </c>
      <c r="C65" s="7" t="s">
        <v>4436</v>
      </c>
      <c r="D65" s="7" t="s">
        <v>4437</v>
      </c>
      <c r="E65" s="9">
        <v>319413.37</v>
      </c>
      <c r="F65" s="9">
        <v>2315746.9106000001</v>
      </c>
      <c r="G65" s="10">
        <v>60</v>
      </c>
    </row>
    <row r="66" spans="1:7" x14ac:dyDescent="0.25">
      <c r="A66" s="7" t="s">
        <v>4110</v>
      </c>
      <c r="B66" s="8">
        <v>44481</v>
      </c>
      <c r="C66" s="7" t="s">
        <v>4163</v>
      </c>
      <c r="D66" s="7" t="s">
        <v>4164</v>
      </c>
      <c r="E66" s="9">
        <v>7759.09</v>
      </c>
      <c r="F66" s="9">
        <v>56253.406000000003</v>
      </c>
      <c r="G66" s="10">
        <v>61900</v>
      </c>
    </row>
    <row r="67" spans="1:7" x14ac:dyDescent="0.25">
      <c r="A67" s="7" t="s">
        <v>4138</v>
      </c>
      <c r="B67" s="8">
        <v>44479</v>
      </c>
      <c r="C67" s="7" t="s">
        <v>4139</v>
      </c>
      <c r="D67" s="7" t="s">
        <v>4140</v>
      </c>
      <c r="E67" s="9">
        <v>41932.019999999997</v>
      </c>
      <c r="F67" s="9">
        <v>304007.141</v>
      </c>
      <c r="G67" s="10">
        <v>305050</v>
      </c>
    </row>
    <row r="68" spans="1:7" x14ac:dyDescent="0.25">
      <c r="A68" s="7" t="s">
        <v>4360</v>
      </c>
      <c r="B68" s="8">
        <v>44510</v>
      </c>
      <c r="C68" s="25" t="s">
        <v>4361</v>
      </c>
      <c r="D68" s="7" t="s">
        <v>4362</v>
      </c>
      <c r="E68" s="9">
        <v>40598.910000000003</v>
      </c>
      <c r="F68" s="9">
        <v>294342.10680000001</v>
      </c>
      <c r="G68" s="10">
        <v>367928</v>
      </c>
    </row>
    <row r="69" spans="1:7" x14ac:dyDescent="0.25">
      <c r="B69" s="2">
        <v>44012</v>
      </c>
      <c r="C69" s="1" t="s">
        <v>6</v>
      </c>
      <c r="D69" s="1" t="s">
        <v>7</v>
      </c>
      <c r="E69" s="3">
        <v>0</v>
      </c>
      <c r="F69" s="3">
        <v>-23457.09</v>
      </c>
    </row>
    <row r="70" spans="1:7" x14ac:dyDescent="0.25">
      <c r="B70" s="2">
        <v>44012</v>
      </c>
      <c r="C70" s="1" t="s">
        <v>8</v>
      </c>
      <c r="D70" s="1" t="s">
        <v>9</v>
      </c>
      <c r="E70" s="3">
        <v>0</v>
      </c>
      <c r="F70" s="3">
        <v>-463.33</v>
      </c>
    </row>
    <row r="71" spans="1:7" x14ac:dyDescent="0.25">
      <c r="B71" s="2">
        <v>44012</v>
      </c>
      <c r="C71" s="1" t="s">
        <v>10</v>
      </c>
      <c r="D71" s="1" t="s">
        <v>11</v>
      </c>
      <c r="E71" s="3">
        <v>0</v>
      </c>
      <c r="F71" s="3">
        <v>-2035.19</v>
      </c>
    </row>
    <row r="72" spans="1:7" x14ac:dyDescent="0.25">
      <c r="B72" s="2">
        <v>44012</v>
      </c>
      <c r="C72" s="1" t="s">
        <v>12</v>
      </c>
      <c r="D72" s="1" t="s">
        <v>13</v>
      </c>
      <c r="E72" s="3">
        <v>0</v>
      </c>
      <c r="F72" s="3">
        <v>-26234.76</v>
      </c>
    </row>
    <row r="73" spans="1:7" x14ac:dyDescent="0.25">
      <c r="B73" s="2">
        <v>44012</v>
      </c>
      <c r="C73" s="1" t="s">
        <v>14</v>
      </c>
      <c r="D73" s="1" t="s">
        <v>15</v>
      </c>
      <c r="E73" s="3">
        <v>0</v>
      </c>
      <c r="F73" s="3">
        <v>-90566.64</v>
      </c>
    </row>
    <row r="74" spans="1:7" x14ac:dyDescent="0.25">
      <c r="B74" s="2">
        <v>44012</v>
      </c>
      <c r="C74" s="1" t="s">
        <v>16</v>
      </c>
      <c r="D74" s="1" t="s">
        <v>17</v>
      </c>
      <c r="E74" s="3">
        <v>0</v>
      </c>
      <c r="F74" s="3">
        <v>-3308.27</v>
      </c>
    </row>
    <row r="75" spans="1:7" x14ac:dyDescent="0.25">
      <c r="B75" s="2">
        <v>44012</v>
      </c>
      <c r="C75" s="1" t="s">
        <v>18</v>
      </c>
      <c r="D75" s="1" t="s">
        <v>19</v>
      </c>
      <c r="E75" s="3">
        <v>0</v>
      </c>
      <c r="F75" s="3">
        <v>-378.46</v>
      </c>
    </row>
    <row r="76" spans="1:7" x14ac:dyDescent="0.25">
      <c r="B76" s="2">
        <v>44012</v>
      </c>
      <c r="C76" s="1" t="s">
        <v>20</v>
      </c>
      <c r="D76" s="1" t="s">
        <v>21</v>
      </c>
      <c r="E76" s="3">
        <v>0</v>
      </c>
      <c r="F76" s="3">
        <v>-13780.61</v>
      </c>
    </row>
    <row r="77" spans="1:7" x14ac:dyDescent="0.25">
      <c r="B77" s="2">
        <v>44012</v>
      </c>
      <c r="C77" s="1" t="s">
        <v>22</v>
      </c>
      <c r="D77" s="1" t="s">
        <v>23</v>
      </c>
      <c r="E77" s="3">
        <v>0</v>
      </c>
      <c r="F77" s="3">
        <v>-2785.74</v>
      </c>
    </row>
    <row r="78" spans="1:7" x14ac:dyDescent="0.25">
      <c r="B78" s="2">
        <v>44012</v>
      </c>
      <c r="C78" s="1" t="s">
        <v>24</v>
      </c>
      <c r="D78" s="1" t="s">
        <v>25</v>
      </c>
      <c r="E78" s="3">
        <v>0</v>
      </c>
      <c r="F78" s="3">
        <v>-99.61</v>
      </c>
    </row>
    <row r="79" spans="1:7" x14ac:dyDescent="0.25">
      <c r="B79" s="2">
        <v>44012</v>
      </c>
      <c r="C79" s="1" t="s">
        <v>26</v>
      </c>
      <c r="D79" s="1" t="s">
        <v>27</v>
      </c>
      <c r="E79" s="3">
        <v>0</v>
      </c>
      <c r="F79" s="3">
        <v>-2177.1799999999998</v>
      </c>
    </row>
    <row r="80" spans="1:7" x14ac:dyDescent="0.25">
      <c r="B80" s="2">
        <v>44012</v>
      </c>
      <c r="C80" s="1" t="s">
        <v>28</v>
      </c>
      <c r="D80" s="1" t="s">
        <v>29</v>
      </c>
      <c r="E80" s="3">
        <v>0</v>
      </c>
      <c r="F80" s="3">
        <v>-15621.46</v>
      </c>
    </row>
    <row r="81" spans="2:6" x14ac:dyDescent="0.25">
      <c r="B81" s="2">
        <v>44012</v>
      </c>
      <c r="C81" s="1" t="s">
        <v>30</v>
      </c>
      <c r="D81" s="1" t="s">
        <v>31</v>
      </c>
      <c r="E81" s="3">
        <v>0</v>
      </c>
      <c r="F81" s="3">
        <v>-398.44</v>
      </c>
    </row>
    <row r="82" spans="2:6" x14ac:dyDescent="0.25">
      <c r="B82" s="2">
        <v>44012</v>
      </c>
      <c r="C82" s="1" t="s">
        <v>32</v>
      </c>
      <c r="D82" s="1" t="s">
        <v>33</v>
      </c>
      <c r="E82" s="3">
        <v>0</v>
      </c>
      <c r="F82" s="3">
        <v>-8984.61</v>
      </c>
    </row>
    <row r="83" spans="2:6" x14ac:dyDescent="0.25">
      <c r="B83" s="2">
        <v>44012</v>
      </c>
      <c r="C83" s="1" t="s">
        <v>34</v>
      </c>
      <c r="D83" s="1" t="s">
        <v>35</v>
      </c>
      <c r="E83" s="3">
        <v>0</v>
      </c>
      <c r="F83" s="3">
        <v>-20106.310000000001</v>
      </c>
    </row>
    <row r="84" spans="2:6" x14ac:dyDescent="0.25">
      <c r="B84" s="2">
        <v>44012</v>
      </c>
      <c r="C84" s="1" t="s">
        <v>36</v>
      </c>
      <c r="D84" s="1" t="s">
        <v>37</v>
      </c>
      <c r="E84" s="3">
        <v>0</v>
      </c>
      <c r="F84" s="3">
        <v>-15031.18</v>
      </c>
    </row>
    <row r="85" spans="2:6" x14ac:dyDescent="0.25">
      <c r="B85" s="2">
        <v>44012</v>
      </c>
      <c r="C85" s="1" t="s">
        <v>38</v>
      </c>
      <c r="D85" s="1" t="s">
        <v>39</v>
      </c>
      <c r="E85" s="3">
        <v>0</v>
      </c>
      <c r="F85" s="3">
        <v>-294560.5</v>
      </c>
    </row>
    <row r="86" spans="2:6" x14ac:dyDescent="0.25">
      <c r="B86" s="2">
        <v>44012</v>
      </c>
      <c r="C86" s="1" t="s">
        <v>40</v>
      </c>
      <c r="D86" s="1" t="s">
        <v>41</v>
      </c>
      <c r="E86" s="3">
        <v>0</v>
      </c>
      <c r="F86" s="3">
        <v>-1600800</v>
      </c>
    </row>
    <row r="87" spans="2:6" x14ac:dyDescent="0.25">
      <c r="B87" s="2">
        <v>44012</v>
      </c>
      <c r="C87" s="1" t="s">
        <v>42</v>
      </c>
      <c r="D87" s="1" t="s">
        <v>43</v>
      </c>
      <c r="E87" s="3">
        <v>0</v>
      </c>
      <c r="F87" s="3">
        <v>-1600800</v>
      </c>
    </row>
    <row r="88" spans="2:6" x14ac:dyDescent="0.25">
      <c r="B88" s="2">
        <v>44012</v>
      </c>
      <c r="C88" s="1" t="s">
        <v>44</v>
      </c>
      <c r="D88" s="1" t="s">
        <v>45</v>
      </c>
      <c r="E88" s="3">
        <v>0</v>
      </c>
      <c r="F88" s="3">
        <v>-22517</v>
      </c>
    </row>
    <row r="89" spans="2:6" x14ac:dyDescent="0.25">
      <c r="B89" s="2">
        <v>44012</v>
      </c>
      <c r="C89" s="1" t="s">
        <v>46</v>
      </c>
      <c r="D89" s="1" t="s">
        <v>47</v>
      </c>
      <c r="E89" s="3">
        <v>0</v>
      </c>
      <c r="F89" s="3">
        <v>-1096954</v>
      </c>
    </row>
    <row r="90" spans="2:6" x14ac:dyDescent="0.25">
      <c r="B90" s="2">
        <v>44012</v>
      </c>
      <c r="C90" s="1" t="s">
        <v>48</v>
      </c>
      <c r="D90" s="1" t="s">
        <v>49</v>
      </c>
      <c r="E90" s="3">
        <v>0</v>
      </c>
      <c r="F90" s="3">
        <v>-621472</v>
      </c>
    </row>
    <row r="91" spans="2:6" x14ac:dyDescent="0.25">
      <c r="B91" s="2">
        <v>44012</v>
      </c>
      <c r="C91" s="1" t="s">
        <v>50</v>
      </c>
      <c r="D91" s="1" t="s">
        <v>51</v>
      </c>
      <c r="E91" s="3">
        <v>0</v>
      </c>
      <c r="F91" s="3">
        <v>-618100.02</v>
      </c>
    </row>
    <row r="92" spans="2:6" x14ac:dyDescent="0.25">
      <c r="B92" s="2">
        <v>44012</v>
      </c>
      <c r="C92" s="1" t="s">
        <v>52</v>
      </c>
      <c r="D92" s="1" t="s">
        <v>53</v>
      </c>
      <c r="E92" s="3">
        <v>0</v>
      </c>
      <c r="F92" s="3">
        <v>-7165781.2199999997</v>
      </c>
    </row>
    <row r="93" spans="2:6" x14ac:dyDescent="0.25">
      <c r="B93" s="2">
        <v>44012</v>
      </c>
      <c r="C93" s="1" t="s">
        <v>54</v>
      </c>
      <c r="D93" s="1" t="s">
        <v>55</v>
      </c>
      <c r="E93" s="3">
        <v>0</v>
      </c>
      <c r="F93" s="3">
        <v>7165781.2199999997</v>
      </c>
    </row>
    <row r="94" spans="2:6" x14ac:dyDescent="0.25">
      <c r="B94" s="2">
        <v>44012</v>
      </c>
      <c r="C94" s="1" t="s">
        <v>56</v>
      </c>
      <c r="D94" s="1" t="s">
        <v>57</v>
      </c>
      <c r="E94" s="3">
        <v>0</v>
      </c>
      <c r="F94" s="3">
        <v>-7165781.2199999997</v>
      </c>
    </row>
    <row r="95" spans="2:6" x14ac:dyDescent="0.25">
      <c r="B95" s="2">
        <v>44012</v>
      </c>
      <c r="C95" s="1" t="s">
        <v>58</v>
      </c>
      <c r="D95" s="1" t="s">
        <v>59</v>
      </c>
      <c r="E95" s="3">
        <v>0</v>
      </c>
      <c r="F95" s="3">
        <v>1883344.3</v>
      </c>
    </row>
    <row r="96" spans="2:6" x14ac:dyDescent="0.25">
      <c r="B96" s="2">
        <v>44012</v>
      </c>
      <c r="C96" s="1" t="s">
        <v>60</v>
      </c>
      <c r="D96" s="1" t="s">
        <v>61</v>
      </c>
      <c r="E96" s="3">
        <v>0</v>
      </c>
      <c r="F96" s="3">
        <v>28399.37</v>
      </c>
    </row>
    <row r="97" spans="2:6" x14ac:dyDescent="0.25">
      <c r="B97" s="2">
        <v>44012</v>
      </c>
      <c r="C97" s="1" t="s">
        <v>62</v>
      </c>
      <c r="D97" s="1" t="s">
        <v>63</v>
      </c>
      <c r="E97" s="3">
        <v>0</v>
      </c>
      <c r="F97" s="3">
        <v>398788.03</v>
      </c>
    </row>
    <row r="98" spans="2:6" x14ac:dyDescent="0.25">
      <c r="B98" s="2">
        <v>44012</v>
      </c>
      <c r="C98" s="1" t="s">
        <v>64</v>
      </c>
      <c r="D98" s="1" t="s">
        <v>65</v>
      </c>
      <c r="E98" s="3">
        <v>0</v>
      </c>
      <c r="F98" s="3">
        <v>16866.54</v>
      </c>
    </row>
    <row r="99" spans="2:6" x14ac:dyDescent="0.25">
      <c r="B99" s="2">
        <v>44012</v>
      </c>
      <c r="C99" s="1" t="s">
        <v>66</v>
      </c>
      <c r="D99" s="1" t="s">
        <v>67</v>
      </c>
      <c r="E99" s="3">
        <v>0</v>
      </c>
      <c r="F99" s="3">
        <v>40163.31</v>
      </c>
    </row>
    <row r="100" spans="2:6" x14ac:dyDescent="0.25">
      <c r="B100" s="2">
        <v>44012</v>
      </c>
      <c r="C100" s="1" t="s">
        <v>68</v>
      </c>
      <c r="D100" s="1" t="s">
        <v>69</v>
      </c>
      <c r="E100" s="3">
        <v>0</v>
      </c>
      <c r="F100" s="3">
        <v>54362.2</v>
      </c>
    </row>
    <row r="101" spans="2:6" x14ac:dyDescent="0.25">
      <c r="B101" s="2">
        <v>44012</v>
      </c>
      <c r="C101" s="1" t="s">
        <v>70</v>
      </c>
      <c r="D101" s="1" t="s">
        <v>71</v>
      </c>
      <c r="E101" s="3">
        <v>0</v>
      </c>
      <c r="F101" s="3">
        <v>290651.96000000002</v>
      </c>
    </row>
    <row r="102" spans="2:6" x14ac:dyDescent="0.25">
      <c r="B102" s="2">
        <v>44012</v>
      </c>
      <c r="C102" s="1" t="s">
        <v>72</v>
      </c>
      <c r="D102" s="1" t="s">
        <v>73</v>
      </c>
      <c r="E102" s="3">
        <v>0</v>
      </c>
      <c r="F102" s="3">
        <v>262623.7</v>
      </c>
    </row>
    <row r="103" spans="2:6" x14ac:dyDescent="0.25">
      <c r="B103" s="2">
        <v>44012</v>
      </c>
      <c r="C103" s="1" t="s">
        <v>74</v>
      </c>
      <c r="D103" s="1" t="s">
        <v>75</v>
      </c>
      <c r="E103" s="3">
        <v>0</v>
      </c>
      <c r="F103" s="3">
        <v>455053.14</v>
      </c>
    </row>
    <row r="104" spans="2:6" x14ac:dyDescent="0.25">
      <c r="B104" s="2">
        <v>44012</v>
      </c>
      <c r="C104" s="1" t="s">
        <v>76</v>
      </c>
      <c r="D104" s="1" t="s">
        <v>77</v>
      </c>
      <c r="E104" s="3">
        <v>0</v>
      </c>
      <c r="F104" s="3">
        <v>7037.12</v>
      </c>
    </row>
    <row r="105" spans="2:6" x14ac:dyDescent="0.25">
      <c r="B105" s="2">
        <v>44012</v>
      </c>
      <c r="C105" s="1" t="s">
        <v>78</v>
      </c>
      <c r="D105" s="1" t="s">
        <v>79</v>
      </c>
      <c r="E105" s="3">
        <v>0</v>
      </c>
      <c r="F105" s="3">
        <v>19603.2</v>
      </c>
    </row>
    <row r="106" spans="2:6" x14ac:dyDescent="0.25">
      <c r="B106" s="2">
        <v>44012</v>
      </c>
      <c r="C106" s="1" t="s">
        <v>80</v>
      </c>
      <c r="D106" s="1" t="s">
        <v>81</v>
      </c>
      <c r="E106" s="3">
        <v>0</v>
      </c>
      <c r="F106" s="3">
        <v>13361.95</v>
      </c>
    </row>
    <row r="107" spans="2:6" x14ac:dyDescent="0.25">
      <c r="B107" s="2">
        <v>44012</v>
      </c>
      <c r="C107" s="1" t="s">
        <v>82</v>
      </c>
      <c r="D107" s="1" t="s">
        <v>83</v>
      </c>
      <c r="E107" s="3">
        <v>0</v>
      </c>
      <c r="F107" s="3">
        <v>89678.92</v>
      </c>
    </row>
    <row r="108" spans="2:6" x14ac:dyDescent="0.25">
      <c r="B108" s="2">
        <v>44012</v>
      </c>
      <c r="C108" s="1" t="s">
        <v>84</v>
      </c>
      <c r="D108" s="1" t="s">
        <v>85</v>
      </c>
      <c r="E108" s="3">
        <v>0</v>
      </c>
      <c r="F108" s="3">
        <v>134432.4</v>
      </c>
    </row>
    <row r="109" spans="2:6" x14ac:dyDescent="0.25">
      <c r="B109" s="2">
        <v>44012</v>
      </c>
      <c r="C109" s="1" t="s">
        <v>86</v>
      </c>
      <c r="D109" s="1" t="s">
        <v>87</v>
      </c>
      <c r="E109" s="3">
        <v>0</v>
      </c>
      <c r="F109" s="3">
        <v>81294.33</v>
      </c>
    </row>
    <row r="110" spans="2:6" x14ac:dyDescent="0.25">
      <c r="B110" s="2">
        <v>44012</v>
      </c>
      <c r="C110" s="1" t="s">
        <v>88</v>
      </c>
      <c r="D110" s="1" t="s">
        <v>89</v>
      </c>
      <c r="E110" s="3">
        <v>0</v>
      </c>
      <c r="F110" s="3">
        <v>107777.09</v>
      </c>
    </row>
    <row r="111" spans="2:6" x14ac:dyDescent="0.25">
      <c r="B111" s="2">
        <v>44012</v>
      </c>
      <c r="C111" s="1" t="s">
        <v>90</v>
      </c>
      <c r="D111" s="1" t="s">
        <v>91</v>
      </c>
      <c r="E111" s="3">
        <v>0</v>
      </c>
      <c r="F111" s="3">
        <v>47607.78</v>
      </c>
    </row>
    <row r="112" spans="2:6" x14ac:dyDescent="0.25">
      <c r="B112" s="2">
        <v>44012</v>
      </c>
      <c r="C112" s="1" t="s">
        <v>92</v>
      </c>
      <c r="D112" s="1" t="s">
        <v>93</v>
      </c>
      <c r="E112" s="3">
        <v>0</v>
      </c>
      <c r="F112" s="3">
        <v>110396.89</v>
      </c>
    </row>
    <row r="113" spans="2:6" x14ac:dyDescent="0.25">
      <c r="B113" s="2">
        <v>44012</v>
      </c>
      <c r="C113" s="1" t="s">
        <v>94</v>
      </c>
      <c r="D113" s="1" t="s">
        <v>95</v>
      </c>
      <c r="E113" s="3">
        <v>0</v>
      </c>
      <c r="F113" s="3">
        <v>25309.73</v>
      </c>
    </row>
    <row r="114" spans="2:6" x14ac:dyDescent="0.25">
      <c r="B114" s="2">
        <v>44012</v>
      </c>
      <c r="C114" s="1" t="s">
        <v>96</v>
      </c>
      <c r="D114" s="1" t="s">
        <v>97</v>
      </c>
      <c r="E114" s="3">
        <v>0</v>
      </c>
      <c r="F114" s="3">
        <v>59037.85</v>
      </c>
    </row>
    <row r="115" spans="2:6" x14ac:dyDescent="0.25">
      <c r="B115" s="2">
        <v>44012</v>
      </c>
      <c r="C115" s="1" t="s">
        <v>98</v>
      </c>
      <c r="D115" s="1" t="s">
        <v>99</v>
      </c>
      <c r="E115" s="3">
        <v>0</v>
      </c>
      <c r="F115" s="3">
        <v>107322.09</v>
      </c>
    </row>
    <row r="116" spans="2:6" x14ac:dyDescent="0.25">
      <c r="B116" s="2">
        <v>44012</v>
      </c>
      <c r="C116" s="1" t="s">
        <v>100</v>
      </c>
      <c r="D116" s="1" t="s">
        <v>101</v>
      </c>
      <c r="E116" s="3">
        <v>0</v>
      </c>
      <c r="F116" s="3">
        <v>30387.67</v>
      </c>
    </row>
    <row r="117" spans="2:6" x14ac:dyDescent="0.25">
      <c r="B117" s="2">
        <v>44012</v>
      </c>
      <c r="C117" s="1" t="s">
        <v>102</v>
      </c>
      <c r="D117" s="1" t="s">
        <v>103</v>
      </c>
      <c r="E117" s="3">
        <v>0</v>
      </c>
      <c r="F117" s="3">
        <v>24275.67</v>
      </c>
    </row>
    <row r="118" spans="2:6" x14ac:dyDescent="0.25">
      <c r="B118" s="2">
        <v>44012</v>
      </c>
      <c r="C118" s="1" t="s">
        <v>104</v>
      </c>
      <c r="D118" s="1" t="s">
        <v>105</v>
      </c>
      <c r="E118" s="3">
        <v>0</v>
      </c>
      <c r="F118" s="3">
        <v>74824.679999999993</v>
      </c>
    </row>
    <row r="119" spans="2:6" x14ac:dyDescent="0.25">
      <c r="B119" s="2">
        <v>44012</v>
      </c>
      <c r="C119" s="1" t="s">
        <v>106</v>
      </c>
      <c r="D119" s="1" t="s">
        <v>107</v>
      </c>
      <c r="E119" s="3">
        <v>0</v>
      </c>
      <c r="F119" s="3">
        <v>14702.75</v>
      </c>
    </row>
    <row r="120" spans="2:6" x14ac:dyDescent="0.25">
      <c r="B120" s="2">
        <v>44012</v>
      </c>
      <c r="C120" s="1" t="s">
        <v>108</v>
      </c>
      <c r="D120" s="1" t="s">
        <v>109</v>
      </c>
      <c r="E120" s="3">
        <v>0</v>
      </c>
      <c r="F120" s="3">
        <v>179268.1</v>
      </c>
    </row>
    <row r="121" spans="2:6" x14ac:dyDescent="0.25">
      <c r="B121" s="2">
        <v>44012</v>
      </c>
      <c r="C121" s="1" t="s">
        <v>110</v>
      </c>
      <c r="D121" s="1" t="s">
        <v>111</v>
      </c>
      <c r="E121" s="3">
        <v>0</v>
      </c>
      <c r="F121" s="3">
        <v>3195663.8</v>
      </c>
    </row>
    <row r="122" spans="2:6" x14ac:dyDescent="0.25">
      <c r="B122" s="2">
        <v>44012</v>
      </c>
      <c r="C122" s="1" t="s">
        <v>112</v>
      </c>
      <c r="D122" s="1" t="s">
        <v>113</v>
      </c>
      <c r="E122" s="3">
        <v>0</v>
      </c>
      <c r="F122" s="3">
        <v>21131.5</v>
      </c>
    </row>
    <row r="123" spans="2:6" x14ac:dyDescent="0.25">
      <c r="B123" s="2">
        <v>44012</v>
      </c>
      <c r="C123" s="1" t="s">
        <v>114</v>
      </c>
      <c r="D123" s="1" t="s">
        <v>115</v>
      </c>
      <c r="E123" s="3">
        <v>0</v>
      </c>
      <c r="F123" s="3">
        <v>109926.1</v>
      </c>
    </row>
    <row r="124" spans="2:6" x14ac:dyDescent="0.25">
      <c r="B124" s="2">
        <v>44012</v>
      </c>
      <c r="C124" s="1" t="s">
        <v>116</v>
      </c>
      <c r="D124" s="1" t="s">
        <v>117</v>
      </c>
      <c r="E124" s="3">
        <v>0</v>
      </c>
      <c r="F124" s="3">
        <v>104436.78</v>
      </c>
    </row>
    <row r="125" spans="2:6" x14ac:dyDescent="0.25">
      <c r="B125" s="2">
        <v>44012</v>
      </c>
      <c r="C125" s="1" t="s">
        <v>118</v>
      </c>
      <c r="D125" s="1" t="s">
        <v>119</v>
      </c>
      <c r="E125" s="3">
        <v>0</v>
      </c>
      <c r="F125" s="3">
        <v>45659.25</v>
      </c>
    </row>
    <row r="126" spans="2:6" x14ac:dyDescent="0.25">
      <c r="B126" s="2">
        <v>44012</v>
      </c>
      <c r="C126" s="1" t="s">
        <v>120</v>
      </c>
      <c r="D126" s="1" t="s">
        <v>121</v>
      </c>
      <c r="E126" s="3">
        <v>0</v>
      </c>
      <c r="F126" s="3">
        <v>100762.46</v>
      </c>
    </row>
    <row r="127" spans="2:6" x14ac:dyDescent="0.25">
      <c r="B127" s="2">
        <v>44012</v>
      </c>
      <c r="C127" s="1" t="s">
        <v>122</v>
      </c>
      <c r="D127" s="1" t="s">
        <v>123</v>
      </c>
      <c r="E127" s="3">
        <v>0</v>
      </c>
      <c r="F127" s="3">
        <v>763442.71</v>
      </c>
    </row>
    <row r="128" spans="2:6" x14ac:dyDescent="0.25">
      <c r="B128" s="2">
        <v>44012</v>
      </c>
      <c r="C128" s="1" t="s">
        <v>124</v>
      </c>
      <c r="D128" s="1" t="s">
        <v>125</v>
      </c>
      <c r="E128" s="3">
        <v>0</v>
      </c>
      <c r="F128" s="3">
        <v>27359.52</v>
      </c>
    </row>
    <row r="129" spans="2:6" x14ac:dyDescent="0.25">
      <c r="B129" s="2">
        <v>44012</v>
      </c>
      <c r="C129" s="1" t="s">
        <v>126</v>
      </c>
      <c r="D129" s="1" t="s">
        <v>127</v>
      </c>
      <c r="E129" s="3">
        <v>0</v>
      </c>
      <c r="F129" s="3">
        <v>4626.53</v>
      </c>
    </row>
    <row r="130" spans="2:6" x14ac:dyDescent="0.25">
      <c r="B130" s="2">
        <v>44012</v>
      </c>
      <c r="C130" s="1" t="s">
        <v>128</v>
      </c>
      <c r="D130" s="1" t="s">
        <v>129</v>
      </c>
      <c r="E130" s="3">
        <v>0</v>
      </c>
      <c r="F130" s="3">
        <v>664216.76</v>
      </c>
    </row>
    <row r="131" spans="2:6" x14ac:dyDescent="0.25">
      <c r="B131" s="2">
        <v>44012</v>
      </c>
      <c r="C131" s="1" t="s">
        <v>130</v>
      </c>
      <c r="D131" s="1" t="s">
        <v>131</v>
      </c>
      <c r="E131" s="3">
        <v>0</v>
      </c>
      <c r="F131" s="3">
        <v>183481.86</v>
      </c>
    </row>
    <row r="132" spans="2:6" x14ac:dyDescent="0.25">
      <c r="B132" s="2">
        <v>44012</v>
      </c>
      <c r="C132" s="1" t="s">
        <v>132</v>
      </c>
      <c r="D132" s="1" t="s">
        <v>133</v>
      </c>
      <c r="E132" s="3">
        <v>0</v>
      </c>
      <c r="F132" s="3">
        <v>162871.75</v>
      </c>
    </row>
    <row r="133" spans="2:6" x14ac:dyDescent="0.25">
      <c r="B133" s="2">
        <v>44012</v>
      </c>
      <c r="C133" s="1" t="s">
        <v>134</v>
      </c>
      <c r="D133" s="1" t="s">
        <v>135</v>
      </c>
      <c r="E133" s="3">
        <v>0</v>
      </c>
      <c r="F133" s="3">
        <v>1291653.68</v>
      </c>
    </row>
    <row r="134" spans="2:6" x14ac:dyDescent="0.25">
      <c r="B134" s="2">
        <v>44012</v>
      </c>
      <c r="C134" s="1" t="s">
        <v>136</v>
      </c>
      <c r="D134" s="1" t="s">
        <v>137</v>
      </c>
      <c r="E134" s="3">
        <v>0</v>
      </c>
      <c r="F134" s="3">
        <v>54290.58</v>
      </c>
    </row>
    <row r="135" spans="2:6" x14ac:dyDescent="0.25">
      <c r="B135" s="2">
        <v>44012</v>
      </c>
      <c r="C135" s="1" t="s">
        <v>138</v>
      </c>
      <c r="D135" s="1" t="s">
        <v>139</v>
      </c>
      <c r="E135" s="3">
        <v>0</v>
      </c>
      <c r="F135" s="3">
        <v>126392.6</v>
      </c>
    </row>
    <row r="136" spans="2:6" x14ac:dyDescent="0.25">
      <c r="B136" s="2">
        <v>44012</v>
      </c>
      <c r="C136" s="1" t="s">
        <v>140</v>
      </c>
      <c r="D136" s="1" t="s">
        <v>141</v>
      </c>
      <c r="E136" s="3">
        <v>0</v>
      </c>
      <c r="F136" s="3">
        <v>11638.69</v>
      </c>
    </row>
    <row r="137" spans="2:6" x14ac:dyDescent="0.25">
      <c r="B137" s="2">
        <v>44012</v>
      </c>
      <c r="C137" s="1" t="s">
        <v>142</v>
      </c>
      <c r="D137" s="1" t="s">
        <v>143</v>
      </c>
      <c r="E137" s="3">
        <v>0</v>
      </c>
      <c r="F137" s="3">
        <v>116459.98</v>
      </c>
    </row>
    <row r="138" spans="2:6" x14ac:dyDescent="0.25">
      <c r="B138" s="2">
        <v>44012</v>
      </c>
      <c r="C138" s="1" t="s">
        <v>144</v>
      </c>
      <c r="D138" s="1" t="s">
        <v>145</v>
      </c>
      <c r="E138" s="3">
        <v>0</v>
      </c>
      <c r="F138" s="3">
        <v>36653.629999999997</v>
      </c>
    </row>
    <row r="139" spans="2:6" x14ac:dyDescent="0.25">
      <c r="B139" s="2">
        <v>44012</v>
      </c>
      <c r="C139" s="1" t="s">
        <v>146</v>
      </c>
      <c r="D139" s="1" t="s">
        <v>147</v>
      </c>
      <c r="E139" s="3">
        <v>0</v>
      </c>
      <c r="F139" s="3">
        <v>33400.06</v>
      </c>
    </row>
    <row r="140" spans="2:6" x14ac:dyDescent="0.25">
      <c r="B140" s="2">
        <v>44012</v>
      </c>
      <c r="C140" s="1" t="s">
        <v>148</v>
      </c>
      <c r="D140" s="1" t="s">
        <v>149</v>
      </c>
      <c r="E140" s="3">
        <v>0</v>
      </c>
      <c r="F140" s="3">
        <v>252212.69</v>
      </c>
    </row>
    <row r="141" spans="2:6" x14ac:dyDescent="0.25">
      <c r="B141" s="2">
        <v>44012</v>
      </c>
      <c r="C141" s="1" t="s">
        <v>150</v>
      </c>
      <c r="D141" s="1" t="s">
        <v>151</v>
      </c>
      <c r="E141" s="3">
        <v>0</v>
      </c>
      <c r="F141" s="3">
        <v>394584.22</v>
      </c>
    </row>
    <row r="142" spans="2:6" x14ac:dyDescent="0.25">
      <c r="B142" s="2">
        <v>44012</v>
      </c>
      <c r="C142" s="1" t="s">
        <v>152</v>
      </c>
      <c r="D142" s="1" t="s">
        <v>153</v>
      </c>
      <c r="E142" s="3">
        <v>0</v>
      </c>
      <c r="F142" s="3">
        <v>1021805.83</v>
      </c>
    </row>
    <row r="143" spans="2:6" x14ac:dyDescent="0.25">
      <c r="B143" s="2">
        <v>44012</v>
      </c>
      <c r="C143" s="1" t="s">
        <v>154</v>
      </c>
      <c r="D143" s="1" t="s">
        <v>155</v>
      </c>
      <c r="E143" s="3">
        <v>0</v>
      </c>
      <c r="F143" s="3">
        <v>112018.98</v>
      </c>
    </row>
    <row r="144" spans="2:6" x14ac:dyDescent="0.25">
      <c r="B144" s="2">
        <v>44012</v>
      </c>
      <c r="C144" s="1" t="s">
        <v>156</v>
      </c>
      <c r="D144" s="1" t="s">
        <v>157</v>
      </c>
      <c r="E144" s="3">
        <v>0</v>
      </c>
      <c r="F144" s="3">
        <v>20274.53</v>
      </c>
    </row>
    <row r="145" spans="2:6" x14ac:dyDescent="0.25">
      <c r="B145" s="2">
        <v>44012</v>
      </c>
      <c r="C145" s="1" t="s">
        <v>158</v>
      </c>
      <c r="D145" s="1" t="s">
        <v>159</v>
      </c>
      <c r="E145" s="3">
        <v>0</v>
      </c>
      <c r="F145" s="3">
        <v>68054.679999999993</v>
      </c>
    </row>
    <row r="146" spans="2:6" x14ac:dyDescent="0.25">
      <c r="B146" s="2">
        <v>44012</v>
      </c>
      <c r="C146" s="1" t="s">
        <v>160</v>
      </c>
      <c r="D146" s="1" t="s">
        <v>161</v>
      </c>
      <c r="E146" s="3">
        <v>0</v>
      </c>
      <c r="F146" s="3">
        <v>38599.74</v>
      </c>
    </row>
    <row r="147" spans="2:6" x14ac:dyDescent="0.25">
      <c r="B147" s="2">
        <v>44012</v>
      </c>
      <c r="C147" s="1" t="s">
        <v>162</v>
      </c>
      <c r="D147" s="1" t="s">
        <v>163</v>
      </c>
      <c r="E147" s="3">
        <v>0</v>
      </c>
      <c r="F147" s="3">
        <v>84847.57</v>
      </c>
    </row>
    <row r="148" spans="2:6" x14ac:dyDescent="0.25">
      <c r="B148" s="2">
        <v>44012</v>
      </c>
      <c r="C148" s="1" t="s">
        <v>164</v>
      </c>
      <c r="D148" s="1" t="s">
        <v>165</v>
      </c>
      <c r="E148" s="3">
        <v>0</v>
      </c>
      <c r="F148" s="3">
        <v>72509.34</v>
      </c>
    </row>
    <row r="149" spans="2:6" x14ac:dyDescent="0.25">
      <c r="B149" s="2">
        <v>44012</v>
      </c>
      <c r="C149" s="1" t="s">
        <v>166</v>
      </c>
      <c r="D149" s="1" t="s">
        <v>167</v>
      </c>
      <c r="E149" s="3">
        <v>0</v>
      </c>
      <c r="F149" s="3">
        <v>42478.92</v>
      </c>
    </row>
    <row r="150" spans="2:6" x14ac:dyDescent="0.25">
      <c r="B150" s="2">
        <v>44012</v>
      </c>
      <c r="C150" s="1" t="s">
        <v>168</v>
      </c>
      <c r="D150" s="1" t="s">
        <v>169</v>
      </c>
      <c r="E150" s="3">
        <v>0</v>
      </c>
      <c r="F150" s="3">
        <v>22153.85</v>
      </c>
    </row>
    <row r="151" spans="2:6" x14ac:dyDescent="0.25">
      <c r="B151" s="2">
        <v>44012</v>
      </c>
      <c r="C151" s="1" t="s">
        <v>170</v>
      </c>
      <c r="D151" s="1" t="s">
        <v>171</v>
      </c>
      <c r="E151" s="3">
        <v>0</v>
      </c>
      <c r="F151" s="3">
        <v>35472.730000000003</v>
      </c>
    </row>
    <row r="152" spans="2:6" x14ac:dyDescent="0.25">
      <c r="B152" s="2">
        <v>44012</v>
      </c>
      <c r="C152" s="1" t="s">
        <v>172</v>
      </c>
      <c r="D152" s="1" t="s">
        <v>173</v>
      </c>
      <c r="E152" s="3">
        <v>0</v>
      </c>
      <c r="F152" s="3">
        <v>378062.28</v>
      </c>
    </row>
    <row r="153" spans="2:6" x14ac:dyDescent="0.25">
      <c r="B153" s="2">
        <v>44012</v>
      </c>
      <c r="C153" s="1" t="s">
        <v>174</v>
      </c>
      <c r="D153" s="1" t="s">
        <v>175</v>
      </c>
      <c r="E153" s="3">
        <v>0</v>
      </c>
      <c r="F153" s="3">
        <v>7001.42</v>
      </c>
    </row>
    <row r="154" spans="2:6" x14ac:dyDescent="0.25">
      <c r="B154" s="2">
        <v>44012</v>
      </c>
      <c r="C154" s="1" t="s">
        <v>176</v>
      </c>
      <c r="D154" s="1" t="s">
        <v>177</v>
      </c>
      <c r="E154" s="3">
        <v>0</v>
      </c>
      <c r="F154" s="3">
        <v>30257.52</v>
      </c>
    </row>
    <row r="155" spans="2:6" x14ac:dyDescent="0.25">
      <c r="B155" s="2">
        <v>44012</v>
      </c>
      <c r="C155" s="1" t="s">
        <v>178</v>
      </c>
      <c r="D155" s="1" t="s">
        <v>179</v>
      </c>
      <c r="E155" s="3">
        <v>0</v>
      </c>
      <c r="F155" s="3">
        <v>147390.93</v>
      </c>
    </row>
    <row r="156" spans="2:6" x14ac:dyDescent="0.25">
      <c r="B156" s="2">
        <v>44012</v>
      </c>
      <c r="C156" s="1" t="s">
        <v>180</v>
      </c>
      <c r="D156" s="1" t="s">
        <v>181</v>
      </c>
      <c r="E156" s="3">
        <v>0</v>
      </c>
      <c r="F156" s="3">
        <v>198149.41</v>
      </c>
    </row>
    <row r="157" spans="2:6" x14ac:dyDescent="0.25">
      <c r="B157" s="2">
        <v>44012</v>
      </c>
      <c r="C157" s="1" t="s">
        <v>182</v>
      </c>
      <c r="D157" s="1" t="s">
        <v>183</v>
      </c>
      <c r="E157" s="3">
        <v>0</v>
      </c>
      <c r="F157" s="3">
        <v>60805.14</v>
      </c>
    </row>
    <row r="158" spans="2:6" x14ac:dyDescent="0.25">
      <c r="B158" s="2">
        <v>44012</v>
      </c>
      <c r="C158" s="1" t="s">
        <v>184</v>
      </c>
      <c r="D158" s="1" t="s">
        <v>185</v>
      </c>
      <c r="E158" s="3">
        <v>0</v>
      </c>
      <c r="F158" s="3">
        <v>61895.41</v>
      </c>
    </row>
    <row r="159" spans="2:6" x14ac:dyDescent="0.25">
      <c r="B159" s="2">
        <v>44012</v>
      </c>
      <c r="C159" s="1" t="s">
        <v>186</v>
      </c>
      <c r="D159" s="1" t="s">
        <v>187</v>
      </c>
      <c r="E159" s="3">
        <v>0</v>
      </c>
      <c r="F159" s="3">
        <v>201296.67</v>
      </c>
    </row>
    <row r="160" spans="2:6" x14ac:dyDescent="0.25">
      <c r="B160" s="2">
        <v>44012</v>
      </c>
      <c r="C160" s="1" t="s">
        <v>188</v>
      </c>
      <c r="D160" s="1" t="s">
        <v>189</v>
      </c>
      <c r="E160" s="3">
        <v>0</v>
      </c>
      <c r="F160" s="3">
        <v>192636.56</v>
      </c>
    </row>
    <row r="161" spans="2:6" x14ac:dyDescent="0.25">
      <c r="B161" s="2">
        <v>44012</v>
      </c>
      <c r="C161" s="1" t="s">
        <v>190</v>
      </c>
      <c r="D161" s="1" t="s">
        <v>191</v>
      </c>
      <c r="E161" s="3">
        <v>0</v>
      </c>
      <c r="F161" s="3">
        <v>1181.03</v>
      </c>
    </row>
    <row r="162" spans="2:6" x14ac:dyDescent="0.25">
      <c r="B162" s="2">
        <v>44012</v>
      </c>
      <c r="C162" s="1" t="s">
        <v>192</v>
      </c>
      <c r="D162" s="1" t="s">
        <v>193</v>
      </c>
      <c r="E162" s="3">
        <v>0</v>
      </c>
      <c r="F162" s="3">
        <v>40209.589999999997</v>
      </c>
    </row>
    <row r="163" spans="2:6" x14ac:dyDescent="0.25">
      <c r="B163" s="2">
        <v>44012</v>
      </c>
      <c r="C163" s="1" t="s">
        <v>194</v>
      </c>
      <c r="D163" s="1" t="s">
        <v>195</v>
      </c>
      <c r="E163" s="3">
        <v>0</v>
      </c>
      <c r="F163" s="3">
        <v>113880.7</v>
      </c>
    </row>
    <row r="164" spans="2:6" x14ac:dyDescent="0.25">
      <c r="B164" s="2">
        <v>44012</v>
      </c>
      <c r="C164" s="1" t="s">
        <v>196</v>
      </c>
      <c r="D164" s="1" t="s">
        <v>197</v>
      </c>
      <c r="E164" s="3">
        <v>0</v>
      </c>
      <c r="F164" s="3">
        <v>224714.23999999999</v>
      </c>
    </row>
    <row r="165" spans="2:6" x14ac:dyDescent="0.25">
      <c r="B165" s="2">
        <v>44012</v>
      </c>
      <c r="C165" s="1" t="s">
        <v>198</v>
      </c>
      <c r="D165" s="1" t="s">
        <v>199</v>
      </c>
      <c r="E165" s="3">
        <v>0</v>
      </c>
      <c r="F165" s="3">
        <v>2362.0500000000002</v>
      </c>
    </row>
    <row r="166" spans="2:6" x14ac:dyDescent="0.25">
      <c r="B166" s="2">
        <v>44012</v>
      </c>
      <c r="C166" s="1" t="s">
        <v>200</v>
      </c>
      <c r="D166" s="1" t="s">
        <v>201</v>
      </c>
      <c r="E166" s="3">
        <v>0</v>
      </c>
      <c r="F166" s="3">
        <v>63863.53</v>
      </c>
    </row>
    <row r="167" spans="2:6" x14ac:dyDescent="0.25">
      <c r="B167" s="2">
        <v>44012</v>
      </c>
      <c r="C167" s="1" t="s">
        <v>202</v>
      </c>
      <c r="D167" s="1" t="s">
        <v>203</v>
      </c>
      <c r="E167" s="3">
        <v>0</v>
      </c>
      <c r="F167" s="3">
        <v>271452.92</v>
      </c>
    </row>
    <row r="168" spans="2:6" x14ac:dyDescent="0.25">
      <c r="B168" s="2">
        <v>44012</v>
      </c>
      <c r="C168" s="1" t="s">
        <v>204</v>
      </c>
      <c r="D168" s="1" t="s">
        <v>205</v>
      </c>
      <c r="E168" s="3">
        <v>0</v>
      </c>
      <c r="F168" s="3">
        <v>66856.91</v>
      </c>
    </row>
    <row r="169" spans="2:6" x14ac:dyDescent="0.25">
      <c r="B169" s="2">
        <v>44012</v>
      </c>
      <c r="C169" s="1" t="s">
        <v>206</v>
      </c>
      <c r="D169" s="1" t="s">
        <v>207</v>
      </c>
      <c r="E169" s="3">
        <v>0</v>
      </c>
      <c r="F169" s="3">
        <v>26866.92</v>
      </c>
    </row>
    <row r="170" spans="2:6" x14ac:dyDescent="0.25">
      <c r="B170" s="2">
        <v>44012</v>
      </c>
      <c r="C170" s="1" t="s">
        <v>208</v>
      </c>
      <c r="D170" s="1" t="s">
        <v>209</v>
      </c>
      <c r="E170" s="3">
        <v>0</v>
      </c>
      <c r="F170" s="3">
        <v>145579.15</v>
      </c>
    </row>
    <row r="171" spans="2:6" x14ac:dyDescent="0.25">
      <c r="B171" s="2">
        <v>44012</v>
      </c>
      <c r="C171" s="1" t="s">
        <v>210</v>
      </c>
      <c r="D171" s="1" t="s">
        <v>211</v>
      </c>
      <c r="E171" s="3">
        <v>0</v>
      </c>
      <c r="F171" s="3">
        <v>13808.19</v>
      </c>
    </row>
    <row r="172" spans="2:6" x14ac:dyDescent="0.25">
      <c r="B172" s="2">
        <v>44012</v>
      </c>
      <c r="C172" s="1" t="s">
        <v>212</v>
      </c>
      <c r="D172" s="1" t="s">
        <v>213</v>
      </c>
      <c r="E172" s="3">
        <v>0</v>
      </c>
      <c r="F172" s="3">
        <v>19359.009999999998</v>
      </c>
    </row>
    <row r="173" spans="2:6" x14ac:dyDescent="0.25">
      <c r="B173" s="2">
        <v>44012</v>
      </c>
      <c r="C173" s="1" t="s">
        <v>214</v>
      </c>
      <c r="D173" s="1" t="s">
        <v>215</v>
      </c>
      <c r="E173" s="3">
        <v>0</v>
      </c>
      <c r="F173" s="3">
        <v>375231.77</v>
      </c>
    </row>
    <row r="174" spans="2:6" x14ac:dyDescent="0.25">
      <c r="B174" s="2">
        <v>44012</v>
      </c>
      <c r="C174" s="1" t="s">
        <v>216</v>
      </c>
      <c r="D174" s="1" t="s">
        <v>217</v>
      </c>
      <c r="E174" s="3">
        <v>0</v>
      </c>
      <c r="F174" s="3">
        <v>22275.62</v>
      </c>
    </row>
    <row r="175" spans="2:6" x14ac:dyDescent="0.25">
      <c r="B175" s="2">
        <v>44012</v>
      </c>
      <c r="C175" s="1" t="s">
        <v>218</v>
      </c>
      <c r="D175" s="1" t="s">
        <v>219</v>
      </c>
      <c r="E175" s="3">
        <v>0</v>
      </c>
      <c r="F175" s="3">
        <v>15888.17</v>
      </c>
    </row>
    <row r="176" spans="2:6" x14ac:dyDescent="0.25">
      <c r="B176" s="2">
        <v>44012</v>
      </c>
      <c r="C176" s="1" t="s">
        <v>220</v>
      </c>
      <c r="D176" s="1" t="s">
        <v>221</v>
      </c>
      <c r="E176" s="3">
        <v>0</v>
      </c>
      <c r="F176" s="3">
        <v>41047.65</v>
      </c>
    </row>
    <row r="177" spans="2:6" x14ac:dyDescent="0.25">
      <c r="B177" s="2">
        <v>44012</v>
      </c>
      <c r="C177" s="1" t="s">
        <v>222</v>
      </c>
      <c r="D177" s="1" t="s">
        <v>223</v>
      </c>
      <c r="E177" s="3">
        <v>0</v>
      </c>
      <c r="F177" s="3">
        <v>46192.25</v>
      </c>
    </row>
    <row r="178" spans="2:6" x14ac:dyDescent="0.25">
      <c r="B178" s="2">
        <v>44012</v>
      </c>
      <c r="C178" s="1" t="s">
        <v>224</v>
      </c>
      <c r="D178" s="1" t="s">
        <v>225</v>
      </c>
      <c r="E178" s="3">
        <v>0</v>
      </c>
      <c r="F178" s="3">
        <v>64949.05</v>
      </c>
    </row>
    <row r="179" spans="2:6" x14ac:dyDescent="0.25">
      <c r="B179" s="2">
        <v>44012</v>
      </c>
      <c r="C179" s="1" t="s">
        <v>226</v>
      </c>
      <c r="D179" s="1" t="s">
        <v>227</v>
      </c>
      <c r="E179" s="3">
        <v>0</v>
      </c>
      <c r="F179" s="3">
        <v>118152.94</v>
      </c>
    </row>
    <row r="180" spans="2:6" x14ac:dyDescent="0.25">
      <c r="B180" s="2">
        <v>44012</v>
      </c>
      <c r="C180" s="1" t="s">
        <v>228</v>
      </c>
      <c r="D180" s="1" t="s">
        <v>229</v>
      </c>
      <c r="E180" s="3">
        <v>0</v>
      </c>
      <c r="F180" s="3">
        <v>49756.02</v>
      </c>
    </row>
    <row r="181" spans="2:6" x14ac:dyDescent="0.25">
      <c r="B181" s="2">
        <v>44012</v>
      </c>
      <c r="C181" s="1" t="s">
        <v>230</v>
      </c>
      <c r="D181" s="1" t="s">
        <v>231</v>
      </c>
      <c r="E181" s="3">
        <v>0</v>
      </c>
      <c r="F181" s="3">
        <v>31858.35</v>
      </c>
    </row>
    <row r="182" spans="2:6" x14ac:dyDescent="0.25">
      <c r="B182" s="2">
        <v>44012</v>
      </c>
      <c r="C182" s="1" t="s">
        <v>232</v>
      </c>
      <c r="D182" s="1" t="s">
        <v>233</v>
      </c>
      <c r="E182" s="3">
        <v>0</v>
      </c>
      <c r="F182" s="3">
        <v>350769.75</v>
      </c>
    </row>
    <row r="183" spans="2:6" x14ac:dyDescent="0.25">
      <c r="B183" s="2">
        <v>44012</v>
      </c>
      <c r="C183" s="1" t="s">
        <v>234</v>
      </c>
      <c r="D183" s="1" t="s">
        <v>235</v>
      </c>
      <c r="E183" s="3">
        <v>0</v>
      </c>
      <c r="F183" s="3">
        <v>1141642.54</v>
      </c>
    </row>
    <row r="184" spans="2:6" x14ac:dyDescent="0.25">
      <c r="B184" s="2">
        <v>44012</v>
      </c>
      <c r="C184" s="1" t="s">
        <v>236</v>
      </c>
      <c r="D184" s="1" t="s">
        <v>237</v>
      </c>
      <c r="E184" s="3">
        <v>0</v>
      </c>
      <c r="F184" s="3">
        <v>18740.14</v>
      </c>
    </row>
    <row r="185" spans="2:6" x14ac:dyDescent="0.25">
      <c r="B185" s="2">
        <v>44012</v>
      </c>
      <c r="C185" s="1" t="s">
        <v>238</v>
      </c>
      <c r="D185" s="1" t="s">
        <v>239</v>
      </c>
      <c r="E185" s="3">
        <v>0</v>
      </c>
      <c r="F185" s="3">
        <v>57646.44</v>
      </c>
    </row>
    <row r="186" spans="2:6" x14ac:dyDescent="0.25">
      <c r="B186" s="2">
        <v>44012</v>
      </c>
      <c r="C186" s="1" t="s">
        <v>240</v>
      </c>
      <c r="D186" s="1" t="s">
        <v>241</v>
      </c>
      <c r="E186" s="3">
        <v>0</v>
      </c>
      <c r="F186" s="3">
        <v>30553.55</v>
      </c>
    </row>
    <row r="187" spans="2:6" x14ac:dyDescent="0.25">
      <c r="B187" s="2">
        <v>44012</v>
      </c>
      <c r="C187" s="1" t="s">
        <v>242</v>
      </c>
      <c r="D187" s="1" t="s">
        <v>243</v>
      </c>
      <c r="E187" s="3">
        <v>0</v>
      </c>
      <c r="F187" s="3">
        <v>786310.41</v>
      </c>
    </row>
    <row r="188" spans="2:6" x14ac:dyDescent="0.25">
      <c r="B188" s="2">
        <v>44012</v>
      </c>
      <c r="C188" s="1" t="s">
        <v>244</v>
      </c>
      <c r="D188" s="1" t="s">
        <v>245</v>
      </c>
      <c r="E188" s="3">
        <v>0</v>
      </c>
      <c r="F188" s="3">
        <v>28344.6</v>
      </c>
    </row>
    <row r="189" spans="2:6" x14ac:dyDescent="0.25">
      <c r="B189" s="2">
        <v>44012</v>
      </c>
      <c r="C189" s="1" t="s">
        <v>246</v>
      </c>
      <c r="D189" s="1" t="s">
        <v>247</v>
      </c>
      <c r="E189" s="3">
        <v>0</v>
      </c>
      <c r="F189" s="3">
        <v>132995.66</v>
      </c>
    </row>
    <row r="190" spans="2:6" x14ac:dyDescent="0.25">
      <c r="B190" s="2">
        <v>44012</v>
      </c>
      <c r="C190" s="1" t="s">
        <v>248</v>
      </c>
      <c r="D190" s="1" t="s">
        <v>249</v>
      </c>
      <c r="E190" s="3">
        <v>0</v>
      </c>
      <c r="F190" s="3">
        <v>36542.699999999997</v>
      </c>
    </row>
    <row r="191" spans="2:6" x14ac:dyDescent="0.25">
      <c r="B191" s="2">
        <v>44012</v>
      </c>
      <c r="C191" s="1" t="s">
        <v>250</v>
      </c>
      <c r="D191" s="1" t="s">
        <v>251</v>
      </c>
      <c r="E191" s="3">
        <v>0</v>
      </c>
      <c r="F191" s="3">
        <v>22710.49</v>
      </c>
    </row>
    <row r="192" spans="2:6" x14ac:dyDescent="0.25">
      <c r="B192" s="2">
        <v>44012</v>
      </c>
      <c r="C192" s="1" t="s">
        <v>252</v>
      </c>
      <c r="D192" s="1" t="s">
        <v>253</v>
      </c>
      <c r="E192" s="3">
        <v>0</v>
      </c>
      <c r="F192" s="3">
        <v>923459.83</v>
      </c>
    </row>
    <row r="193" spans="2:6" x14ac:dyDescent="0.25">
      <c r="B193" s="2">
        <v>44012</v>
      </c>
      <c r="C193" s="1" t="s">
        <v>254</v>
      </c>
      <c r="D193" s="1" t="s">
        <v>255</v>
      </c>
      <c r="E193" s="3">
        <v>0</v>
      </c>
      <c r="F193" s="3">
        <v>36769.620000000003</v>
      </c>
    </row>
    <row r="194" spans="2:6" x14ac:dyDescent="0.25">
      <c r="B194" s="2">
        <v>44012</v>
      </c>
      <c r="C194" s="1" t="s">
        <v>256</v>
      </c>
      <c r="D194" s="1" t="s">
        <v>257</v>
      </c>
      <c r="E194" s="3">
        <v>0</v>
      </c>
      <c r="F194" s="3">
        <v>73727.460000000006</v>
      </c>
    </row>
    <row r="195" spans="2:6" x14ac:dyDescent="0.25">
      <c r="B195" s="2">
        <v>44012</v>
      </c>
      <c r="C195" s="1" t="s">
        <v>258</v>
      </c>
      <c r="D195" s="1" t="s">
        <v>259</v>
      </c>
      <c r="E195" s="3">
        <v>0</v>
      </c>
      <c r="F195" s="3">
        <v>30151.51</v>
      </c>
    </row>
    <row r="196" spans="2:6" x14ac:dyDescent="0.25">
      <c r="B196" s="2">
        <v>44012</v>
      </c>
      <c r="C196" s="1" t="s">
        <v>260</v>
      </c>
      <c r="D196" s="1" t="s">
        <v>261</v>
      </c>
      <c r="E196" s="3">
        <v>0</v>
      </c>
      <c r="F196" s="3">
        <v>52898.02</v>
      </c>
    </row>
    <row r="197" spans="2:6" x14ac:dyDescent="0.25">
      <c r="B197" s="2">
        <v>44012</v>
      </c>
      <c r="C197" s="1" t="s">
        <v>262</v>
      </c>
      <c r="D197" s="1" t="s">
        <v>263</v>
      </c>
      <c r="E197" s="3">
        <v>0</v>
      </c>
      <c r="F197" s="3">
        <v>144410.70000000001</v>
      </c>
    </row>
    <row r="198" spans="2:6" x14ac:dyDescent="0.25">
      <c r="B198" s="2">
        <v>44012</v>
      </c>
      <c r="C198" s="1" t="s">
        <v>264</v>
      </c>
      <c r="D198" s="1" t="s">
        <v>265</v>
      </c>
      <c r="E198" s="3">
        <v>0</v>
      </c>
      <c r="F198" s="3">
        <v>311563.37</v>
      </c>
    </row>
    <row r="199" spans="2:6" x14ac:dyDescent="0.25">
      <c r="B199" s="2">
        <v>44012</v>
      </c>
      <c r="C199" s="1" t="s">
        <v>266</v>
      </c>
      <c r="D199" s="1" t="s">
        <v>267</v>
      </c>
      <c r="E199" s="3">
        <v>0</v>
      </c>
      <c r="F199" s="3">
        <v>632974.67000000004</v>
      </c>
    </row>
    <row r="200" spans="2:6" x14ac:dyDescent="0.25">
      <c r="B200" s="2">
        <v>44012</v>
      </c>
      <c r="C200" s="1" t="s">
        <v>268</v>
      </c>
      <c r="D200" s="1" t="s">
        <v>269</v>
      </c>
      <c r="E200" s="3">
        <v>0</v>
      </c>
      <c r="F200" s="3">
        <v>142028.28</v>
      </c>
    </row>
    <row r="201" spans="2:6" x14ac:dyDescent="0.25">
      <c r="B201" s="2">
        <v>44012</v>
      </c>
      <c r="C201" s="1" t="s">
        <v>270</v>
      </c>
      <c r="D201" s="1" t="s">
        <v>271</v>
      </c>
      <c r="E201" s="3">
        <v>0</v>
      </c>
      <c r="F201" s="3">
        <v>26641.5</v>
      </c>
    </row>
    <row r="202" spans="2:6" x14ac:dyDescent="0.25">
      <c r="B202" s="2">
        <v>44012</v>
      </c>
      <c r="C202" s="1" t="s">
        <v>272</v>
      </c>
      <c r="D202" s="1" t="s">
        <v>273</v>
      </c>
      <c r="E202" s="3">
        <v>0</v>
      </c>
      <c r="F202" s="3">
        <v>44471.040000000001</v>
      </c>
    </row>
    <row r="203" spans="2:6" x14ac:dyDescent="0.25">
      <c r="B203" s="2">
        <v>44012</v>
      </c>
      <c r="C203" s="1" t="s">
        <v>274</v>
      </c>
      <c r="D203" s="1" t="s">
        <v>275</v>
      </c>
      <c r="E203" s="3">
        <v>0</v>
      </c>
      <c r="F203" s="3">
        <v>38305.35</v>
      </c>
    </row>
    <row r="204" spans="2:6" x14ac:dyDescent="0.25">
      <c r="B204" s="2">
        <v>44012</v>
      </c>
      <c r="C204" s="1" t="s">
        <v>276</v>
      </c>
      <c r="D204" s="1" t="s">
        <v>277</v>
      </c>
      <c r="E204" s="3">
        <v>0</v>
      </c>
      <c r="F204" s="3">
        <v>114148.05</v>
      </c>
    </row>
    <row r="205" spans="2:6" x14ac:dyDescent="0.25">
      <c r="B205" s="2">
        <v>44012</v>
      </c>
      <c r="C205" s="1" t="s">
        <v>278</v>
      </c>
      <c r="D205" s="1" t="s">
        <v>279</v>
      </c>
      <c r="E205" s="3">
        <v>0</v>
      </c>
      <c r="F205" s="3">
        <v>271452.92</v>
      </c>
    </row>
    <row r="206" spans="2:6" x14ac:dyDescent="0.25">
      <c r="B206" s="2">
        <v>44012</v>
      </c>
      <c r="C206" s="1" t="s">
        <v>280</v>
      </c>
      <c r="D206" s="1" t="s">
        <v>281</v>
      </c>
      <c r="E206" s="3">
        <v>0</v>
      </c>
      <c r="F206" s="3">
        <v>6019.28</v>
      </c>
    </row>
    <row r="207" spans="2:6" x14ac:dyDescent="0.25">
      <c r="B207" s="2">
        <v>44012</v>
      </c>
      <c r="C207" s="1" t="s">
        <v>282</v>
      </c>
      <c r="D207" s="1" t="s">
        <v>283</v>
      </c>
      <c r="E207" s="3">
        <v>0</v>
      </c>
      <c r="F207" s="3">
        <v>14702.84</v>
      </c>
    </row>
    <row r="208" spans="2:6" x14ac:dyDescent="0.25">
      <c r="B208" s="2">
        <v>44012</v>
      </c>
      <c r="C208" s="1" t="s">
        <v>284</v>
      </c>
      <c r="D208" s="1" t="s">
        <v>285</v>
      </c>
      <c r="E208" s="3">
        <v>0</v>
      </c>
      <c r="F208" s="3">
        <v>81617.67</v>
      </c>
    </row>
    <row r="209" spans="2:6" x14ac:dyDescent="0.25">
      <c r="B209" s="2">
        <v>44012</v>
      </c>
      <c r="C209" s="1" t="s">
        <v>286</v>
      </c>
      <c r="D209" s="1" t="s">
        <v>287</v>
      </c>
      <c r="E209" s="3">
        <v>0</v>
      </c>
      <c r="F209" s="3">
        <v>18249.95</v>
      </c>
    </row>
    <row r="210" spans="2:6" x14ac:dyDescent="0.25">
      <c r="B210" s="2">
        <v>44012</v>
      </c>
      <c r="C210" s="1" t="s">
        <v>288</v>
      </c>
      <c r="D210" s="1" t="s">
        <v>289</v>
      </c>
      <c r="E210" s="3">
        <v>0</v>
      </c>
      <c r="F210" s="3">
        <v>37600.300000000003</v>
      </c>
    </row>
    <row r="211" spans="2:6" x14ac:dyDescent="0.25">
      <c r="B211" s="2">
        <v>44012</v>
      </c>
      <c r="C211" s="1" t="s">
        <v>290</v>
      </c>
      <c r="D211" s="1" t="s">
        <v>291</v>
      </c>
      <c r="E211" s="3">
        <v>0</v>
      </c>
      <c r="F211" s="3">
        <v>15573.64</v>
      </c>
    </row>
    <row r="212" spans="2:6" x14ac:dyDescent="0.25">
      <c r="B212" s="2">
        <v>44012</v>
      </c>
      <c r="C212" s="1" t="s">
        <v>292</v>
      </c>
      <c r="D212" s="1" t="s">
        <v>293</v>
      </c>
      <c r="E212" s="3">
        <v>0</v>
      </c>
      <c r="F212" s="3">
        <v>79281.41</v>
      </c>
    </row>
    <row r="213" spans="2:6" x14ac:dyDescent="0.25">
      <c r="B213" s="2">
        <v>44012</v>
      </c>
      <c r="C213" s="1" t="s">
        <v>294</v>
      </c>
      <c r="D213" s="1" t="s">
        <v>295</v>
      </c>
      <c r="E213" s="3">
        <v>0</v>
      </c>
      <c r="F213" s="3">
        <v>86624.24</v>
      </c>
    </row>
    <row r="214" spans="2:6" x14ac:dyDescent="0.25">
      <c r="B214" s="2">
        <v>44012</v>
      </c>
      <c r="C214" s="1" t="s">
        <v>296</v>
      </c>
      <c r="D214" s="1" t="s">
        <v>297</v>
      </c>
      <c r="E214" s="3">
        <v>0</v>
      </c>
      <c r="F214" s="3">
        <v>68821.73</v>
      </c>
    </row>
    <row r="215" spans="2:6" x14ac:dyDescent="0.25">
      <c r="B215" s="2">
        <v>44012</v>
      </c>
      <c r="C215" s="1" t="s">
        <v>298</v>
      </c>
      <c r="D215" s="1" t="s">
        <v>299</v>
      </c>
      <c r="E215" s="3">
        <v>0</v>
      </c>
      <c r="F215" s="3">
        <v>44000.94</v>
      </c>
    </row>
    <row r="216" spans="2:6" x14ac:dyDescent="0.25">
      <c r="B216" s="2">
        <v>44012</v>
      </c>
      <c r="C216" s="1" t="s">
        <v>300</v>
      </c>
      <c r="D216" s="1" t="s">
        <v>301</v>
      </c>
      <c r="E216" s="3">
        <v>0</v>
      </c>
      <c r="F216" s="3">
        <v>14621.3</v>
      </c>
    </row>
    <row r="217" spans="2:6" x14ac:dyDescent="0.25">
      <c r="B217" s="2">
        <v>44012</v>
      </c>
      <c r="C217" s="1" t="s">
        <v>302</v>
      </c>
      <c r="D217" s="1" t="s">
        <v>303</v>
      </c>
      <c r="E217" s="3">
        <v>0</v>
      </c>
      <c r="F217" s="3">
        <v>1164273.3500000001</v>
      </c>
    </row>
    <row r="218" spans="2:6" x14ac:dyDescent="0.25">
      <c r="B218" s="2">
        <v>44012</v>
      </c>
      <c r="C218" s="1" t="s">
        <v>304</v>
      </c>
      <c r="D218" s="1" t="s">
        <v>305</v>
      </c>
      <c r="E218" s="3">
        <v>0</v>
      </c>
      <c r="F218" s="3">
        <v>46465.08</v>
      </c>
    </row>
    <row r="219" spans="2:6" x14ac:dyDescent="0.25">
      <c r="B219" s="2">
        <v>44012</v>
      </c>
      <c r="C219" s="1" t="s">
        <v>306</v>
      </c>
      <c r="D219" s="1" t="s">
        <v>307</v>
      </c>
      <c r="E219" s="3">
        <v>0</v>
      </c>
      <c r="F219" s="3">
        <v>510999.52</v>
      </c>
    </row>
    <row r="220" spans="2:6" x14ac:dyDescent="0.25">
      <c r="B220" s="2">
        <v>44012</v>
      </c>
      <c r="C220" s="1" t="s">
        <v>308</v>
      </c>
      <c r="D220" s="1" t="s">
        <v>309</v>
      </c>
      <c r="E220" s="3">
        <v>0</v>
      </c>
      <c r="F220" s="3">
        <v>48748.33</v>
      </c>
    </row>
    <row r="221" spans="2:6" x14ac:dyDescent="0.25">
      <c r="B221" s="2">
        <v>44012</v>
      </c>
      <c r="C221" s="1" t="s">
        <v>310</v>
      </c>
      <c r="D221" s="1" t="s">
        <v>311</v>
      </c>
      <c r="E221" s="3">
        <v>0</v>
      </c>
      <c r="F221" s="3">
        <v>20633.84</v>
      </c>
    </row>
    <row r="222" spans="2:6" x14ac:dyDescent="0.25">
      <c r="B222" s="2">
        <v>44012</v>
      </c>
      <c r="C222" s="1" t="s">
        <v>312</v>
      </c>
      <c r="D222" s="1" t="s">
        <v>313</v>
      </c>
      <c r="E222" s="3">
        <v>0</v>
      </c>
      <c r="F222" s="3">
        <v>44040.45</v>
      </c>
    </row>
    <row r="223" spans="2:6" x14ac:dyDescent="0.25">
      <c r="B223" s="2">
        <v>44012</v>
      </c>
      <c r="C223" s="1" t="s">
        <v>314</v>
      </c>
      <c r="D223" s="1" t="s">
        <v>315</v>
      </c>
      <c r="E223" s="3">
        <v>0</v>
      </c>
      <c r="F223" s="3">
        <v>88004.89</v>
      </c>
    </row>
    <row r="224" spans="2:6" x14ac:dyDescent="0.25">
      <c r="B224" s="2">
        <v>44012</v>
      </c>
      <c r="C224" s="1" t="s">
        <v>316</v>
      </c>
      <c r="D224" s="1" t="s">
        <v>317</v>
      </c>
      <c r="E224" s="3">
        <v>0</v>
      </c>
      <c r="F224" s="3">
        <v>91112.54</v>
      </c>
    </row>
    <row r="225" spans="1:6" x14ac:dyDescent="0.25">
      <c r="B225" s="2">
        <v>44012</v>
      </c>
      <c r="C225" s="1" t="s">
        <v>318</v>
      </c>
      <c r="D225" s="1" t="s">
        <v>319</v>
      </c>
      <c r="E225" s="3">
        <v>0</v>
      </c>
      <c r="F225" s="3">
        <v>36908.25</v>
      </c>
    </row>
    <row r="226" spans="1:6" x14ac:dyDescent="0.25">
      <c r="B226" s="2">
        <v>44012</v>
      </c>
      <c r="C226" s="1" t="s">
        <v>320</v>
      </c>
      <c r="D226" s="1" t="s">
        <v>321</v>
      </c>
      <c r="E226" s="3">
        <v>0</v>
      </c>
      <c r="F226" s="3">
        <v>244307.63</v>
      </c>
    </row>
    <row r="227" spans="1:6" x14ac:dyDescent="0.25">
      <c r="B227" s="2">
        <v>44012</v>
      </c>
      <c r="C227" s="1" t="s">
        <v>322</v>
      </c>
      <c r="D227" s="1" t="s">
        <v>323</v>
      </c>
      <c r="E227" s="3">
        <v>0</v>
      </c>
      <c r="F227" s="3">
        <v>70224.679999999993</v>
      </c>
    </row>
    <row r="228" spans="1:6" x14ac:dyDescent="0.25">
      <c r="B228" s="2">
        <v>44012</v>
      </c>
      <c r="C228" s="1" t="s">
        <v>324</v>
      </c>
      <c r="D228" s="1" t="s">
        <v>325</v>
      </c>
      <c r="E228" s="3">
        <v>0</v>
      </c>
      <c r="F228" s="3">
        <v>159505.62</v>
      </c>
    </row>
    <row r="229" spans="1:6" x14ac:dyDescent="0.25">
      <c r="B229" s="2">
        <v>44012</v>
      </c>
      <c r="C229" s="1" t="s">
        <v>326</v>
      </c>
      <c r="D229" s="1" t="s">
        <v>327</v>
      </c>
      <c r="E229" s="3">
        <v>0</v>
      </c>
      <c r="F229" s="3">
        <v>95208.1</v>
      </c>
    </row>
    <row r="230" spans="1:6" x14ac:dyDescent="0.25">
      <c r="B230" s="2">
        <v>44012</v>
      </c>
      <c r="C230" s="1" t="s">
        <v>328</v>
      </c>
      <c r="D230" s="1" t="s">
        <v>329</v>
      </c>
      <c r="E230" s="3">
        <v>0</v>
      </c>
      <c r="F230" s="3">
        <v>45505.05</v>
      </c>
    </row>
    <row r="231" spans="1:6" x14ac:dyDescent="0.25">
      <c r="B231" s="2">
        <v>44012</v>
      </c>
      <c r="C231" s="1" t="s">
        <v>330</v>
      </c>
      <c r="D231" s="1" t="s">
        <v>331</v>
      </c>
      <c r="E231" s="3">
        <v>0</v>
      </c>
      <c r="F231" s="3">
        <v>57326.82</v>
      </c>
    </row>
    <row r="232" spans="1:6" x14ac:dyDescent="0.25">
      <c r="B232" s="2">
        <v>44012</v>
      </c>
      <c r="C232" s="1" t="s">
        <v>332</v>
      </c>
      <c r="D232" s="1" t="s">
        <v>333</v>
      </c>
      <c r="E232" s="3">
        <v>0</v>
      </c>
      <c r="F232" s="3">
        <v>837795.62</v>
      </c>
    </row>
    <row r="233" spans="1:6" x14ac:dyDescent="0.25">
      <c r="B233" s="2">
        <v>44012</v>
      </c>
      <c r="C233" s="1" t="s">
        <v>334</v>
      </c>
      <c r="D233" s="1" t="s">
        <v>335</v>
      </c>
      <c r="E233" s="3">
        <v>0</v>
      </c>
      <c r="F233" s="3">
        <v>99665.21</v>
      </c>
    </row>
    <row r="234" spans="1:6" x14ac:dyDescent="0.25">
      <c r="B234" s="2">
        <v>44012</v>
      </c>
      <c r="C234" s="1" t="s">
        <v>336</v>
      </c>
      <c r="D234" s="1" t="s">
        <v>337</v>
      </c>
      <c r="E234" s="3">
        <v>0</v>
      </c>
      <c r="F234" s="3">
        <v>241539.61</v>
      </c>
    </row>
    <row r="235" spans="1:6" x14ac:dyDescent="0.25">
      <c r="B235" s="2">
        <v>44012</v>
      </c>
      <c r="C235" s="1" t="s">
        <v>338</v>
      </c>
      <c r="D235" s="1" t="s">
        <v>339</v>
      </c>
      <c r="E235" s="3">
        <v>0</v>
      </c>
      <c r="F235" s="3">
        <v>153.85</v>
      </c>
    </row>
    <row r="236" spans="1:6" x14ac:dyDescent="0.25">
      <c r="A236" s="1" t="s">
        <v>340</v>
      </c>
      <c r="B236" s="2">
        <v>44013</v>
      </c>
      <c r="C236" s="1" t="s">
        <v>341</v>
      </c>
      <c r="D236" s="1" t="s">
        <v>342</v>
      </c>
      <c r="E236" s="3">
        <v>214.96</v>
      </c>
      <c r="F236" s="3">
        <v>1750.36</v>
      </c>
    </row>
    <row r="237" spans="1:6" x14ac:dyDescent="0.25">
      <c r="A237" s="1" t="s">
        <v>343</v>
      </c>
      <c r="B237" s="2">
        <v>44013</v>
      </c>
      <c r="C237" s="1" t="s">
        <v>344</v>
      </c>
      <c r="D237" s="1" t="s">
        <v>345</v>
      </c>
      <c r="E237" s="3">
        <v>1335.89</v>
      </c>
      <c r="F237" s="3">
        <v>10877.99</v>
      </c>
    </row>
    <row r="238" spans="1:6" x14ac:dyDescent="0.25">
      <c r="A238" s="1" t="s">
        <v>346</v>
      </c>
      <c r="B238" s="2">
        <v>44013</v>
      </c>
      <c r="C238" s="1" t="s">
        <v>347</v>
      </c>
      <c r="D238" s="1" t="s">
        <v>348</v>
      </c>
      <c r="E238" s="3">
        <v>859.82</v>
      </c>
      <c r="F238" s="3">
        <v>7001.42</v>
      </c>
    </row>
    <row r="239" spans="1:6" x14ac:dyDescent="0.25">
      <c r="A239" s="1" t="s">
        <v>349</v>
      </c>
      <c r="B239" s="2">
        <v>44013</v>
      </c>
      <c r="C239" s="1" t="s">
        <v>350</v>
      </c>
      <c r="D239" s="1" t="s">
        <v>351</v>
      </c>
      <c r="E239" s="3">
        <v>1887.31</v>
      </c>
      <c r="F239" s="3">
        <v>15368.11</v>
      </c>
    </row>
    <row r="240" spans="1:6" x14ac:dyDescent="0.25">
      <c r="A240" s="1" t="s">
        <v>352</v>
      </c>
      <c r="B240" s="2">
        <v>44013</v>
      </c>
      <c r="C240" s="1" t="s">
        <v>353</v>
      </c>
      <c r="D240" s="1" t="s">
        <v>354</v>
      </c>
      <c r="E240" s="3">
        <v>125670.05</v>
      </c>
      <c r="F240" s="3">
        <v>1023313.25</v>
      </c>
    </row>
    <row r="241" spans="1:6" x14ac:dyDescent="0.25">
      <c r="A241" s="1" t="s">
        <v>355</v>
      </c>
      <c r="B241" s="2">
        <v>44013</v>
      </c>
      <c r="C241" s="1" t="s">
        <v>356</v>
      </c>
      <c r="D241" s="1" t="s">
        <v>357</v>
      </c>
      <c r="E241" s="3">
        <v>12937.88</v>
      </c>
      <c r="F241" s="3">
        <v>105351.32</v>
      </c>
    </row>
    <row r="242" spans="1:6" x14ac:dyDescent="0.25">
      <c r="A242" s="1" t="s">
        <v>358</v>
      </c>
      <c r="B242" s="2">
        <v>44013</v>
      </c>
      <c r="C242" s="1" t="s">
        <v>359</v>
      </c>
      <c r="D242" s="1" t="s">
        <v>360</v>
      </c>
      <c r="E242" s="3">
        <v>3365.43</v>
      </c>
      <c r="F242" s="3">
        <v>27404.2212</v>
      </c>
    </row>
    <row r="243" spans="1:6" x14ac:dyDescent="0.25">
      <c r="A243" s="1" t="s">
        <v>361</v>
      </c>
      <c r="B243" s="2">
        <v>44014</v>
      </c>
      <c r="C243" s="1" t="s">
        <v>362</v>
      </c>
      <c r="D243" s="1" t="s">
        <v>363</v>
      </c>
      <c r="E243" s="3">
        <v>1450.24</v>
      </c>
      <c r="F243" s="3">
        <v>11809.12</v>
      </c>
    </row>
    <row r="244" spans="1:6" x14ac:dyDescent="0.25">
      <c r="A244" s="1" t="s">
        <v>364</v>
      </c>
      <c r="B244" s="2">
        <v>44015</v>
      </c>
      <c r="C244" s="1" t="s">
        <v>365</v>
      </c>
      <c r="D244" s="1" t="s">
        <v>366</v>
      </c>
      <c r="E244" s="3">
        <v>4221.24</v>
      </c>
      <c r="F244" s="3">
        <v>34372.965600000003</v>
      </c>
    </row>
    <row r="245" spans="1:6" x14ac:dyDescent="0.25">
      <c r="A245" s="1" t="s">
        <v>364</v>
      </c>
      <c r="B245" s="2">
        <v>44015</v>
      </c>
      <c r="C245" s="1" t="s">
        <v>367</v>
      </c>
      <c r="D245" s="1" t="s">
        <v>368</v>
      </c>
      <c r="E245" s="3">
        <v>568.17999999999995</v>
      </c>
      <c r="F245" s="3">
        <v>4626.58</v>
      </c>
    </row>
    <row r="246" spans="1:6" x14ac:dyDescent="0.25">
      <c r="A246" s="1" t="s">
        <v>364</v>
      </c>
      <c r="B246" s="2">
        <v>44015</v>
      </c>
      <c r="C246" s="1" t="s">
        <v>369</v>
      </c>
      <c r="D246" s="1" t="s">
        <v>370</v>
      </c>
      <c r="E246" s="3">
        <v>891.27</v>
      </c>
      <c r="F246" s="3">
        <v>7257.51</v>
      </c>
    </row>
    <row r="247" spans="1:6" x14ac:dyDescent="0.25">
      <c r="A247" s="1" t="s">
        <v>371</v>
      </c>
      <c r="B247" s="2">
        <v>44015</v>
      </c>
      <c r="C247" s="1" t="s">
        <v>372</v>
      </c>
      <c r="D247" s="1" t="s">
        <v>373</v>
      </c>
      <c r="E247" s="3">
        <v>-568.16999999999996</v>
      </c>
      <c r="F247" s="3">
        <v>-4626.5291999999999</v>
      </c>
    </row>
    <row r="248" spans="1:6" x14ac:dyDescent="0.25">
      <c r="A248" s="1" t="s">
        <v>374</v>
      </c>
      <c r="B248" s="2">
        <v>44018</v>
      </c>
      <c r="C248" s="1" t="s">
        <v>375</v>
      </c>
      <c r="D248" s="1" t="s">
        <v>376</v>
      </c>
      <c r="E248" s="3">
        <v>5107.05</v>
      </c>
      <c r="F248" s="3">
        <v>41585.97</v>
      </c>
    </row>
    <row r="249" spans="1:6" x14ac:dyDescent="0.25">
      <c r="A249" s="1" t="s">
        <v>377</v>
      </c>
      <c r="B249" s="2">
        <v>44023</v>
      </c>
      <c r="C249" s="1" t="s">
        <v>378</v>
      </c>
      <c r="D249" s="1" t="s">
        <v>379</v>
      </c>
      <c r="E249" s="3">
        <v>40007.519999999997</v>
      </c>
      <c r="F249" s="3">
        <v>325775.52</v>
      </c>
    </row>
    <row r="250" spans="1:6" x14ac:dyDescent="0.25">
      <c r="A250" s="1" t="s">
        <v>380</v>
      </c>
      <c r="B250" s="2">
        <v>44023</v>
      </c>
      <c r="C250" s="1" t="s">
        <v>381</v>
      </c>
      <c r="D250" s="1" t="s">
        <v>382</v>
      </c>
      <c r="E250" s="3">
        <v>129952.2</v>
      </c>
      <c r="F250" s="3">
        <v>1058182.2</v>
      </c>
    </row>
    <row r="251" spans="1:6" x14ac:dyDescent="0.25">
      <c r="A251" s="1" t="s">
        <v>383</v>
      </c>
      <c r="B251" s="2">
        <v>44023</v>
      </c>
      <c r="C251" s="1" t="s">
        <v>384</v>
      </c>
      <c r="D251" s="1" t="s">
        <v>385</v>
      </c>
      <c r="E251" s="3">
        <v>76500.06</v>
      </c>
      <c r="F251" s="3">
        <v>622929.04200000002</v>
      </c>
    </row>
    <row r="252" spans="1:6" x14ac:dyDescent="0.25">
      <c r="A252" s="1" t="s">
        <v>386</v>
      </c>
      <c r="B252" s="2">
        <v>44023</v>
      </c>
      <c r="C252" s="1" t="s">
        <v>387</v>
      </c>
      <c r="D252" s="1" t="s">
        <v>388</v>
      </c>
      <c r="E252" s="3">
        <v>3146.14</v>
      </c>
      <c r="F252" s="3">
        <v>25618.598399999999</v>
      </c>
    </row>
    <row r="253" spans="1:6" x14ac:dyDescent="0.25">
      <c r="A253" s="1" t="s">
        <v>389</v>
      </c>
      <c r="B253" s="2">
        <v>44024</v>
      </c>
      <c r="C253" s="1" t="s">
        <v>390</v>
      </c>
      <c r="D253" s="1" t="s">
        <v>391</v>
      </c>
      <c r="E253" s="3">
        <v>2593.3200000000002</v>
      </c>
      <c r="F253" s="3">
        <v>21117</v>
      </c>
    </row>
    <row r="254" spans="1:6" x14ac:dyDescent="0.25">
      <c r="A254" s="1" t="s">
        <v>392</v>
      </c>
      <c r="B254" s="2">
        <v>44024</v>
      </c>
      <c r="C254" s="1" t="s">
        <v>393</v>
      </c>
      <c r="D254" s="1" t="s">
        <v>394</v>
      </c>
      <c r="E254" s="3">
        <v>6646.08</v>
      </c>
      <c r="F254" s="3">
        <v>54118.11</v>
      </c>
    </row>
    <row r="255" spans="1:6" x14ac:dyDescent="0.25">
      <c r="A255" s="1" t="s">
        <v>395</v>
      </c>
      <c r="B255" s="2">
        <v>44024</v>
      </c>
      <c r="C255" s="1" t="s">
        <v>396</v>
      </c>
      <c r="D255" s="1" t="s">
        <v>397</v>
      </c>
      <c r="E255" s="3">
        <v>3128.14</v>
      </c>
      <c r="F255" s="3">
        <v>25472.02</v>
      </c>
    </row>
    <row r="256" spans="1:6" x14ac:dyDescent="0.25">
      <c r="A256" s="1" t="s">
        <v>398</v>
      </c>
      <c r="B256" s="2">
        <v>44024</v>
      </c>
      <c r="C256" s="1" t="s">
        <v>399</v>
      </c>
      <c r="D256" s="1" t="s">
        <v>400</v>
      </c>
      <c r="E256" s="3">
        <v>9556.7900000000009</v>
      </c>
      <c r="F256" s="3">
        <v>77819.608399999997</v>
      </c>
    </row>
    <row r="257" spans="1:6" x14ac:dyDescent="0.25">
      <c r="B257" s="2">
        <v>44024</v>
      </c>
      <c r="C257" s="1" t="s">
        <v>401</v>
      </c>
      <c r="D257" s="1" t="s">
        <v>402</v>
      </c>
      <c r="E257" s="3">
        <v>-55630.6</v>
      </c>
      <c r="F257" s="3">
        <v>-452992</v>
      </c>
    </row>
    <row r="258" spans="1:6" x14ac:dyDescent="0.25">
      <c r="A258" s="1" t="s">
        <v>403</v>
      </c>
      <c r="B258" s="2">
        <v>44026</v>
      </c>
      <c r="C258" s="1" t="s">
        <v>404</v>
      </c>
      <c r="D258" s="1" t="s">
        <v>405</v>
      </c>
      <c r="E258" s="3">
        <v>22536.76</v>
      </c>
      <c r="F258" s="3">
        <v>183513.64</v>
      </c>
    </row>
    <row r="259" spans="1:6" x14ac:dyDescent="0.25">
      <c r="A259" s="1" t="s">
        <v>406</v>
      </c>
      <c r="B259" s="2">
        <v>44027</v>
      </c>
      <c r="C259" s="1" t="s">
        <v>407</v>
      </c>
      <c r="D259" s="1" t="s">
        <v>408</v>
      </c>
      <c r="E259" s="3">
        <v>-597.97</v>
      </c>
      <c r="F259" s="3">
        <v>-4869.2155000000002</v>
      </c>
    </row>
    <row r="260" spans="1:6" x14ac:dyDescent="0.25">
      <c r="A260" s="1" t="s">
        <v>409</v>
      </c>
      <c r="B260" s="2">
        <v>44028</v>
      </c>
      <c r="C260" s="1" t="s">
        <v>410</v>
      </c>
      <c r="D260" s="1" t="s">
        <v>411</v>
      </c>
      <c r="E260" s="3">
        <v>6705.43</v>
      </c>
      <c r="F260" s="3">
        <v>54601.39</v>
      </c>
    </row>
    <row r="261" spans="1:6" x14ac:dyDescent="0.25">
      <c r="A261" s="1" t="s">
        <v>412</v>
      </c>
      <c r="B261" s="2">
        <v>44028</v>
      </c>
      <c r="C261" s="1" t="s">
        <v>413</v>
      </c>
      <c r="D261" s="1" t="s">
        <v>414</v>
      </c>
      <c r="E261" s="3">
        <v>9594.82</v>
      </c>
      <c r="F261" s="3">
        <v>78129.259999999995</v>
      </c>
    </row>
    <row r="262" spans="1:6" x14ac:dyDescent="0.25">
      <c r="A262" s="1" t="s">
        <v>415</v>
      </c>
      <c r="B262" s="2">
        <v>44028</v>
      </c>
      <c r="C262" s="1" t="s">
        <v>416</v>
      </c>
      <c r="D262" s="1" t="s">
        <v>417</v>
      </c>
      <c r="E262" s="3">
        <v>9533.83</v>
      </c>
      <c r="F262" s="3">
        <v>77632.59</v>
      </c>
    </row>
    <row r="263" spans="1:6" x14ac:dyDescent="0.25">
      <c r="A263" s="1" t="s">
        <v>418</v>
      </c>
      <c r="B263" s="2">
        <v>44028</v>
      </c>
      <c r="C263" s="1" t="s">
        <v>419</v>
      </c>
      <c r="D263" s="1" t="s">
        <v>420</v>
      </c>
      <c r="E263" s="3">
        <v>9551.81</v>
      </c>
      <c r="F263" s="3">
        <v>77779.009999999995</v>
      </c>
    </row>
    <row r="264" spans="1:6" x14ac:dyDescent="0.25">
      <c r="A264" s="1" t="s">
        <v>421</v>
      </c>
      <c r="B264" s="2">
        <v>44028</v>
      </c>
      <c r="C264" s="1" t="s">
        <v>422</v>
      </c>
      <c r="D264" s="1" t="s">
        <v>423</v>
      </c>
      <c r="E264" s="3">
        <v>3490.45</v>
      </c>
      <c r="F264" s="3">
        <v>28422.25</v>
      </c>
    </row>
    <row r="265" spans="1:6" x14ac:dyDescent="0.25">
      <c r="A265" s="1" t="s">
        <v>424</v>
      </c>
      <c r="B265" s="2">
        <v>44028</v>
      </c>
      <c r="C265" s="1" t="s">
        <v>425</v>
      </c>
      <c r="D265" s="1" t="s">
        <v>426</v>
      </c>
      <c r="E265" s="3">
        <v>8732.51</v>
      </c>
      <c r="F265" s="3">
        <v>71107.55</v>
      </c>
    </row>
    <row r="266" spans="1:6" x14ac:dyDescent="0.25">
      <c r="A266" s="1" t="s">
        <v>340</v>
      </c>
      <c r="B266" s="2">
        <v>44028</v>
      </c>
      <c r="C266" s="1" t="s">
        <v>427</v>
      </c>
      <c r="D266" s="1" t="s">
        <v>428</v>
      </c>
      <c r="E266" s="3">
        <v>8989.5400000000009</v>
      </c>
      <c r="F266" s="3">
        <v>73200.551600000006</v>
      </c>
    </row>
    <row r="267" spans="1:6" x14ac:dyDescent="0.25">
      <c r="A267" s="1" t="s">
        <v>429</v>
      </c>
      <c r="B267" s="2">
        <v>44028</v>
      </c>
      <c r="C267" s="1" t="s">
        <v>430</v>
      </c>
      <c r="D267" s="1" t="s">
        <v>431</v>
      </c>
      <c r="E267" s="3">
        <v>214.96</v>
      </c>
      <c r="F267" s="3">
        <v>1750.36</v>
      </c>
    </row>
    <row r="268" spans="1:6" x14ac:dyDescent="0.25">
      <c r="A268" s="1" t="s">
        <v>432</v>
      </c>
      <c r="B268" s="2">
        <v>44029</v>
      </c>
      <c r="C268" s="1" t="s">
        <v>433</v>
      </c>
      <c r="D268" s="1" t="s">
        <v>434</v>
      </c>
      <c r="E268" s="3">
        <v>236570.31</v>
      </c>
      <c r="F268" s="3">
        <v>1926358.23</v>
      </c>
    </row>
    <row r="269" spans="1:6" x14ac:dyDescent="0.25">
      <c r="A269" s="1" t="s">
        <v>435</v>
      </c>
      <c r="B269" s="2">
        <v>44029</v>
      </c>
      <c r="C269" s="1" t="s">
        <v>436</v>
      </c>
      <c r="D269" s="1" t="s">
        <v>437</v>
      </c>
      <c r="E269" s="3">
        <v>5634.69</v>
      </c>
      <c r="F269" s="3">
        <v>45882.45</v>
      </c>
    </row>
    <row r="270" spans="1:6" x14ac:dyDescent="0.25">
      <c r="A270" s="1" t="s">
        <v>438</v>
      </c>
      <c r="B270" s="2">
        <v>44030</v>
      </c>
      <c r="C270" s="1" t="s">
        <v>439</v>
      </c>
      <c r="D270" s="1" t="s">
        <v>440</v>
      </c>
      <c r="E270" s="3">
        <v>6317.72</v>
      </c>
      <c r="F270" s="3">
        <v>51444.32</v>
      </c>
    </row>
    <row r="271" spans="1:6" x14ac:dyDescent="0.25">
      <c r="A271" s="1" t="s">
        <v>441</v>
      </c>
      <c r="B271" s="2">
        <v>44030</v>
      </c>
      <c r="C271" s="1" t="s">
        <v>442</v>
      </c>
      <c r="D271" s="1" t="s">
        <v>443</v>
      </c>
      <c r="E271" s="3">
        <v>9227.42</v>
      </c>
      <c r="F271" s="3">
        <v>75137.539999999994</v>
      </c>
    </row>
    <row r="272" spans="1:6" x14ac:dyDescent="0.25">
      <c r="A272" s="1" t="s">
        <v>444</v>
      </c>
      <c r="B272" s="2">
        <v>44031</v>
      </c>
      <c r="C272" s="1" t="s">
        <v>445</v>
      </c>
      <c r="D272" s="1" t="s">
        <v>446</v>
      </c>
      <c r="E272" s="3">
        <v>115.33</v>
      </c>
      <c r="F272" s="3">
        <v>939.13</v>
      </c>
    </row>
    <row r="273" spans="1:6" x14ac:dyDescent="0.25">
      <c r="A273" s="1" t="s">
        <v>447</v>
      </c>
      <c r="B273" s="2">
        <v>44032</v>
      </c>
      <c r="C273" s="1" t="s">
        <v>448</v>
      </c>
      <c r="D273" s="1" t="s">
        <v>449</v>
      </c>
      <c r="E273" s="3">
        <v>6785.52</v>
      </c>
      <c r="F273" s="3">
        <v>55253.52</v>
      </c>
    </row>
    <row r="274" spans="1:6" x14ac:dyDescent="0.25">
      <c r="A274" s="1" t="s">
        <v>450</v>
      </c>
      <c r="B274" s="2">
        <v>44032</v>
      </c>
      <c r="C274" s="1" t="s">
        <v>451</v>
      </c>
      <c r="D274" s="1" t="s">
        <v>452</v>
      </c>
      <c r="E274" s="3">
        <v>127044.09</v>
      </c>
      <c r="F274" s="3">
        <v>1034501.85</v>
      </c>
    </row>
    <row r="275" spans="1:6" x14ac:dyDescent="0.25">
      <c r="A275" s="1" t="s">
        <v>453</v>
      </c>
      <c r="B275" s="2">
        <v>44032</v>
      </c>
      <c r="C275" s="1" t="s">
        <v>454</v>
      </c>
      <c r="D275" s="1" t="s">
        <v>455</v>
      </c>
      <c r="E275" s="3">
        <v>5577.26</v>
      </c>
      <c r="F275" s="3">
        <v>45414.8</v>
      </c>
    </row>
    <row r="276" spans="1:6" x14ac:dyDescent="0.25">
      <c r="A276" s="1" t="s">
        <v>456</v>
      </c>
      <c r="B276" s="2">
        <v>44032</v>
      </c>
      <c r="C276" s="1" t="s">
        <v>457</v>
      </c>
      <c r="D276" s="1" t="s">
        <v>458</v>
      </c>
      <c r="E276" s="3">
        <v>14449.43</v>
      </c>
      <c r="F276" s="3">
        <v>117659.63</v>
      </c>
    </row>
    <row r="277" spans="1:6" x14ac:dyDescent="0.25">
      <c r="A277" s="1" t="s">
        <v>459</v>
      </c>
      <c r="B277" s="2">
        <v>44032</v>
      </c>
      <c r="C277" s="1" t="s">
        <v>460</v>
      </c>
      <c r="D277" s="1" t="s">
        <v>461</v>
      </c>
      <c r="E277" s="3">
        <v>21817.38</v>
      </c>
      <c r="F277" s="3">
        <v>177655.81959999999</v>
      </c>
    </row>
    <row r="278" spans="1:6" x14ac:dyDescent="0.25">
      <c r="A278" s="1" t="s">
        <v>462</v>
      </c>
      <c r="B278" s="2">
        <v>44032</v>
      </c>
      <c r="C278" s="1" t="s">
        <v>463</v>
      </c>
      <c r="D278" s="1" t="s">
        <v>464</v>
      </c>
      <c r="E278" s="3">
        <v>10240.799999999999</v>
      </c>
      <c r="F278" s="3">
        <v>83389.405199999994</v>
      </c>
    </row>
    <row r="279" spans="1:6" x14ac:dyDescent="0.25">
      <c r="A279" s="1" t="s">
        <v>465</v>
      </c>
      <c r="B279" s="2">
        <v>44032</v>
      </c>
      <c r="C279" s="1" t="s">
        <v>466</v>
      </c>
      <c r="D279" s="1" t="s">
        <v>467</v>
      </c>
      <c r="E279" s="3">
        <v>106047.84</v>
      </c>
      <c r="F279" s="3">
        <v>863532.38879999996</v>
      </c>
    </row>
    <row r="280" spans="1:6" x14ac:dyDescent="0.25">
      <c r="A280" s="1" t="s">
        <v>450</v>
      </c>
      <c r="B280" s="2">
        <v>44033</v>
      </c>
      <c r="C280" s="1" t="s">
        <v>468</v>
      </c>
      <c r="D280" s="1" t="s">
        <v>469</v>
      </c>
      <c r="E280" s="3">
        <v>27907.25</v>
      </c>
      <c r="F280" s="3">
        <v>227244.77</v>
      </c>
    </row>
    <row r="281" spans="1:6" x14ac:dyDescent="0.25">
      <c r="A281" s="1" t="s">
        <v>470</v>
      </c>
      <c r="B281" s="2">
        <v>44033</v>
      </c>
      <c r="C281" s="1" t="s">
        <v>471</v>
      </c>
      <c r="D281" s="1" t="s">
        <v>472</v>
      </c>
      <c r="E281" s="3">
        <v>4286.24</v>
      </c>
      <c r="F281" s="3">
        <v>34902.267800000001</v>
      </c>
    </row>
    <row r="282" spans="1:6" x14ac:dyDescent="0.25">
      <c r="A282" s="1" t="s">
        <v>473</v>
      </c>
      <c r="B282" s="2">
        <v>44033</v>
      </c>
      <c r="C282" s="1" t="s">
        <v>474</v>
      </c>
      <c r="D282" s="1" t="s">
        <v>475</v>
      </c>
      <c r="E282" s="3">
        <v>21803.03</v>
      </c>
      <c r="F282" s="3">
        <v>177538.9252</v>
      </c>
    </row>
    <row r="283" spans="1:6" x14ac:dyDescent="0.25">
      <c r="A283" s="1" t="s">
        <v>476</v>
      </c>
      <c r="B283" s="2">
        <v>44033</v>
      </c>
      <c r="C283" s="1" t="s">
        <v>477</v>
      </c>
      <c r="D283" s="1" t="s">
        <v>478</v>
      </c>
      <c r="E283" s="3">
        <v>9841.23</v>
      </c>
      <c r="F283" s="3">
        <v>80135.694799999997</v>
      </c>
    </row>
    <row r="284" spans="1:6" x14ac:dyDescent="0.25">
      <c r="A284" s="1" t="s">
        <v>479</v>
      </c>
      <c r="B284" s="2">
        <v>44033</v>
      </c>
      <c r="C284" s="1" t="s">
        <v>480</v>
      </c>
      <c r="D284" s="1" t="s">
        <v>481</v>
      </c>
      <c r="E284" s="3">
        <v>8773.41</v>
      </c>
      <c r="F284" s="3">
        <v>71440.61</v>
      </c>
    </row>
    <row r="285" spans="1:6" x14ac:dyDescent="0.25">
      <c r="A285" s="1" t="s">
        <v>482</v>
      </c>
      <c r="B285" s="2">
        <v>44034</v>
      </c>
      <c r="C285" s="1" t="s">
        <v>483</v>
      </c>
      <c r="D285" s="1" t="s">
        <v>484</v>
      </c>
      <c r="E285" s="3">
        <v>16783.96</v>
      </c>
      <c r="F285" s="3">
        <v>136669.35999999999</v>
      </c>
    </row>
    <row r="286" spans="1:6" x14ac:dyDescent="0.25">
      <c r="A286" s="1" t="s">
        <v>485</v>
      </c>
      <c r="B286" s="2">
        <v>44034</v>
      </c>
      <c r="C286" s="1" t="s">
        <v>486</v>
      </c>
      <c r="D286" s="1" t="s">
        <v>487</v>
      </c>
      <c r="E286" s="3">
        <v>6906.56</v>
      </c>
      <c r="F286" s="3">
        <v>56239.125800000002</v>
      </c>
    </row>
    <row r="287" spans="1:6" x14ac:dyDescent="0.25">
      <c r="A287" s="1" t="s">
        <v>488</v>
      </c>
      <c r="B287" s="2">
        <v>44034</v>
      </c>
      <c r="C287" s="1" t="s">
        <v>489</v>
      </c>
      <c r="D287" s="1" t="s">
        <v>490</v>
      </c>
      <c r="E287" s="3">
        <v>9715.83</v>
      </c>
      <c r="F287" s="3">
        <v>79114.628400000001</v>
      </c>
    </row>
    <row r="288" spans="1:6" x14ac:dyDescent="0.25">
      <c r="A288" s="1" t="s">
        <v>491</v>
      </c>
      <c r="B288" s="2">
        <v>44034</v>
      </c>
      <c r="C288" s="1" t="s">
        <v>492</v>
      </c>
      <c r="D288" s="1" t="s">
        <v>493</v>
      </c>
      <c r="E288" s="3">
        <v>5879.08</v>
      </c>
      <c r="F288" s="3">
        <v>47872.485200000003</v>
      </c>
    </row>
    <row r="289" spans="1:6" x14ac:dyDescent="0.25">
      <c r="A289" s="1" t="s">
        <v>494</v>
      </c>
      <c r="B289" s="2">
        <v>44035</v>
      </c>
      <c r="C289" s="1" t="s">
        <v>495</v>
      </c>
      <c r="D289" s="1" t="s">
        <v>496</v>
      </c>
      <c r="E289" s="3">
        <v>2992.5</v>
      </c>
      <c r="F289" s="3">
        <v>24367.5</v>
      </c>
    </row>
    <row r="290" spans="1:6" x14ac:dyDescent="0.25">
      <c r="A290" s="1" t="s">
        <v>497</v>
      </c>
      <c r="B290" s="2">
        <v>44035</v>
      </c>
      <c r="C290" s="1" t="s">
        <v>498</v>
      </c>
      <c r="D290" s="1" t="s">
        <v>499</v>
      </c>
      <c r="E290" s="3">
        <v>-6912.58</v>
      </c>
      <c r="F290" s="3">
        <v>-56288.12</v>
      </c>
    </row>
    <row r="291" spans="1:6" x14ac:dyDescent="0.25">
      <c r="A291" s="1" t="s">
        <v>500</v>
      </c>
      <c r="B291" s="2">
        <v>44036</v>
      </c>
      <c r="C291" s="1" t="s">
        <v>501</v>
      </c>
      <c r="D291" s="1" t="s">
        <v>502</v>
      </c>
      <c r="E291" s="3">
        <v>13298.08</v>
      </c>
      <c r="F291" s="3">
        <v>108284.34080000001</v>
      </c>
    </row>
    <row r="292" spans="1:6" x14ac:dyDescent="0.25">
      <c r="A292" s="1" t="s">
        <v>503</v>
      </c>
      <c r="B292" s="2">
        <v>44036</v>
      </c>
      <c r="C292" s="1" t="s">
        <v>504</v>
      </c>
      <c r="D292" s="1" t="s">
        <v>505</v>
      </c>
      <c r="E292" s="3">
        <v>8722.7999999999993</v>
      </c>
      <c r="F292" s="3">
        <v>71028.479999999996</v>
      </c>
    </row>
    <row r="293" spans="1:6" x14ac:dyDescent="0.25">
      <c r="A293" s="1" t="s">
        <v>506</v>
      </c>
      <c r="B293" s="2">
        <v>44036</v>
      </c>
      <c r="C293" s="1" t="s">
        <v>507</v>
      </c>
      <c r="D293" s="1" t="s">
        <v>508</v>
      </c>
      <c r="E293" s="3">
        <v>20003.759999999998</v>
      </c>
      <c r="F293" s="3">
        <v>162887.76</v>
      </c>
    </row>
    <row r="294" spans="1:6" x14ac:dyDescent="0.25">
      <c r="A294" s="1" t="s">
        <v>509</v>
      </c>
      <c r="B294" s="2">
        <v>44036</v>
      </c>
      <c r="C294" s="1" t="s">
        <v>510</v>
      </c>
      <c r="D294" s="1" t="s">
        <v>511</v>
      </c>
      <c r="E294" s="3">
        <v>30490.76</v>
      </c>
      <c r="F294" s="3">
        <v>248281.88</v>
      </c>
    </row>
    <row r="295" spans="1:6" x14ac:dyDescent="0.25">
      <c r="A295" s="1" t="s">
        <v>512</v>
      </c>
      <c r="B295" s="2">
        <v>44036</v>
      </c>
      <c r="C295" s="1" t="s">
        <v>513</v>
      </c>
      <c r="D295" s="1" t="s">
        <v>514</v>
      </c>
      <c r="E295" s="3">
        <v>14630.69</v>
      </c>
      <c r="F295" s="3">
        <v>119135.61960000001</v>
      </c>
    </row>
    <row r="296" spans="1:6" x14ac:dyDescent="0.25">
      <c r="A296" s="1" t="s">
        <v>515</v>
      </c>
      <c r="B296" s="2">
        <v>44036</v>
      </c>
      <c r="C296" s="1" t="s">
        <v>516</v>
      </c>
      <c r="D296" s="1" t="s">
        <v>517</v>
      </c>
      <c r="E296" s="3">
        <v>17463.07</v>
      </c>
      <c r="F296" s="3">
        <v>142199.24900000001</v>
      </c>
    </row>
    <row r="297" spans="1:6" x14ac:dyDescent="0.25">
      <c r="A297" s="1" t="s">
        <v>518</v>
      </c>
      <c r="B297" s="2">
        <v>44038</v>
      </c>
      <c r="C297" s="1" t="s">
        <v>519</v>
      </c>
      <c r="D297" s="1" t="s">
        <v>520</v>
      </c>
      <c r="E297" s="3">
        <v>1782.49</v>
      </c>
      <c r="F297" s="3">
        <v>14514.581200000001</v>
      </c>
    </row>
    <row r="298" spans="1:6" x14ac:dyDescent="0.25">
      <c r="A298" s="1" t="s">
        <v>521</v>
      </c>
      <c r="B298" s="2">
        <v>44039</v>
      </c>
      <c r="C298" s="1" t="s">
        <v>522</v>
      </c>
      <c r="D298" s="1" t="s">
        <v>523</v>
      </c>
      <c r="E298" s="3">
        <v>4905.13</v>
      </c>
      <c r="F298" s="3">
        <v>39941.769999999997</v>
      </c>
    </row>
    <row r="299" spans="1:6" x14ac:dyDescent="0.25">
      <c r="A299" s="1" t="s">
        <v>524</v>
      </c>
      <c r="B299" s="2">
        <v>44039</v>
      </c>
      <c r="C299" s="1" t="s">
        <v>525</v>
      </c>
      <c r="D299" s="1" t="s">
        <v>526</v>
      </c>
      <c r="E299" s="3">
        <v>3370.33</v>
      </c>
      <c r="F299" s="3">
        <v>27444.13</v>
      </c>
    </row>
    <row r="300" spans="1:6" x14ac:dyDescent="0.25">
      <c r="A300" s="1" t="s">
        <v>527</v>
      </c>
      <c r="B300" s="2">
        <v>44039</v>
      </c>
      <c r="C300" s="1" t="s">
        <v>528</v>
      </c>
      <c r="D300" s="1" t="s">
        <v>529</v>
      </c>
      <c r="E300" s="3">
        <v>17189.79</v>
      </c>
      <c r="F300" s="3">
        <v>139973.99559999999</v>
      </c>
    </row>
    <row r="301" spans="1:6" x14ac:dyDescent="0.25">
      <c r="A301" s="1" t="s">
        <v>530</v>
      </c>
      <c r="B301" s="2">
        <v>44039</v>
      </c>
      <c r="C301" s="1" t="s">
        <v>531</v>
      </c>
      <c r="D301" s="1" t="s">
        <v>532</v>
      </c>
      <c r="E301" s="3">
        <v>3937.21</v>
      </c>
      <c r="F301" s="3">
        <v>32060.172399999999</v>
      </c>
    </row>
    <row r="302" spans="1:6" x14ac:dyDescent="0.25">
      <c r="A302" s="1" t="s">
        <v>533</v>
      </c>
      <c r="B302" s="2">
        <v>44039</v>
      </c>
      <c r="C302" s="1" t="s">
        <v>534</v>
      </c>
      <c r="D302" s="1" t="s">
        <v>535</v>
      </c>
      <c r="E302" s="3">
        <v>1654.06</v>
      </c>
      <c r="F302" s="3">
        <v>13468.78</v>
      </c>
    </row>
    <row r="303" spans="1:6" x14ac:dyDescent="0.25">
      <c r="A303" s="1" t="s">
        <v>536</v>
      </c>
      <c r="B303" s="2">
        <v>44039</v>
      </c>
      <c r="C303" s="1" t="s">
        <v>537</v>
      </c>
      <c r="D303" s="1" t="s">
        <v>538</v>
      </c>
      <c r="E303" s="3">
        <v>4167.62</v>
      </c>
      <c r="F303" s="3">
        <v>33936.303999999996</v>
      </c>
    </row>
    <row r="304" spans="1:6" x14ac:dyDescent="0.25">
      <c r="A304" s="1" t="s">
        <v>539</v>
      </c>
      <c r="B304" s="2">
        <v>44039</v>
      </c>
      <c r="C304" s="1" t="s">
        <v>540</v>
      </c>
      <c r="D304" s="1" t="s">
        <v>541</v>
      </c>
      <c r="E304" s="3">
        <v>17677.11</v>
      </c>
      <c r="F304" s="3">
        <v>143942.17000000001</v>
      </c>
    </row>
    <row r="305" spans="1:6" x14ac:dyDescent="0.25">
      <c r="A305" s="1" t="s">
        <v>542</v>
      </c>
      <c r="B305" s="2">
        <v>44040</v>
      </c>
      <c r="C305" s="1" t="s">
        <v>543</v>
      </c>
      <c r="D305" s="1" t="s">
        <v>544</v>
      </c>
      <c r="E305" s="3">
        <v>11018.4</v>
      </c>
      <c r="F305" s="3">
        <v>89721.24</v>
      </c>
    </row>
    <row r="306" spans="1:6" x14ac:dyDescent="0.25">
      <c r="A306" s="1" t="s">
        <v>509</v>
      </c>
      <c r="B306" s="2">
        <v>44040</v>
      </c>
      <c r="C306" s="1" t="s">
        <v>545</v>
      </c>
      <c r="D306" s="1" t="s">
        <v>546</v>
      </c>
      <c r="E306" s="3">
        <v>9919.09</v>
      </c>
      <c r="F306" s="3">
        <v>80769.73</v>
      </c>
    </row>
    <row r="307" spans="1:6" x14ac:dyDescent="0.25">
      <c r="A307" s="1" t="s">
        <v>547</v>
      </c>
      <c r="B307" s="2">
        <v>44040</v>
      </c>
      <c r="C307" s="1" t="s">
        <v>548</v>
      </c>
      <c r="D307" s="1" t="s">
        <v>549</v>
      </c>
      <c r="E307" s="3">
        <v>144474.4</v>
      </c>
      <c r="F307" s="3">
        <v>1176434.4164</v>
      </c>
    </row>
    <row r="308" spans="1:6" x14ac:dyDescent="0.25">
      <c r="A308" s="1" t="s">
        <v>509</v>
      </c>
      <c r="B308" s="2">
        <v>44041</v>
      </c>
      <c r="C308" s="1" t="s">
        <v>550</v>
      </c>
      <c r="D308" s="1" t="s">
        <v>551</v>
      </c>
      <c r="E308" s="3">
        <v>9960.7199999999993</v>
      </c>
      <c r="F308" s="3">
        <v>81108.72</v>
      </c>
    </row>
    <row r="309" spans="1:6" x14ac:dyDescent="0.25">
      <c r="A309" s="1" t="s">
        <v>552</v>
      </c>
      <c r="B309" s="2">
        <v>44042</v>
      </c>
      <c r="C309" s="1" t="s">
        <v>553</v>
      </c>
      <c r="D309" s="1" t="s">
        <v>554</v>
      </c>
      <c r="E309" s="3">
        <v>120310.2</v>
      </c>
      <c r="F309" s="3">
        <v>979668.78599999996</v>
      </c>
    </row>
    <row r="310" spans="1:6" x14ac:dyDescent="0.25">
      <c r="A310" s="1" t="s">
        <v>547</v>
      </c>
      <c r="B310" s="2">
        <v>44042</v>
      </c>
      <c r="C310" s="1" t="s">
        <v>555</v>
      </c>
      <c r="D310" s="1" t="s">
        <v>556</v>
      </c>
      <c r="E310" s="3">
        <v>6461.55</v>
      </c>
      <c r="F310" s="3">
        <v>52615.467600000004</v>
      </c>
    </row>
    <row r="311" spans="1:6" x14ac:dyDescent="0.25">
      <c r="A311" s="1" t="s">
        <v>557</v>
      </c>
      <c r="B311" s="2">
        <v>44042</v>
      </c>
      <c r="C311" s="1" t="s">
        <v>558</v>
      </c>
      <c r="D311" s="1" t="s">
        <v>559</v>
      </c>
      <c r="E311" s="3">
        <v>9820.75</v>
      </c>
      <c r="F311" s="3">
        <v>79968.931599999996</v>
      </c>
    </row>
    <row r="312" spans="1:6" x14ac:dyDescent="0.25">
      <c r="A312" s="1" t="s">
        <v>560</v>
      </c>
      <c r="B312" s="2">
        <v>44042</v>
      </c>
      <c r="C312" s="1" t="s">
        <v>561</v>
      </c>
      <c r="D312" s="1" t="s">
        <v>562</v>
      </c>
      <c r="E312" s="3">
        <v>1753.13</v>
      </c>
      <c r="F312" s="3">
        <v>14275.5008</v>
      </c>
    </row>
    <row r="313" spans="1:6" x14ac:dyDescent="0.25">
      <c r="A313" s="1" t="s">
        <v>563</v>
      </c>
      <c r="B313" s="2">
        <v>44042</v>
      </c>
      <c r="C313" s="1" t="s">
        <v>564</v>
      </c>
      <c r="D313" s="1" t="s">
        <v>565</v>
      </c>
      <c r="E313" s="3">
        <v>7725.38</v>
      </c>
      <c r="F313" s="3">
        <v>62906.662400000001</v>
      </c>
    </row>
    <row r="314" spans="1:6" x14ac:dyDescent="0.25">
      <c r="A314" s="1" t="s">
        <v>566</v>
      </c>
      <c r="B314" s="2">
        <v>44042</v>
      </c>
      <c r="C314" s="1" t="s">
        <v>567</v>
      </c>
      <c r="D314" s="1" t="s">
        <v>568</v>
      </c>
      <c r="E314" s="3">
        <v>17784.86</v>
      </c>
      <c r="F314" s="3">
        <v>144819.57920000001</v>
      </c>
    </row>
    <row r="315" spans="1:6" x14ac:dyDescent="0.25">
      <c r="A315" s="1" t="s">
        <v>569</v>
      </c>
      <c r="B315" s="2">
        <v>44042</v>
      </c>
      <c r="C315" s="1" t="s">
        <v>570</v>
      </c>
      <c r="D315" s="1" t="s">
        <v>571</v>
      </c>
      <c r="E315" s="3">
        <v>6922.85</v>
      </c>
      <c r="F315" s="3">
        <v>56371.791799999999</v>
      </c>
    </row>
    <row r="316" spans="1:6" x14ac:dyDescent="0.25">
      <c r="A316" s="1" t="s">
        <v>572</v>
      </c>
      <c r="B316" s="2">
        <v>44042</v>
      </c>
      <c r="C316" s="1" t="s">
        <v>573</v>
      </c>
      <c r="D316" s="1" t="s">
        <v>574</v>
      </c>
      <c r="E316" s="3">
        <v>623.87</v>
      </c>
      <c r="F316" s="3">
        <v>5080.1059999999998</v>
      </c>
    </row>
    <row r="317" spans="1:6" x14ac:dyDescent="0.25">
      <c r="A317" s="1" t="s">
        <v>575</v>
      </c>
      <c r="B317" s="2">
        <v>44042</v>
      </c>
      <c r="C317" s="1" t="s">
        <v>576</v>
      </c>
      <c r="D317" s="1" t="s">
        <v>577</v>
      </c>
      <c r="E317" s="3">
        <v>1887.35</v>
      </c>
      <c r="F317" s="3">
        <v>15368.417600000001</v>
      </c>
    </row>
    <row r="318" spans="1:6" x14ac:dyDescent="0.25">
      <c r="A318" s="1" t="s">
        <v>578</v>
      </c>
      <c r="B318" s="2">
        <v>44043</v>
      </c>
      <c r="C318" s="1" t="s">
        <v>579</v>
      </c>
      <c r="D318" s="1" t="s">
        <v>580</v>
      </c>
      <c r="E318" s="3">
        <v>524.24</v>
      </c>
      <c r="F318" s="3">
        <v>4268.84</v>
      </c>
    </row>
    <row r="319" spans="1:6" x14ac:dyDescent="0.25">
      <c r="A319" s="1" t="s">
        <v>578</v>
      </c>
      <c r="B319" s="2">
        <v>44043</v>
      </c>
      <c r="C319" s="1" t="s">
        <v>581</v>
      </c>
      <c r="D319" s="1" t="s">
        <v>582</v>
      </c>
      <c r="E319" s="3">
        <v>14407.59</v>
      </c>
      <c r="F319" s="3">
        <v>117318.95</v>
      </c>
    </row>
    <row r="320" spans="1:6" x14ac:dyDescent="0.25">
      <c r="A320" s="1" t="s">
        <v>583</v>
      </c>
      <c r="B320" s="2">
        <v>44044</v>
      </c>
      <c r="C320" s="1" t="s">
        <v>584</v>
      </c>
      <c r="D320" s="1" t="s">
        <v>585</v>
      </c>
      <c r="E320" s="3">
        <v>21645.9</v>
      </c>
      <c r="F320" s="3">
        <v>176259.46280000001</v>
      </c>
    </row>
    <row r="321" spans="1:6" x14ac:dyDescent="0.25">
      <c r="A321" s="1" t="s">
        <v>586</v>
      </c>
      <c r="B321" s="2">
        <v>44046</v>
      </c>
      <c r="C321" s="1" t="s">
        <v>587</v>
      </c>
      <c r="D321" s="1" t="s">
        <v>588</v>
      </c>
      <c r="E321" s="3">
        <v>12762.97</v>
      </c>
      <c r="F321" s="3">
        <v>103927.042</v>
      </c>
    </row>
    <row r="322" spans="1:6" x14ac:dyDescent="0.25">
      <c r="A322" s="1" t="s">
        <v>589</v>
      </c>
      <c r="B322" s="2">
        <v>44046</v>
      </c>
      <c r="C322" s="1" t="s">
        <v>590</v>
      </c>
      <c r="D322" s="1" t="s">
        <v>591</v>
      </c>
      <c r="E322" s="3">
        <v>12203.37</v>
      </c>
      <c r="F322" s="3">
        <v>99370.315600000002</v>
      </c>
    </row>
    <row r="323" spans="1:6" x14ac:dyDescent="0.25">
      <c r="B323" s="2">
        <v>44046</v>
      </c>
      <c r="C323" s="1" t="s">
        <v>592</v>
      </c>
      <c r="D323" s="1" t="s">
        <v>593</v>
      </c>
      <c r="E323" s="3">
        <v>-2661.41</v>
      </c>
      <c r="F323" s="3">
        <v>-21671.5</v>
      </c>
    </row>
    <row r="324" spans="1:6" x14ac:dyDescent="0.25">
      <c r="A324" s="1" t="s">
        <v>594</v>
      </c>
      <c r="B324" s="2">
        <v>44047</v>
      </c>
      <c r="C324" s="1" t="s">
        <v>595</v>
      </c>
      <c r="D324" s="1" t="s">
        <v>596</v>
      </c>
      <c r="E324" s="3">
        <v>2324</v>
      </c>
      <c r="F324" s="3">
        <v>18924</v>
      </c>
    </row>
    <row r="325" spans="1:6" x14ac:dyDescent="0.25">
      <c r="A325" s="1" t="s">
        <v>552</v>
      </c>
      <c r="B325" s="2">
        <v>44047</v>
      </c>
      <c r="C325" s="1" t="s">
        <v>597</v>
      </c>
      <c r="D325" s="1" t="s">
        <v>598</v>
      </c>
      <c r="E325" s="3">
        <v>35020.82</v>
      </c>
      <c r="F325" s="3">
        <v>285169.53200000001</v>
      </c>
    </row>
    <row r="326" spans="1:6" x14ac:dyDescent="0.25">
      <c r="A326" s="1" t="s">
        <v>599</v>
      </c>
      <c r="B326" s="2">
        <v>44047</v>
      </c>
      <c r="C326" s="1" t="s">
        <v>600</v>
      </c>
      <c r="D326" s="1" t="s">
        <v>601</v>
      </c>
      <c r="E326" s="3">
        <v>154406.94</v>
      </c>
      <c r="F326" s="3">
        <v>1257313.6200000001</v>
      </c>
    </row>
    <row r="327" spans="1:6" x14ac:dyDescent="0.25">
      <c r="A327" s="1" t="s">
        <v>602</v>
      </c>
      <c r="B327" s="2">
        <v>44047</v>
      </c>
      <c r="C327" s="1" t="s">
        <v>603</v>
      </c>
      <c r="D327" s="1" t="s">
        <v>604</v>
      </c>
      <c r="E327" s="3">
        <v>26789.25</v>
      </c>
      <c r="F327" s="3">
        <v>218141.02439999999</v>
      </c>
    </row>
    <row r="328" spans="1:6" x14ac:dyDescent="0.25">
      <c r="A328" s="1" t="s">
        <v>605</v>
      </c>
      <c r="B328" s="2">
        <v>44047</v>
      </c>
      <c r="C328" s="1" t="s">
        <v>606</v>
      </c>
      <c r="D328" s="1" t="s">
        <v>607</v>
      </c>
      <c r="E328" s="3">
        <v>12202.6</v>
      </c>
      <c r="F328" s="3">
        <v>99364.061199999996</v>
      </c>
    </row>
    <row r="329" spans="1:6" x14ac:dyDescent="0.25">
      <c r="A329" s="1" t="s">
        <v>608</v>
      </c>
      <c r="B329" s="2">
        <v>44049</v>
      </c>
      <c r="C329" s="1" t="s">
        <v>609</v>
      </c>
      <c r="D329" s="1" t="s">
        <v>610</v>
      </c>
      <c r="E329" s="3">
        <v>8439.98</v>
      </c>
      <c r="F329" s="3">
        <v>68725.542199999996</v>
      </c>
    </row>
    <row r="330" spans="1:6" x14ac:dyDescent="0.25">
      <c r="A330" s="1" t="s">
        <v>611</v>
      </c>
      <c r="B330" s="2">
        <v>44049</v>
      </c>
      <c r="C330" s="1" t="s">
        <v>612</v>
      </c>
      <c r="D330" s="1" t="s">
        <v>613</v>
      </c>
      <c r="E330" s="3">
        <v>39529.480000000003</v>
      </c>
      <c r="F330" s="3">
        <v>321882.92800000001</v>
      </c>
    </row>
    <row r="331" spans="1:6" x14ac:dyDescent="0.25">
      <c r="A331" s="1" t="s">
        <v>614</v>
      </c>
      <c r="B331" s="2">
        <v>44049</v>
      </c>
      <c r="C331" s="1" t="s">
        <v>615</v>
      </c>
      <c r="D331" s="1" t="s">
        <v>616</v>
      </c>
      <c r="E331" s="3">
        <v>33336.32</v>
      </c>
      <c r="F331" s="3">
        <v>271452.92</v>
      </c>
    </row>
    <row r="332" spans="1:6" x14ac:dyDescent="0.25">
      <c r="A332" s="1" t="s">
        <v>617</v>
      </c>
      <c r="B332" s="2">
        <v>44049</v>
      </c>
      <c r="C332" s="1" t="s">
        <v>618</v>
      </c>
      <c r="D332" s="1" t="s">
        <v>619</v>
      </c>
      <c r="E332" s="3">
        <v>111217.44</v>
      </c>
      <c r="F332" s="3">
        <v>905627.72400000005</v>
      </c>
    </row>
    <row r="333" spans="1:6" x14ac:dyDescent="0.25">
      <c r="A333" s="1" t="s">
        <v>620</v>
      </c>
      <c r="B333" s="2">
        <v>44051</v>
      </c>
      <c r="C333" s="1" t="s">
        <v>621</v>
      </c>
      <c r="D333" s="1" t="s">
        <v>622</v>
      </c>
      <c r="E333" s="3">
        <v>-17361</v>
      </c>
      <c r="F333" s="3">
        <v>-141368.11199999999</v>
      </c>
    </row>
    <row r="334" spans="1:6" x14ac:dyDescent="0.25">
      <c r="A334" s="1" t="s">
        <v>623</v>
      </c>
      <c r="B334" s="2">
        <v>44051</v>
      </c>
      <c r="C334" s="1" t="s">
        <v>624</v>
      </c>
      <c r="D334" s="1" t="s">
        <v>625</v>
      </c>
      <c r="E334" s="3">
        <v>7425.64</v>
      </c>
      <c r="F334" s="3">
        <v>60465.947999999997</v>
      </c>
    </row>
    <row r="335" spans="1:6" x14ac:dyDescent="0.25">
      <c r="A335" s="1" t="s">
        <v>626</v>
      </c>
      <c r="B335" s="2">
        <v>44052</v>
      </c>
      <c r="C335" s="1" t="s">
        <v>627</v>
      </c>
      <c r="D335" s="1" t="s">
        <v>628</v>
      </c>
      <c r="E335" s="3">
        <v>5207</v>
      </c>
      <c r="F335" s="3">
        <v>42399.847999999998</v>
      </c>
    </row>
    <row r="336" spans="1:6" x14ac:dyDescent="0.25">
      <c r="A336" s="1" t="s">
        <v>629</v>
      </c>
      <c r="B336" s="2">
        <v>44053</v>
      </c>
      <c r="C336" s="1" t="s">
        <v>630</v>
      </c>
      <c r="D336" s="1" t="s">
        <v>631</v>
      </c>
      <c r="E336" s="3">
        <v>2967.33</v>
      </c>
      <c r="F336" s="3">
        <v>24162.563999999998</v>
      </c>
    </row>
    <row r="337" spans="1:6" x14ac:dyDescent="0.25">
      <c r="A337" s="1" t="s">
        <v>632</v>
      </c>
      <c r="B337" s="2">
        <v>44053</v>
      </c>
      <c r="C337" s="1" t="s">
        <v>633</v>
      </c>
      <c r="D337" s="1" t="s">
        <v>634</v>
      </c>
      <c r="E337" s="3">
        <v>3743.24</v>
      </c>
      <c r="F337" s="3">
        <v>30480.637999999999</v>
      </c>
    </row>
    <row r="338" spans="1:6" x14ac:dyDescent="0.25">
      <c r="A338" s="1" t="s">
        <v>635</v>
      </c>
      <c r="B338" s="2">
        <v>44053</v>
      </c>
      <c r="C338" s="1" t="s">
        <v>636</v>
      </c>
      <c r="D338" s="1" t="s">
        <v>637</v>
      </c>
      <c r="E338" s="3">
        <v>27574.63</v>
      </c>
      <c r="F338" s="3">
        <v>224536.2574</v>
      </c>
    </row>
    <row r="339" spans="1:6" x14ac:dyDescent="0.25">
      <c r="A339" s="1" t="s">
        <v>638</v>
      </c>
      <c r="B339" s="2">
        <v>44054</v>
      </c>
      <c r="C339" s="1" t="s">
        <v>639</v>
      </c>
      <c r="D339" s="1" t="s">
        <v>640</v>
      </c>
      <c r="E339" s="3">
        <v>5570.71</v>
      </c>
      <c r="F339" s="3">
        <v>45361.514000000003</v>
      </c>
    </row>
    <row r="340" spans="1:6" x14ac:dyDescent="0.25">
      <c r="A340" s="1" t="s">
        <v>641</v>
      </c>
      <c r="B340" s="2">
        <v>44054</v>
      </c>
      <c r="C340" s="1" t="s">
        <v>642</v>
      </c>
      <c r="D340" s="1" t="s">
        <v>643</v>
      </c>
      <c r="E340" s="3">
        <v>9615.98</v>
      </c>
      <c r="F340" s="3">
        <v>78301.518200000006</v>
      </c>
    </row>
    <row r="341" spans="1:6" x14ac:dyDescent="0.25">
      <c r="A341" s="1" t="s">
        <v>644</v>
      </c>
      <c r="B341" s="2">
        <v>44054</v>
      </c>
      <c r="C341" s="1" t="s">
        <v>645</v>
      </c>
      <c r="D341" s="1" t="s">
        <v>646</v>
      </c>
      <c r="E341" s="3">
        <v>19703.669999999998</v>
      </c>
      <c r="F341" s="3">
        <v>160444.18520000001</v>
      </c>
    </row>
    <row r="342" spans="1:6" x14ac:dyDescent="0.25">
      <c r="A342" s="1" t="s">
        <v>647</v>
      </c>
      <c r="B342" s="2">
        <v>44055</v>
      </c>
      <c r="C342" s="1" t="s">
        <v>648</v>
      </c>
      <c r="D342" s="1" t="s">
        <v>649</v>
      </c>
      <c r="E342" s="3">
        <v>5277.22</v>
      </c>
      <c r="F342" s="3">
        <v>42971.633199999997</v>
      </c>
    </row>
    <row r="343" spans="1:6" x14ac:dyDescent="0.25">
      <c r="A343" s="1" t="s">
        <v>650</v>
      </c>
      <c r="B343" s="2">
        <v>44055</v>
      </c>
      <c r="C343" s="1" t="s">
        <v>651</v>
      </c>
      <c r="D343" s="1" t="s">
        <v>652</v>
      </c>
      <c r="E343" s="3">
        <v>147040.19</v>
      </c>
      <c r="F343" s="3">
        <v>1197327.2264</v>
      </c>
    </row>
    <row r="344" spans="1:6" x14ac:dyDescent="0.25">
      <c r="A344" s="1" t="s">
        <v>653</v>
      </c>
      <c r="B344" s="2">
        <v>44055</v>
      </c>
      <c r="C344" s="1" t="s">
        <v>654</v>
      </c>
      <c r="D344" s="1" t="s">
        <v>655</v>
      </c>
      <c r="E344" s="3">
        <v>17325.439999999999</v>
      </c>
      <c r="F344" s="3">
        <v>141078.61679999999</v>
      </c>
    </row>
    <row r="345" spans="1:6" x14ac:dyDescent="0.25">
      <c r="A345" s="1" t="s">
        <v>656</v>
      </c>
      <c r="B345" s="2">
        <v>44056</v>
      </c>
      <c r="C345" s="1" t="s">
        <v>657</v>
      </c>
      <c r="D345" s="1" t="s">
        <v>658</v>
      </c>
      <c r="E345" s="3">
        <v>12393.23</v>
      </c>
      <c r="F345" s="3">
        <v>100916.3048</v>
      </c>
    </row>
    <row r="346" spans="1:6" x14ac:dyDescent="0.25">
      <c r="A346" s="1" t="s">
        <v>659</v>
      </c>
      <c r="B346" s="2">
        <v>44056</v>
      </c>
      <c r="C346" s="1" t="s">
        <v>660</v>
      </c>
      <c r="D346" s="1" t="s">
        <v>661</v>
      </c>
      <c r="E346" s="3">
        <v>4873.16</v>
      </c>
      <c r="F346" s="3">
        <v>39681.4352</v>
      </c>
    </row>
    <row r="347" spans="1:6" x14ac:dyDescent="0.25">
      <c r="A347" s="1" t="s">
        <v>662</v>
      </c>
      <c r="B347" s="2">
        <v>44056</v>
      </c>
      <c r="C347" s="1" t="s">
        <v>663</v>
      </c>
      <c r="D347" s="1" t="s">
        <v>664</v>
      </c>
      <c r="E347" s="3">
        <v>15457.66</v>
      </c>
      <c r="F347" s="3">
        <v>125869.5344</v>
      </c>
    </row>
    <row r="348" spans="1:6" x14ac:dyDescent="0.25">
      <c r="A348" s="1" t="s">
        <v>665</v>
      </c>
      <c r="B348" s="2">
        <v>44057</v>
      </c>
      <c r="C348" s="1" t="s">
        <v>666</v>
      </c>
      <c r="D348" s="1" t="s">
        <v>667</v>
      </c>
      <c r="E348" s="3">
        <v>6429.15</v>
      </c>
      <c r="F348" s="3">
        <v>52351.642399999997</v>
      </c>
    </row>
    <row r="349" spans="1:6" x14ac:dyDescent="0.25">
      <c r="A349" s="1" t="s">
        <v>668</v>
      </c>
      <c r="B349" s="2">
        <v>44057</v>
      </c>
      <c r="C349" s="1" t="s">
        <v>669</v>
      </c>
      <c r="D349" s="1" t="s">
        <v>670</v>
      </c>
      <c r="E349" s="3">
        <v>9532.34</v>
      </c>
      <c r="F349" s="3">
        <v>77620.497199999998</v>
      </c>
    </row>
    <row r="350" spans="1:6" x14ac:dyDescent="0.25">
      <c r="A350" s="1" t="s">
        <v>671</v>
      </c>
      <c r="B350" s="2">
        <v>44057</v>
      </c>
      <c r="C350" s="1" t="s">
        <v>672</v>
      </c>
      <c r="D350" s="1" t="s">
        <v>673</v>
      </c>
      <c r="E350" s="3">
        <v>26829.63</v>
      </c>
      <c r="F350" s="3">
        <v>218469.87659999999</v>
      </c>
    </row>
    <row r="351" spans="1:6" x14ac:dyDescent="0.25">
      <c r="A351" s="1" t="s">
        <v>674</v>
      </c>
      <c r="B351" s="2">
        <v>44057</v>
      </c>
      <c r="C351" s="1" t="s">
        <v>675</v>
      </c>
      <c r="D351" s="1" t="s">
        <v>676</v>
      </c>
      <c r="E351" s="3">
        <v>15679.97</v>
      </c>
      <c r="F351" s="3">
        <v>127679.7736</v>
      </c>
    </row>
    <row r="352" spans="1:6" x14ac:dyDescent="0.25">
      <c r="A352" s="1" t="s">
        <v>677</v>
      </c>
      <c r="B352" s="2">
        <v>44058</v>
      </c>
      <c r="C352" s="1" t="s">
        <v>678</v>
      </c>
      <c r="D352" s="1" t="s">
        <v>679</v>
      </c>
      <c r="E352" s="3">
        <v>72450.720000000001</v>
      </c>
      <c r="F352" s="3">
        <v>589955.89199999999</v>
      </c>
    </row>
    <row r="353" spans="1:6" x14ac:dyDescent="0.25">
      <c r="A353" s="1" t="s">
        <v>680</v>
      </c>
      <c r="B353" s="2">
        <v>44058</v>
      </c>
      <c r="C353" s="1" t="s">
        <v>681</v>
      </c>
      <c r="D353" s="1" t="s">
        <v>682</v>
      </c>
      <c r="E353" s="3">
        <v>113528.93</v>
      </c>
      <c r="F353" s="3">
        <v>924449.87399999995</v>
      </c>
    </row>
    <row r="354" spans="1:6" x14ac:dyDescent="0.25">
      <c r="A354" s="1" t="s">
        <v>683</v>
      </c>
      <c r="B354" s="2">
        <v>44058</v>
      </c>
      <c r="C354" s="1" t="s">
        <v>684</v>
      </c>
      <c r="D354" s="1" t="s">
        <v>685</v>
      </c>
      <c r="E354" s="3">
        <v>10431.280000000001</v>
      </c>
      <c r="F354" s="3">
        <v>84940.438599999994</v>
      </c>
    </row>
    <row r="355" spans="1:6" x14ac:dyDescent="0.25">
      <c r="A355" s="1" t="s">
        <v>686</v>
      </c>
      <c r="B355" s="2">
        <v>44059</v>
      </c>
      <c r="C355" s="1" t="s">
        <v>687</v>
      </c>
      <c r="D355" s="1" t="s">
        <v>688</v>
      </c>
      <c r="E355" s="3">
        <v>12179.57</v>
      </c>
      <c r="F355" s="3">
        <v>99176.525599999994</v>
      </c>
    </row>
    <row r="356" spans="1:6" x14ac:dyDescent="0.25">
      <c r="A356" s="1" t="s">
        <v>689</v>
      </c>
      <c r="B356" s="2">
        <v>44060</v>
      </c>
      <c r="C356" s="1" t="s">
        <v>690</v>
      </c>
      <c r="D356" s="1" t="s">
        <v>691</v>
      </c>
      <c r="E356" s="3">
        <v>24218.51</v>
      </c>
      <c r="F356" s="3">
        <v>197207.88399999999</v>
      </c>
    </row>
    <row r="357" spans="1:6" x14ac:dyDescent="0.25">
      <c r="A357" s="1" t="s">
        <v>692</v>
      </c>
      <c r="B357" s="2">
        <v>44060</v>
      </c>
      <c r="C357" s="1" t="s">
        <v>693</v>
      </c>
      <c r="D357" s="1" t="s">
        <v>694</v>
      </c>
      <c r="E357" s="3">
        <v>15280.73</v>
      </c>
      <c r="F357" s="3">
        <v>124428.82399999999</v>
      </c>
    </row>
    <row r="358" spans="1:6" x14ac:dyDescent="0.25">
      <c r="A358" s="1" t="s">
        <v>695</v>
      </c>
      <c r="B358" s="2">
        <v>44060</v>
      </c>
      <c r="C358" s="1" t="s">
        <v>696</v>
      </c>
      <c r="D358" s="1" t="s">
        <v>697</v>
      </c>
      <c r="E358" s="3">
        <v>11603.36</v>
      </c>
      <c r="F358" s="3">
        <v>94484.491999999998</v>
      </c>
    </row>
    <row r="359" spans="1:6" x14ac:dyDescent="0.25">
      <c r="A359" s="1" t="s">
        <v>698</v>
      </c>
      <c r="B359" s="2">
        <v>44061</v>
      </c>
      <c r="C359" s="1" t="s">
        <v>699</v>
      </c>
      <c r="D359" s="1" t="s">
        <v>700</v>
      </c>
      <c r="E359" s="3">
        <v>8339.52</v>
      </c>
      <c r="F359" s="3">
        <v>67907.512799999997</v>
      </c>
    </row>
    <row r="360" spans="1:6" x14ac:dyDescent="0.25">
      <c r="A360" s="1" t="s">
        <v>701</v>
      </c>
      <c r="B360" s="2">
        <v>44062</v>
      </c>
      <c r="C360" s="1" t="s">
        <v>702</v>
      </c>
      <c r="D360" s="1" t="s">
        <v>703</v>
      </c>
      <c r="E360" s="3">
        <v>6411.42</v>
      </c>
      <c r="F360" s="3">
        <v>52207.307999999997</v>
      </c>
    </row>
    <row r="361" spans="1:6" x14ac:dyDescent="0.25">
      <c r="A361" s="1" t="s">
        <v>704</v>
      </c>
      <c r="B361" s="2">
        <v>44062</v>
      </c>
      <c r="C361" s="1" t="s">
        <v>705</v>
      </c>
      <c r="D361" s="1" t="s">
        <v>706</v>
      </c>
      <c r="E361" s="3">
        <v>28396.76</v>
      </c>
      <c r="F361" s="3">
        <v>231230.76800000001</v>
      </c>
    </row>
    <row r="362" spans="1:6" x14ac:dyDescent="0.25">
      <c r="A362" s="1" t="s">
        <v>707</v>
      </c>
      <c r="B362" s="2">
        <v>44062</v>
      </c>
      <c r="C362" s="1" t="s">
        <v>708</v>
      </c>
      <c r="D362" s="1" t="s">
        <v>709</v>
      </c>
      <c r="E362" s="3">
        <v>81215.37</v>
      </c>
      <c r="F362" s="3">
        <v>661325.18200000003</v>
      </c>
    </row>
    <row r="363" spans="1:6" x14ac:dyDescent="0.25">
      <c r="A363" s="1" t="s">
        <v>710</v>
      </c>
      <c r="B363" s="2">
        <v>44062</v>
      </c>
      <c r="C363" s="1" t="s">
        <v>711</v>
      </c>
      <c r="D363" s="1" t="s">
        <v>712</v>
      </c>
      <c r="E363" s="3">
        <v>40003.589999999997</v>
      </c>
      <c r="F363" s="3">
        <v>325743.51</v>
      </c>
    </row>
    <row r="364" spans="1:6" x14ac:dyDescent="0.25">
      <c r="A364" s="1" t="s">
        <v>713</v>
      </c>
      <c r="B364" s="2">
        <v>44064</v>
      </c>
      <c r="C364" s="1" t="s">
        <v>714</v>
      </c>
      <c r="D364" s="1" t="s">
        <v>715</v>
      </c>
      <c r="E364" s="3">
        <v>6865.38</v>
      </c>
      <c r="F364" s="3">
        <v>55903.7906</v>
      </c>
    </row>
    <row r="365" spans="1:6" x14ac:dyDescent="0.25">
      <c r="A365" s="1" t="s">
        <v>707</v>
      </c>
      <c r="B365" s="2">
        <v>44064</v>
      </c>
      <c r="C365" s="1" t="s">
        <v>716</v>
      </c>
      <c r="D365" s="1" t="s">
        <v>717</v>
      </c>
      <c r="E365" s="3">
        <v>2831.02</v>
      </c>
      <c r="F365" s="3">
        <v>23052.58</v>
      </c>
    </row>
    <row r="366" spans="1:6" x14ac:dyDescent="0.25">
      <c r="A366" s="1" t="s">
        <v>718</v>
      </c>
      <c r="B366" s="2">
        <v>44064</v>
      </c>
      <c r="C366" s="1" t="s">
        <v>719</v>
      </c>
      <c r="D366" s="1" t="s">
        <v>720</v>
      </c>
      <c r="E366" s="3">
        <v>8804.4500000000007</v>
      </c>
      <c r="F366" s="3">
        <v>71693.347200000004</v>
      </c>
    </row>
    <row r="367" spans="1:6" x14ac:dyDescent="0.25">
      <c r="A367" s="1" t="s">
        <v>721</v>
      </c>
      <c r="B367" s="2">
        <v>44064</v>
      </c>
      <c r="C367" s="1" t="s">
        <v>722</v>
      </c>
      <c r="D367" s="1" t="s">
        <v>723</v>
      </c>
      <c r="E367" s="3">
        <v>-2222.0100000000002</v>
      </c>
      <c r="F367" s="3">
        <v>-18093.504400000002</v>
      </c>
    </row>
    <row r="368" spans="1:6" x14ac:dyDescent="0.25">
      <c r="A368" s="1" t="s">
        <v>724</v>
      </c>
      <c r="B368" s="2">
        <v>44065</v>
      </c>
      <c r="C368" s="1" t="s">
        <v>725</v>
      </c>
      <c r="D368" s="1" t="s">
        <v>726</v>
      </c>
      <c r="E368" s="3">
        <v>9892.08</v>
      </c>
      <c r="F368" s="3">
        <v>80549.795400000003</v>
      </c>
    </row>
    <row r="369" spans="1:6" x14ac:dyDescent="0.25">
      <c r="A369" s="1" t="s">
        <v>727</v>
      </c>
      <c r="B369" s="2">
        <v>44067</v>
      </c>
      <c r="C369" s="1" t="s">
        <v>728</v>
      </c>
      <c r="D369" s="1" t="s">
        <v>729</v>
      </c>
      <c r="E369" s="3">
        <v>16574.8</v>
      </c>
      <c r="F369" s="3">
        <v>134966.242</v>
      </c>
    </row>
    <row r="370" spans="1:6" x14ac:dyDescent="0.25">
      <c r="A370" s="1" t="s">
        <v>730</v>
      </c>
      <c r="B370" s="2">
        <v>44067</v>
      </c>
      <c r="C370" s="1" t="s">
        <v>731</v>
      </c>
      <c r="D370" s="1" t="s">
        <v>732</v>
      </c>
      <c r="E370" s="3">
        <v>5274.98</v>
      </c>
      <c r="F370" s="3">
        <v>42953.434000000001</v>
      </c>
    </row>
    <row r="371" spans="1:6" x14ac:dyDescent="0.25">
      <c r="A371" s="1" t="s">
        <v>733</v>
      </c>
      <c r="B371" s="2">
        <v>44067</v>
      </c>
      <c r="C371" s="1" t="s">
        <v>734</v>
      </c>
      <c r="D371" s="1" t="s">
        <v>735</v>
      </c>
      <c r="E371" s="3">
        <v>43364.68</v>
      </c>
      <c r="F371" s="3">
        <v>353112.3726</v>
      </c>
    </row>
    <row r="372" spans="1:6" x14ac:dyDescent="0.25">
      <c r="A372" s="1" t="s">
        <v>736</v>
      </c>
      <c r="B372" s="2">
        <v>44067</v>
      </c>
      <c r="C372" s="1" t="s">
        <v>737</v>
      </c>
      <c r="D372" s="1" t="s">
        <v>738</v>
      </c>
      <c r="E372" s="3">
        <v>5537.99</v>
      </c>
      <c r="F372" s="3">
        <v>45095.044900000001</v>
      </c>
    </row>
    <row r="373" spans="1:6" x14ac:dyDescent="0.25">
      <c r="A373" s="1" t="s">
        <v>739</v>
      </c>
      <c r="B373" s="2">
        <v>44068</v>
      </c>
      <c r="C373" s="1" t="s">
        <v>740</v>
      </c>
      <c r="D373" s="1" t="s">
        <v>741</v>
      </c>
      <c r="E373" s="3">
        <v>6661.97</v>
      </c>
      <c r="F373" s="3">
        <v>54247.482000000004</v>
      </c>
    </row>
    <row r="374" spans="1:6" x14ac:dyDescent="0.25">
      <c r="A374" s="1" t="s">
        <v>742</v>
      </c>
      <c r="B374" s="2">
        <v>44068</v>
      </c>
      <c r="C374" s="1" t="s">
        <v>743</v>
      </c>
      <c r="D374" s="1" t="s">
        <v>744</v>
      </c>
      <c r="E374" s="3">
        <v>53825.65</v>
      </c>
      <c r="F374" s="3">
        <v>438294.56199999998</v>
      </c>
    </row>
    <row r="375" spans="1:6" x14ac:dyDescent="0.25">
      <c r="A375" s="1" t="s">
        <v>745</v>
      </c>
      <c r="B375" s="2">
        <v>44069</v>
      </c>
      <c r="C375" s="1" t="s">
        <v>746</v>
      </c>
      <c r="D375" s="1" t="s">
        <v>747</v>
      </c>
      <c r="E375" s="3">
        <v>12996.48</v>
      </c>
      <c r="F375" s="3">
        <v>105828.5076</v>
      </c>
    </row>
    <row r="376" spans="1:6" x14ac:dyDescent="0.25">
      <c r="A376" s="1" t="s">
        <v>748</v>
      </c>
      <c r="B376" s="2">
        <v>44070</v>
      </c>
      <c r="C376" s="1" t="s">
        <v>749</v>
      </c>
      <c r="D376" s="1" t="s">
        <v>750</v>
      </c>
      <c r="E376" s="3">
        <v>2752.63</v>
      </c>
      <c r="F376" s="3">
        <v>22414.261600000002</v>
      </c>
    </row>
    <row r="377" spans="1:6" x14ac:dyDescent="0.25">
      <c r="A377" s="1" t="s">
        <v>751</v>
      </c>
      <c r="B377" s="2">
        <v>44070</v>
      </c>
      <c r="C377" s="1" t="s">
        <v>751</v>
      </c>
      <c r="D377" s="1" t="s">
        <v>752</v>
      </c>
      <c r="E377" s="3">
        <v>-17.48</v>
      </c>
      <c r="F377" s="3">
        <v>-142.3047</v>
      </c>
    </row>
    <row r="378" spans="1:6" x14ac:dyDescent="0.25">
      <c r="A378" s="1" t="s">
        <v>753</v>
      </c>
      <c r="B378" s="2">
        <v>44071</v>
      </c>
      <c r="C378" s="1" t="s">
        <v>754</v>
      </c>
      <c r="D378" s="1" t="s">
        <v>755</v>
      </c>
      <c r="E378" s="3">
        <v>3471.81</v>
      </c>
      <c r="F378" s="3">
        <v>28270.440600000002</v>
      </c>
    </row>
    <row r="379" spans="1:6" x14ac:dyDescent="0.25">
      <c r="A379" s="1" t="s">
        <v>756</v>
      </c>
      <c r="B379" s="2">
        <v>44072</v>
      </c>
      <c r="C379" s="1" t="s">
        <v>757</v>
      </c>
      <c r="D379" s="1" t="s">
        <v>758</v>
      </c>
      <c r="E379" s="3">
        <v>6768.34</v>
      </c>
      <c r="F379" s="3">
        <v>55113.625599999999</v>
      </c>
    </row>
    <row r="380" spans="1:6" x14ac:dyDescent="0.25">
      <c r="A380" s="1" t="s">
        <v>759</v>
      </c>
      <c r="B380" s="2">
        <v>44072</v>
      </c>
      <c r="C380" s="1" t="s">
        <v>760</v>
      </c>
      <c r="D380" s="1" t="s">
        <v>761</v>
      </c>
      <c r="E380" s="3">
        <v>4866.0200000000004</v>
      </c>
      <c r="F380" s="3">
        <v>39623.2808</v>
      </c>
    </row>
    <row r="381" spans="1:6" x14ac:dyDescent="0.25">
      <c r="A381" s="1" t="s">
        <v>762</v>
      </c>
      <c r="B381" s="2">
        <v>44074</v>
      </c>
      <c r="C381" s="1" t="s">
        <v>763</v>
      </c>
      <c r="D381" s="1" t="s">
        <v>764</v>
      </c>
      <c r="E381" s="3">
        <v>1806.52</v>
      </c>
      <c r="F381" s="3">
        <v>14710.2474</v>
      </c>
    </row>
    <row r="382" spans="1:6" x14ac:dyDescent="0.25">
      <c r="A382" s="1" t="s">
        <v>765</v>
      </c>
      <c r="B382" s="2">
        <v>44074</v>
      </c>
      <c r="C382" s="1" t="s">
        <v>766</v>
      </c>
      <c r="D382" s="1" t="s">
        <v>767</v>
      </c>
      <c r="E382" s="3">
        <v>19658.46</v>
      </c>
      <c r="F382" s="3">
        <v>160076.0318</v>
      </c>
    </row>
    <row r="383" spans="1:6" x14ac:dyDescent="0.25">
      <c r="A383" s="1" t="s">
        <v>768</v>
      </c>
      <c r="B383" s="2">
        <v>44074</v>
      </c>
      <c r="C383" s="1" t="s">
        <v>769</v>
      </c>
      <c r="D383" s="1" t="s">
        <v>770</v>
      </c>
      <c r="E383" s="3">
        <v>5401.3</v>
      </c>
      <c r="F383" s="3">
        <v>43981.983399999997</v>
      </c>
    </row>
    <row r="384" spans="1:6" x14ac:dyDescent="0.25">
      <c r="A384" s="1" t="s">
        <v>771</v>
      </c>
      <c r="B384" s="2">
        <v>44074</v>
      </c>
      <c r="C384" s="1" t="s">
        <v>772</v>
      </c>
      <c r="D384" s="1" t="s">
        <v>773</v>
      </c>
      <c r="E384" s="3">
        <v>20001.79</v>
      </c>
      <c r="F384" s="3">
        <v>162871.75</v>
      </c>
    </row>
    <row r="385" spans="1:6" x14ac:dyDescent="0.25">
      <c r="A385" s="1" t="s">
        <v>774</v>
      </c>
      <c r="B385" s="2">
        <v>44074</v>
      </c>
      <c r="C385" s="1" t="s">
        <v>775</v>
      </c>
      <c r="D385" s="1" t="s">
        <v>776</v>
      </c>
      <c r="E385" s="3">
        <v>96290.28</v>
      </c>
      <c r="F385" s="3">
        <v>784077.96519999998</v>
      </c>
    </row>
    <row r="386" spans="1:6" x14ac:dyDescent="0.25">
      <c r="A386" s="1" t="s">
        <v>777</v>
      </c>
      <c r="B386" s="2">
        <v>44074</v>
      </c>
      <c r="C386" s="1" t="s">
        <v>778</v>
      </c>
      <c r="D386" s="1" t="s">
        <v>779</v>
      </c>
      <c r="E386" s="3">
        <v>103031.48</v>
      </c>
      <c r="F386" s="3">
        <v>838970.63840000005</v>
      </c>
    </row>
    <row r="387" spans="1:6" x14ac:dyDescent="0.25">
      <c r="A387" s="1" t="s">
        <v>780</v>
      </c>
      <c r="B387" s="2">
        <v>44074</v>
      </c>
      <c r="C387" s="1" t="s">
        <v>781</v>
      </c>
      <c r="D387" s="1" t="s">
        <v>782</v>
      </c>
      <c r="E387" s="3">
        <v>716.86</v>
      </c>
      <c r="F387" s="3">
        <v>5837.2839999999997</v>
      </c>
    </row>
    <row r="388" spans="1:6" x14ac:dyDescent="0.25">
      <c r="A388" s="1" t="s">
        <v>783</v>
      </c>
      <c r="B388" s="2">
        <v>44074</v>
      </c>
      <c r="C388" s="1" t="s">
        <v>784</v>
      </c>
      <c r="D388" s="1" t="s">
        <v>785</v>
      </c>
      <c r="E388" s="3">
        <v>9513.56</v>
      </c>
      <c r="F388" s="3">
        <v>77467.551600000006</v>
      </c>
    </row>
    <row r="389" spans="1:6" x14ac:dyDescent="0.25">
      <c r="A389" s="1" t="s">
        <v>786</v>
      </c>
      <c r="B389" s="2">
        <v>44074</v>
      </c>
      <c r="C389" s="1" t="s">
        <v>787</v>
      </c>
      <c r="D389" s="1" t="s">
        <v>788</v>
      </c>
      <c r="E389" s="3">
        <v>10845.98</v>
      </c>
      <c r="F389" s="3">
        <v>88317.23</v>
      </c>
    </row>
    <row r="390" spans="1:6" x14ac:dyDescent="0.25">
      <c r="A390" s="1" t="s">
        <v>789</v>
      </c>
      <c r="B390" s="2">
        <v>44074</v>
      </c>
      <c r="C390" s="1" t="s">
        <v>790</v>
      </c>
      <c r="D390" s="1" t="s">
        <v>791</v>
      </c>
      <c r="E390" s="3">
        <v>21903.919999999998</v>
      </c>
      <c r="F390" s="3">
        <v>178360.4644</v>
      </c>
    </row>
    <row r="391" spans="1:6" x14ac:dyDescent="0.25">
      <c r="A391" s="1" t="s">
        <v>792</v>
      </c>
      <c r="B391" s="2">
        <v>44074</v>
      </c>
      <c r="C391" s="1" t="s">
        <v>793</v>
      </c>
      <c r="D391" s="1" t="s">
        <v>794</v>
      </c>
      <c r="E391" s="3">
        <v>6569.96</v>
      </c>
      <c r="F391" s="3">
        <v>53498.275999999998</v>
      </c>
    </row>
    <row r="392" spans="1:6" x14ac:dyDescent="0.25">
      <c r="A392" s="1" t="s">
        <v>753</v>
      </c>
      <c r="B392" s="2">
        <v>44074</v>
      </c>
      <c r="C392" s="1" t="s">
        <v>795</v>
      </c>
      <c r="D392" s="1" t="s">
        <v>796</v>
      </c>
      <c r="E392" s="3">
        <v>2753.37</v>
      </c>
      <c r="F392" s="3">
        <v>22420.284</v>
      </c>
    </row>
    <row r="393" spans="1:6" x14ac:dyDescent="0.25">
      <c r="A393" s="1" t="s">
        <v>797</v>
      </c>
      <c r="B393" s="2">
        <v>44074</v>
      </c>
      <c r="C393" s="1" t="s">
        <v>798</v>
      </c>
      <c r="D393" s="1" t="s">
        <v>799</v>
      </c>
      <c r="E393" s="3">
        <v>3090.39</v>
      </c>
      <c r="F393" s="3">
        <v>25164.5988</v>
      </c>
    </row>
    <row r="394" spans="1:6" x14ac:dyDescent="0.25">
      <c r="A394" s="1" t="s">
        <v>800</v>
      </c>
      <c r="B394" s="2">
        <v>44075</v>
      </c>
      <c r="C394" s="1" t="s">
        <v>801</v>
      </c>
      <c r="D394" s="1" t="s">
        <v>802</v>
      </c>
      <c r="E394" s="3">
        <v>1763.35</v>
      </c>
      <c r="F394" s="3">
        <v>14358.6844</v>
      </c>
    </row>
    <row r="395" spans="1:6" x14ac:dyDescent="0.25">
      <c r="A395" s="1" t="s">
        <v>803</v>
      </c>
      <c r="B395" s="2">
        <v>44076</v>
      </c>
      <c r="C395" s="1" t="s">
        <v>804</v>
      </c>
      <c r="D395" s="1" t="s">
        <v>805</v>
      </c>
      <c r="E395" s="3">
        <v>9379.2800000000007</v>
      </c>
      <c r="F395" s="3">
        <v>76374.164000000004</v>
      </c>
    </row>
    <row r="396" spans="1:6" x14ac:dyDescent="0.25">
      <c r="A396" s="1" t="s">
        <v>806</v>
      </c>
      <c r="B396" s="2">
        <v>44076</v>
      </c>
      <c r="C396" s="1" t="s">
        <v>807</v>
      </c>
      <c r="D396" s="1" t="s">
        <v>808</v>
      </c>
      <c r="E396" s="3">
        <v>12889.98</v>
      </c>
      <c r="F396" s="3">
        <v>104961.29180000001</v>
      </c>
    </row>
    <row r="397" spans="1:6" x14ac:dyDescent="0.25">
      <c r="A397" s="1" t="s">
        <v>809</v>
      </c>
      <c r="B397" s="2">
        <v>44077</v>
      </c>
      <c r="C397" s="1" t="s">
        <v>810</v>
      </c>
      <c r="D397" s="1" t="s">
        <v>811</v>
      </c>
      <c r="E397" s="3">
        <v>19488.080000000002</v>
      </c>
      <c r="F397" s="3">
        <v>158688.65280000001</v>
      </c>
    </row>
    <row r="398" spans="1:6" x14ac:dyDescent="0.25">
      <c r="A398" s="1" t="s">
        <v>812</v>
      </c>
      <c r="B398" s="2">
        <v>44077</v>
      </c>
      <c r="C398" s="1" t="s">
        <v>813</v>
      </c>
      <c r="D398" s="1" t="s">
        <v>814</v>
      </c>
      <c r="E398" s="3">
        <v>1022.31</v>
      </c>
      <c r="F398" s="3">
        <v>8324.5416000000005</v>
      </c>
    </row>
    <row r="399" spans="1:6" x14ac:dyDescent="0.25">
      <c r="A399" s="1" t="s">
        <v>815</v>
      </c>
      <c r="B399" s="2">
        <v>44077</v>
      </c>
      <c r="C399" s="1" t="s">
        <v>816</v>
      </c>
      <c r="D399" s="1" t="s">
        <v>817</v>
      </c>
      <c r="E399" s="3">
        <v>106104.98</v>
      </c>
      <c r="F399" s="3">
        <v>863997.69200000004</v>
      </c>
    </row>
    <row r="400" spans="1:6" x14ac:dyDescent="0.25">
      <c r="A400" s="1" t="s">
        <v>818</v>
      </c>
      <c r="B400" s="2">
        <v>44078</v>
      </c>
      <c r="C400" s="1" t="s">
        <v>819</v>
      </c>
      <c r="D400" s="1" t="s">
        <v>820</v>
      </c>
      <c r="E400" s="3">
        <v>9121.1299999999992</v>
      </c>
      <c r="F400" s="3">
        <v>74272.036999999997</v>
      </c>
    </row>
    <row r="401" spans="1:6" x14ac:dyDescent="0.25">
      <c r="A401" s="1" t="s">
        <v>815</v>
      </c>
      <c r="B401" s="2">
        <v>44079</v>
      </c>
      <c r="C401" s="1" t="s">
        <v>821</v>
      </c>
      <c r="D401" s="1" t="s">
        <v>822</v>
      </c>
      <c r="E401" s="3">
        <v>9970.83</v>
      </c>
      <c r="F401" s="3">
        <v>81191.046000000002</v>
      </c>
    </row>
    <row r="402" spans="1:6" x14ac:dyDescent="0.25">
      <c r="A402" s="1" t="s">
        <v>823</v>
      </c>
      <c r="B402" s="2">
        <v>44081</v>
      </c>
      <c r="C402" s="1" t="s">
        <v>824</v>
      </c>
      <c r="D402" s="1" t="s">
        <v>825</v>
      </c>
      <c r="E402" s="3">
        <v>2395.9299999999998</v>
      </c>
      <c r="F402" s="3">
        <v>19509.718000000001</v>
      </c>
    </row>
    <row r="403" spans="1:6" x14ac:dyDescent="0.25">
      <c r="A403" s="1" t="s">
        <v>826</v>
      </c>
      <c r="B403" s="2">
        <v>44083</v>
      </c>
      <c r="C403" s="1" t="s">
        <v>827</v>
      </c>
      <c r="D403" s="1" t="s">
        <v>828</v>
      </c>
      <c r="E403" s="3">
        <v>-2894.87</v>
      </c>
      <c r="F403" s="3">
        <v>-23572.536899999999</v>
      </c>
    </row>
    <row r="404" spans="1:6" x14ac:dyDescent="0.25">
      <c r="A404" s="1" t="s">
        <v>829</v>
      </c>
      <c r="B404" s="2">
        <v>44083</v>
      </c>
      <c r="C404" s="1" t="s">
        <v>830</v>
      </c>
      <c r="D404" s="1" t="s">
        <v>831</v>
      </c>
      <c r="E404" s="3">
        <v>651.72</v>
      </c>
      <c r="F404" s="3">
        <v>5306.8896000000004</v>
      </c>
    </row>
    <row r="405" spans="1:6" x14ac:dyDescent="0.25">
      <c r="A405" s="1" t="s">
        <v>832</v>
      </c>
      <c r="B405" s="2">
        <v>44084</v>
      </c>
      <c r="C405" s="1" t="s">
        <v>833</v>
      </c>
      <c r="D405" s="1" t="s">
        <v>834</v>
      </c>
      <c r="E405" s="3">
        <v>57174.17</v>
      </c>
      <c r="F405" s="3">
        <v>465561.08600000001</v>
      </c>
    </row>
    <row r="406" spans="1:6" x14ac:dyDescent="0.25">
      <c r="A406" s="1" t="s">
        <v>835</v>
      </c>
      <c r="B406" s="2">
        <v>44084</v>
      </c>
      <c r="C406" s="1" t="s">
        <v>836</v>
      </c>
      <c r="D406" s="1" t="s">
        <v>837</v>
      </c>
      <c r="E406" s="3">
        <v>6224.87</v>
      </c>
      <c r="F406" s="3">
        <v>50688.252200000003</v>
      </c>
    </row>
    <row r="407" spans="1:6" x14ac:dyDescent="0.25">
      <c r="A407" s="1" t="s">
        <v>838</v>
      </c>
      <c r="B407" s="2">
        <v>44084</v>
      </c>
      <c r="C407" s="1" t="s">
        <v>839</v>
      </c>
      <c r="D407" s="1" t="s">
        <v>840</v>
      </c>
      <c r="E407" s="3">
        <v>2845.56</v>
      </c>
      <c r="F407" s="3">
        <v>23170.966</v>
      </c>
    </row>
    <row r="408" spans="1:6" x14ac:dyDescent="0.25">
      <c r="A408" s="1" t="s">
        <v>841</v>
      </c>
      <c r="B408" s="2">
        <v>44085</v>
      </c>
      <c r="C408" s="1" t="s">
        <v>842</v>
      </c>
      <c r="D408" s="1" t="s">
        <v>843</v>
      </c>
      <c r="E408" s="3">
        <v>661.11</v>
      </c>
      <c r="F408" s="3">
        <v>5383.3163999999997</v>
      </c>
    </row>
    <row r="409" spans="1:6" x14ac:dyDescent="0.25">
      <c r="A409" s="1" t="s">
        <v>841</v>
      </c>
      <c r="B409" s="2">
        <v>44085</v>
      </c>
      <c r="C409" s="1" t="s">
        <v>844</v>
      </c>
      <c r="D409" s="1" t="s">
        <v>845</v>
      </c>
      <c r="E409" s="3">
        <v>14605.36</v>
      </c>
      <c r="F409" s="3">
        <v>118929.3832</v>
      </c>
    </row>
    <row r="410" spans="1:6" x14ac:dyDescent="0.25">
      <c r="A410" s="1" t="s">
        <v>846</v>
      </c>
      <c r="B410" s="2">
        <v>44085</v>
      </c>
      <c r="C410" s="1" t="s">
        <v>847</v>
      </c>
      <c r="D410" s="1" t="s">
        <v>848</v>
      </c>
      <c r="E410" s="3">
        <v>15138.37</v>
      </c>
      <c r="F410" s="3">
        <v>123269.60679999999</v>
      </c>
    </row>
    <row r="411" spans="1:6" x14ac:dyDescent="0.25">
      <c r="A411" s="1" t="s">
        <v>849</v>
      </c>
      <c r="B411" s="2">
        <v>44088</v>
      </c>
      <c r="C411" s="1" t="s">
        <v>850</v>
      </c>
      <c r="D411" s="1" t="s">
        <v>851</v>
      </c>
      <c r="E411" s="3">
        <v>11484.9</v>
      </c>
      <c r="F411" s="3">
        <v>93519.87</v>
      </c>
    </row>
    <row r="412" spans="1:6" x14ac:dyDescent="0.25">
      <c r="A412" s="1" t="s">
        <v>852</v>
      </c>
      <c r="B412" s="2">
        <v>44088</v>
      </c>
      <c r="C412" s="1" t="s">
        <v>853</v>
      </c>
      <c r="D412" s="1" t="s">
        <v>854</v>
      </c>
      <c r="E412" s="3">
        <v>155738.04999999999</v>
      </c>
      <c r="F412" s="3">
        <v>1268152.7104</v>
      </c>
    </row>
    <row r="413" spans="1:6" x14ac:dyDescent="0.25">
      <c r="A413" s="1" t="s">
        <v>855</v>
      </c>
      <c r="B413" s="2">
        <v>44089</v>
      </c>
      <c r="C413" s="1" t="s">
        <v>856</v>
      </c>
      <c r="D413" s="1" t="s">
        <v>857</v>
      </c>
      <c r="E413" s="3">
        <v>5046.97</v>
      </c>
      <c r="F413" s="3">
        <v>41096.725599999998</v>
      </c>
    </row>
    <row r="414" spans="1:6" x14ac:dyDescent="0.25">
      <c r="A414" s="1" t="s">
        <v>852</v>
      </c>
      <c r="B414" s="2">
        <v>44089</v>
      </c>
      <c r="C414" s="1" t="s">
        <v>858</v>
      </c>
      <c r="D414" s="1" t="s">
        <v>859</v>
      </c>
      <c r="E414" s="3">
        <v>6233.72</v>
      </c>
      <c r="F414" s="3">
        <v>50760.32</v>
      </c>
    </row>
    <row r="415" spans="1:6" x14ac:dyDescent="0.25">
      <c r="A415" s="1" t="s">
        <v>832</v>
      </c>
      <c r="B415" s="2">
        <v>44089</v>
      </c>
      <c r="C415" s="1" t="s">
        <v>860</v>
      </c>
      <c r="D415" s="1" t="s">
        <v>861</v>
      </c>
      <c r="E415" s="3">
        <v>4718.3900000000003</v>
      </c>
      <c r="F415" s="3">
        <v>38421.17</v>
      </c>
    </row>
    <row r="416" spans="1:6" x14ac:dyDescent="0.25">
      <c r="A416" s="1" t="s">
        <v>862</v>
      </c>
      <c r="B416" s="2">
        <v>44089</v>
      </c>
      <c r="C416" s="1" t="s">
        <v>863</v>
      </c>
      <c r="D416" s="1" t="s">
        <v>864</v>
      </c>
      <c r="E416" s="3">
        <v>111717.87</v>
      </c>
      <c r="F416" s="3">
        <v>909702.67200000002</v>
      </c>
    </row>
    <row r="417" spans="1:6" x14ac:dyDescent="0.25">
      <c r="B417" s="2">
        <v>44089</v>
      </c>
      <c r="C417" s="1" t="s">
        <v>865</v>
      </c>
      <c r="D417" s="1" t="s">
        <v>866</v>
      </c>
      <c r="E417" s="3">
        <v>-5139.96</v>
      </c>
      <c r="F417" s="3">
        <v>-41854</v>
      </c>
    </row>
    <row r="418" spans="1:6" x14ac:dyDescent="0.25">
      <c r="A418" s="1" t="s">
        <v>867</v>
      </c>
      <c r="B418" s="2">
        <v>44090</v>
      </c>
      <c r="C418" s="1" t="s">
        <v>868</v>
      </c>
      <c r="D418" s="1" t="s">
        <v>869</v>
      </c>
      <c r="E418" s="3">
        <v>19423.060000000001</v>
      </c>
      <c r="F418" s="3">
        <v>158159.23240000001</v>
      </c>
    </row>
    <row r="419" spans="1:6" x14ac:dyDescent="0.25">
      <c r="A419" s="1" t="s">
        <v>870</v>
      </c>
      <c r="B419" s="2">
        <v>44090</v>
      </c>
      <c r="C419" s="1" t="s">
        <v>871</v>
      </c>
      <c r="D419" s="1" t="s">
        <v>872</v>
      </c>
      <c r="E419" s="3">
        <v>8528.27</v>
      </c>
      <c r="F419" s="3">
        <v>69444.5092</v>
      </c>
    </row>
    <row r="420" spans="1:6" x14ac:dyDescent="0.25">
      <c r="A420" s="1" t="s">
        <v>873</v>
      </c>
      <c r="B420" s="2">
        <v>44090</v>
      </c>
      <c r="C420" s="1" t="s">
        <v>874</v>
      </c>
      <c r="D420" s="1" t="s">
        <v>875</v>
      </c>
      <c r="E420" s="3">
        <v>19297.2</v>
      </c>
      <c r="F420" s="3">
        <v>157134.31719999999</v>
      </c>
    </row>
    <row r="421" spans="1:6" x14ac:dyDescent="0.25">
      <c r="A421" s="1" t="s">
        <v>876</v>
      </c>
      <c r="B421" s="2">
        <v>44090</v>
      </c>
      <c r="C421" s="1" t="s">
        <v>877</v>
      </c>
      <c r="D421" s="1" t="s">
        <v>878</v>
      </c>
      <c r="E421" s="3">
        <v>11652.02</v>
      </c>
      <c r="F421" s="3">
        <v>94880.765599999999</v>
      </c>
    </row>
    <row r="422" spans="1:6" x14ac:dyDescent="0.25">
      <c r="A422" s="1" t="s">
        <v>879</v>
      </c>
      <c r="B422" s="2">
        <v>44090</v>
      </c>
      <c r="C422" s="1" t="s">
        <v>880</v>
      </c>
      <c r="D422" s="1" t="s">
        <v>881</v>
      </c>
      <c r="E422" s="3">
        <v>18197.849999999999</v>
      </c>
      <c r="F422" s="3">
        <v>148182.50760000001</v>
      </c>
    </row>
    <row r="423" spans="1:6" x14ac:dyDescent="0.25">
      <c r="A423" s="1" t="s">
        <v>882</v>
      </c>
      <c r="B423" s="2">
        <v>44091</v>
      </c>
      <c r="C423" s="1" t="s">
        <v>883</v>
      </c>
      <c r="D423" s="1" t="s">
        <v>884</v>
      </c>
      <c r="E423" s="3">
        <v>13664.84</v>
      </c>
      <c r="F423" s="3">
        <v>111270.80839999999</v>
      </c>
    </row>
    <row r="424" spans="1:6" x14ac:dyDescent="0.25">
      <c r="B424" s="2">
        <v>44091</v>
      </c>
      <c r="C424" s="1" t="s">
        <v>885</v>
      </c>
      <c r="D424" s="1" t="s">
        <v>886</v>
      </c>
      <c r="E424" s="3">
        <v>-16909.3</v>
      </c>
      <c r="F424" s="3">
        <v>-137690</v>
      </c>
    </row>
    <row r="425" spans="1:6" x14ac:dyDescent="0.25">
      <c r="B425" s="2">
        <v>44091</v>
      </c>
      <c r="C425" s="1" t="s">
        <v>887</v>
      </c>
      <c r="D425" s="1" t="s">
        <v>888</v>
      </c>
      <c r="E425" s="3">
        <v>-7024.93</v>
      </c>
      <c r="F425" s="3">
        <v>-57203</v>
      </c>
    </row>
    <row r="426" spans="1:6" x14ac:dyDescent="0.25">
      <c r="A426" s="1" t="s">
        <v>889</v>
      </c>
      <c r="B426" s="2">
        <v>44092</v>
      </c>
      <c r="C426" s="1" t="s">
        <v>890</v>
      </c>
      <c r="D426" s="1" t="s">
        <v>891</v>
      </c>
      <c r="E426" s="3">
        <v>21204.32</v>
      </c>
      <c r="F426" s="3">
        <v>172663.7156</v>
      </c>
    </row>
    <row r="427" spans="1:6" x14ac:dyDescent="0.25">
      <c r="A427" s="1" t="s">
        <v>892</v>
      </c>
      <c r="B427" s="2">
        <v>44092</v>
      </c>
      <c r="C427" s="1" t="s">
        <v>893</v>
      </c>
      <c r="D427" s="1" t="s">
        <v>894</v>
      </c>
      <c r="E427" s="3">
        <v>33336.32</v>
      </c>
      <c r="F427" s="3">
        <v>271452.92</v>
      </c>
    </row>
    <row r="428" spans="1:6" x14ac:dyDescent="0.25">
      <c r="A428" s="1" t="s">
        <v>895</v>
      </c>
      <c r="B428" s="2">
        <v>44092</v>
      </c>
      <c r="C428" s="1" t="s">
        <v>896</v>
      </c>
      <c r="D428" s="1" t="s">
        <v>897</v>
      </c>
      <c r="E428" s="3">
        <v>14538.24</v>
      </c>
      <c r="F428" s="3">
        <v>118382.8156</v>
      </c>
    </row>
    <row r="429" spans="1:6" x14ac:dyDescent="0.25">
      <c r="A429" s="1" t="s">
        <v>898</v>
      </c>
      <c r="B429" s="2">
        <v>44093</v>
      </c>
      <c r="C429" s="1" t="s">
        <v>899</v>
      </c>
      <c r="D429" s="1" t="s">
        <v>900</v>
      </c>
      <c r="E429" s="3">
        <v>5554.56</v>
      </c>
      <c r="F429" s="3">
        <v>45230.021200000003</v>
      </c>
    </row>
    <row r="430" spans="1:6" x14ac:dyDescent="0.25">
      <c r="A430" s="1" t="s">
        <v>901</v>
      </c>
      <c r="B430" s="2">
        <v>44093</v>
      </c>
      <c r="C430" s="1" t="s">
        <v>902</v>
      </c>
      <c r="D430" s="1" t="s">
        <v>903</v>
      </c>
      <c r="E430" s="3">
        <v>21522.97</v>
      </c>
      <c r="F430" s="3">
        <v>175258.47459999999</v>
      </c>
    </row>
    <row r="431" spans="1:6" x14ac:dyDescent="0.25">
      <c r="A431" s="1" t="s">
        <v>904</v>
      </c>
      <c r="B431" s="2">
        <v>44094</v>
      </c>
      <c r="C431" s="1" t="s">
        <v>905</v>
      </c>
      <c r="D431" s="1" t="s">
        <v>906</v>
      </c>
      <c r="E431" s="3">
        <v>2000.18</v>
      </c>
      <c r="F431" s="3">
        <v>16287.175999999999</v>
      </c>
    </row>
    <row r="432" spans="1:6" x14ac:dyDescent="0.25">
      <c r="A432" s="1" t="s">
        <v>907</v>
      </c>
      <c r="B432" s="2">
        <v>44096</v>
      </c>
      <c r="C432" s="1" t="s">
        <v>908</v>
      </c>
      <c r="D432" s="1" t="s">
        <v>909</v>
      </c>
      <c r="E432" s="3">
        <v>91173.31</v>
      </c>
      <c r="F432" s="3">
        <v>742411.23400000005</v>
      </c>
    </row>
    <row r="433" spans="1:6" x14ac:dyDescent="0.25">
      <c r="A433" s="1" t="s">
        <v>910</v>
      </c>
      <c r="B433" s="2">
        <v>44097</v>
      </c>
      <c r="C433" s="1" t="s">
        <v>911</v>
      </c>
      <c r="D433" s="1" t="s">
        <v>912</v>
      </c>
      <c r="E433" s="3">
        <v>8795.61</v>
      </c>
      <c r="F433" s="3">
        <v>71621.396999999997</v>
      </c>
    </row>
    <row r="434" spans="1:6" x14ac:dyDescent="0.25">
      <c r="A434" s="1" t="s">
        <v>913</v>
      </c>
      <c r="B434" s="2">
        <v>44097</v>
      </c>
      <c r="C434" s="1" t="s">
        <v>914</v>
      </c>
      <c r="D434" s="1" t="s">
        <v>915</v>
      </c>
      <c r="E434" s="3">
        <v>149879.67000000001</v>
      </c>
      <c r="F434" s="3">
        <v>1220448.7679999999</v>
      </c>
    </row>
    <row r="435" spans="1:6" x14ac:dyDescent="0.25">
      <c r="A435" s="1" t="s">
        <v>916</v>
      </c>
      <c r="B435" s="2">
        <v>44098</v>
      </c>
      <c r="C435" s="1" t="s">
        <v>917</v>
      </c>
      <c r="D435" s="1" t="s">
        <v>918</v>
      </c>
      <c r="E435" s="3">
        <v>8620.86</v>
      </c>
      <c r="F435" s="3">
        <v>70198.457999999999</v>
      </c>
    </row>
    <row r="436" spans="1:6" x14ac:dyDescent="0.25">
      <c r="A436" s="1" t="s">
        <v>919</v>
      </c>
      <c r="B436" s="2">
        <v>44098</v>
      </c>
      <c r="C436" s="1" t="s">
        <v>920</v>
      </c>
      <c r="D436" s="1" t="s">
        <v>921</v>
      </c>
      <c r="E436" s="3">
        <v>8578.7099999999991</v>
      </c>
      <c r="F436" s="3">
        <v>69855.238200000007</v>
      </c>
    </row>
    <row r="437" spans="1:6" x14ac:dyDescent="0.25">
      <c r="A437" s="1" t="s">
        <v>922</v>
      </c>
      <c r="B437" s="2">
        <v>44098</v>
      </c>
      <c r="C437" s="1" t="s">
        <v>923</v>
      </c>
      <c r="D437" s="1" t="s">
        <v>924</v>
      </c>
      <c r="E437" s="3">
        <v>445.62</v>
      </c>
      <c r="F437" s="3">
        <v>3628.6487999999999</v>
      </c>
    </row>
    <row r="438" spans="1:6" x14ac:dyDescent="0.25">
      <c r="A438" s="1" t="s">
        <v>925</v>
      </c>
      <c r="B438" s="2">
        <v>44098</v>
      </c>
      <c r="C438" s="1" t="s">
        <v>926</v>
      </c>
      <c r="D438" s="1" t="s">
        <v>927</v>
      </c>
      <c r="E438" s="3">
        <v>-445.62</v>
      </c>
      <c r="F438" s="3">
        <v>-3628.6487999999999</v>
      </c>
    </row>
    <row r="439" spans="1:6" x14ac:dyDescent="0.25">
      <c r="A439" s="1" t="s">
        <v>928</v>
      </c>
      <c r="B439" s="2">
        <v>44099</v>
      </c>
      <c r="C439" s="1" t="s">
        <v>929</v>
      </c>
      <c r="D439" s="1" t="s">
        <v>930</v>
      </c>
      <c r="E439" s="3">
        <v>-171.96</v>
      </c>
      <c r="F439" s="3">
        <v>-1400.2295999999999</v>
      </c>
    </row>
    <row r="440" spans="1:6" x14ac:dyDescent="0.25">
      <c r="A440" s="1" t="s">
        <v>931</v>
      </c>
      <c r="B440" s="2">
        <v>44099</v>
      </c>
      <c r="C440" s="1" t="s">
        <v>932</v>
      </c>
      <c r="D440" s="1" t="s">
        <v>933</v>
      </c>
      <c r="E440" s="3">
        <v>3740.75</v>
      </c>
      <c r="F440" s="3">
        <v>30460.4162</v>
      </c>
    </row>
    <row r="441" spans="1:6" x14ac:dyDescent="0.25">
      <c r="A441" s="1" t="s">
        <v>913</v>
      </c>
      <c r="B441" s="2">
        <v>44102</v>
      </c>
      <c r="C441" s="1" t="s">
        <v>934</v>
      </c>
      <c r="D441" s="1" t="s">
        <v>935</v>
      </c>
      <c r="E441" s="3">
        <v>11140.6</v>
      </c>
      <c r="F441" s="3">
        <v>90716.32</v>
      </c>
    </row>
    <row r="442" spans="1:6" x14ac:dyDescent="0.25">
      <c r="A442" s="1" t="s">
        <v>907</v>
      </c>
      <c r="B442" s="2">
        <v>44102</v>
      </c>
      <c r="C442" s="1" t="s">
        <v>936</v>
      </c>
      <c r="D442" s="1" t="s">
        <v>937</v>
      </c>
      <c r="E442" s="3">
        <v>10954.47</v>
      </c>
      <c r="F442" s="3">
        <v>89200.661999999997</v>
      </c>
    </row>
    <row r="443" spans="1:6" x14ac:dyDescent="0.25">
      <c r="A443" s="1" t="s">
        <v>938</v>
      </c>
      <c r="B443" s="2">
        <v>44102</v>
      </c>
      <c r="C443" s="1" t="s">
        <v>939</v>
      </c>
      <c r="D443" s="1" t="s">
        <v>940</v>
      </c>
      <c r="E443" s="3">
        <v>917.46</v>
      </c>
      <c r="F443" s="3">
        <v>7470.7583999999997</v>
      </c>
    </row>
    <row r="444" spans="1:6" x14ac:dyDescent="0.25">
      <c r="A444" s="1" t="s">
        <v>941</v>
      </c>
      <c r="B444" s="2">
        <v>44102</v>
      </c>
      <c r="C444" s="1" t="s">
        <v>942</v>
      </c>
      <c r="D444" s="1" t="s">
        <v>943</v>
      </c>
      <c r="E444" s="3">
        <v>4730.43</v>
      </c>
      <c r="F444" s="3">
        <v>38519.240400000002</v>
      </c>
    </row>
    <row r="445" spans="1:6" x14ac:dyDescent="0.25">
      <c r="A445" s="1" t="s">
        <v>944</v>
      </c>
      <c r="B445" s="2">
        <v>44102</v>
      </c>
      <c r="C445" s="1" t="s">
        <v>945</v>
      </c>
      <c r="D445" s="1" t="s">
        <v>946</v>
      </c>
      <c r="E445" s="3">
        <v>4296.88</v>
      </c>
      <c r="F445" s="3">
        <v>34988.904399999999</v>
      </c>
    </row>
    <row r="446" spans="1:6" x14ac:dyDescent="0.25">
      <c r="A446" s="1" t="s">
        <v>947</v>
      </c>
      <c r="B446" s="2">
        <v>44102</v>
      </c>
      <c r="C446" s="1" t="s">
        <v>948</v>
      </c>
      <c r="D446" s="1" t="s">
        <v>949</v>
      </c>
      <c r="E446" s="3">
        <v>4562.9399999999996</v>
      </c>
      <c r="F446" s="3">
        <v>37155.388400000003</v>
      </c>
    </row>
    <row r="447" spans="1:6" x14ac:dyDescent="0.25">
      <c r="A447" s="1" t="s">
        <v>950</v>
      </c>
      <c r="B447" s="2">
        <v>44102</v>
      </c>
      <c r="C447" s="1" t="s">
        <v>951</v>
      </c>
      <c r="D447" s="1" t="s">
        <v>952</v>
      </c>
      <c r="E447" s="3">
        <v>2845.9</v>
      </c>
      <c r="F447" s="3">
        <v>23173.75</v>
      </c>
    </row>
    <row r="448" spans="1:6" x14ac:dyDescent="0.25">
      <c r="A448" s="1" t="s">
        <v>953</v>
      </c>
      <c r="B448" s="2">
        <v>44102</v>
      </c>
      <c r="C448" s="1" t="s">
        <v>954</v>
      </c>
      <c r="D448" s="1" t="s">
        <v>955</v>
      </c>
      <c r="E448" s="3">
        <v>10466.74</v>
      </c>
      <c r="F448" s="3">
        <v>85229.165800000002</v>
      </c>
    </row>
    <row r="449" spans="1:6" x14ac:dyDescent="0.25">
      <c r="A449" s="1" t="s">
        <v>956</v>
      </c>
      <c r="B449" s="2">
        <v>44102</v>
      </c>
      <c r="C449" s="1" t="s">
        <v>957</v>
      </c>
      <c r="D449" s="1" t="s">
        <v>958</v>
      </c>
      <c r="E449" s="3">
        <v>4303.5600000000004</v>
      </c>
      <c r="F449" s="3">
        <v>35043.2664</v>
      </c>
    </row>
    <row r="450" spans="1:6" x14ac:dyDescent="0.25">
      <c r="A450" s="1" t="s">
        <v>959</v>
      </c>
      <c r="B450" s="2">
        <v>44103</v>
      </c>
      <c r="C450" s="1" t="s">
        <v>960</v>
      </c>
      <c r="D450" s="1" t="s">
        <v>961</v>
      </c>
      <c r="E450" s="3">
        <v>-7.86</v>
      </c>
      <c r="F450" s="3">
        <v>-64.031300000000002</v>
      </c>
    </row>
    <row r="451" spans="1:6" x14ac:dyDescent="0.25">
      <c r="A451" s="1" t="s">
        <v>962</v>
      </c>
      <c r="B451" s="2">
        <v>44103</v>
      </c>
      <c r="C451" s="1" t="s">
        <v>963</v>
      </c>
      <c r="D451" s="1" t="s">
        <v>964</v>
      </c>
      <c r="E451" s="3">
        <v>3459.29</v>
      </c>
      <c r="F451" s="3">
        <v>28168.5056</v>
      </c>
    </row>
    <row r="452" spans="1:6" x14ac:dyDescent="0.25">
      <c r="A452" s="1" t="s">
        <v>965</v>
      </c>
      <c r="B452" s="2">
        <v>44103</v>
      </c>
      <c r="C452" s="1" t="s">
        <v>966</v>
      </c>
      <c r="D452" s="1" t="s">
        <v>967</v>
      </c>
      <c r="E452" s="3">
        <v>3905.76</v>
      </c>
      <c r="F452" s="3">
        <v>31804.075199999999</v>
      </c>
    </row>
    <row r="453" spans="1:6" x14ac:dyDescent="0.25">
      <c r="A453" s="1" t="s">
        <v>968</v>
      </c>
      <c r="B453" s="2">
        <v>44103</v>
      </c>
      <c r="C453" s="1" t="s">
        <v>969</v>
      </c>
      <c r="D453" s="1" t="s">
        <v>970</v>
      </c>
      <c r="E453" s="3">
        <v>14361.5</v>
      </c>
      <c r="F453" s="3">
        <v>116943.62639999999</v>
      </c>
    </row>
    <row r="454" spans="1:6" x14ac:dyDescent="0.25">
      <c r="A454" s="1" t="s">
        <v>971</v>
      </c>
      <c r="B454" s="2">
        <v>44103</v>
      </c>
      <c r="C454" s="1" t="s">
        <v>972</v>
      </c>
      <c r="D454" s="1" t="s">
        <v>973</v>
      </c>
      <c r="E454" s="3">
        <v>5699.68</v>
      </c>
      <c r="F454" s="3">
        <v>46411.681600000004</v>
      </c>
    </row>
    <row r="455" spans="1:6" x14ac:dyDescent="0.25">
      <c r="A455" s="1" t="s">
        <v>974</v>
      </c>
      <c r="B455" s="2">
        <v>44104</v>
      </c>
      <c r="C455" s="1" t="s">
        <v>975</v>
      </c>
      <c r="D455" s="1" t="s">
        <v>976</v>
      </c>
      <c r="E455" s="3">
        <v>7243.1</v>
      </c>
      <c r="F455" s="3">
        <v>58979.51</v>
      </c>
    </row>
    <row r="456" spans="1:6" x14ac:dyDescent="0.25">
      <c r="A456" s="1" t="s">
        <v>977</v>
      </c>
      <c r="B456" s="2">
        <v>44104</v>
      </c>
      <c r="C456" s="1" t="s">
        <v>978</v>
      </c>
      <c r="D456" s="1" t="s">
        <v>979</v>
      </c>
      <c r="E456" s="3">
        <v>22532.86</v>
      </c>
      <c r="F456" s="3">
        <v>183481.86</v>
      </c>
    </row>
    <row r="457" spans="1:6" x14ac:dyDescent="0.25">
      <c r="A457" s="1" t="s">
        <v>980</v>
      </c>
      <c r="B457" s="2">
        <v>44104</v>
      </c>
      <c r="C457" s="1" t="s">
        <v>981</v>
      </c>
      <c r="D457" s="1" t="s">
        <v>982</v>
      </c>
      <c r="E457" s="3">
        <v>40158.589999999997</v>
      </c>
      <c r="F457" s="3">
        <v>327005.64199999999</v>
      </c>
    </row>
    <row r="458" spans="1:6" x14ac:dyDescent="0.25">
      <c r="A458" s="1" t="s">
        <v>983</v>
      </c>
      <c r="B458" s="2">
        <v>44104</v>
      </c>
      <c r="C458" s="1" t="s">
        <v>984</v>
      </c>
      <c r="D458" s="1" t="s">
        <v>985</v>
      </c>
      <c r="E458" s="3">
        <v>42259.99</v>
      </c>
      <c r="F458" s="3">
        <v>344117.0956</v>
      </c>
    </row>
    <row r="459" spans="1:6" x14ac:dyDescent="0.25">
      <c r="A459" s="1" t="s">
        <v>986</v>
      </c>
      <c r="B459" s="2">
        <v>44104</v>
      </c>
      <c r="C459" s="1" t="s">
        <v>987</v>
      </c>
      <c r="D459" s="1" t="s">
        <v>988</v>
      </c>
      <c r="E459" s="3">
        <v>106808.36</v>
      </c>
      <c r="F459" s="3">
        <v>869725.22039999999</v>
      </c>
    </row>
    <row r="460" spans="1:6" x14ac:dyDescent="0.25">
      <c r="A460" s="1" t="s">
        <v>989</v>
      </c>
      <c r="B460" s="2">
        <v>44104</v>
      </c>
      <c r="C460" s="1" t="s">
        <v>990</v>
      </c>
      <c r="D460" s="1" t="s">
        <v>991</v>
      </c>
      <c r="E460" s="3">
        <v>11128.06</v>
      </c>
      <c r="F460" s="3">
        <v>90614.186799999996</v>
      </c>
    </row>
    <row r="461" spans="1:6" x14ac:dyDescent="0.25">
      <c r="A461" s="1" t="s">
        <v>992</v>
      </c>
      <c r="B461" s="2">
        <v>44104</v>
      </c>
      <c r="C461" s="1" t="s">
        <v>993</v>
      </c>
      <c r="D461" s="1" t="s">
        <v>994</v>
      </c>
      <c r="E461" s="3">
        <v>3229.53</v>
      </c>
      <c r="F461" s="3">
        <v>26297.570400000001</v>
      </c>
    </row>
    <row r="462" spans="1:6" x14ac:dyDescent="0.25">
      <c r="A462" s="1" t="s">
        <v>995</v>
      </c>
      <c r="B462" s="2">
        <v>44104</v>
      </c>
      <c r="C462" s="1" t="s">
        <v>996</v>
      </c>
      <c r="D462" s="1" t="s">
        <v>997</v>
      </c>
      <c r="E462" s="3">
        <v>1636.6</v>
      </c>
      <c r="F462" s="3">
        <v>13326.6052</v>
      </c>
    </row>
    <row r="463" spans="1:6" x14ac:dyDescent="0.25">
      <c r="A463" s="1" t="s">
        <v>998</v>
      </c>
      <c r="B463" s="2">
        <v>44104</v>
      </c>
      <c r="C463" s="1" t="s">
        <v>999</v>
      </c>
      <c r="D463" s="1" t="s">
        <v>1000</v>
      </c>
      <c r="E463" s="3">
        <v>31122.98</v>
      </c>
      <c r="F463" s="3">
        <v>253429.9852</v>
      </c>
    </row>
    <row r="464" spans="1:6" x14ac:dyDescent="0.25">
      <c r="A464" s="1" t="s">
        <v>1001</v>
      </c>
      <c r="B464" s="2">
        <v>44104</v>
      </c>
      <c r="C464" s="1" t="s">
        <v>1002</v>
      </c>
      <c r="D464" s="1" t="s">
        <v>1003</v>
      </c>
      <c r="E464" s="3">
        <v>1924.04</v>
      </c>
      <c r="F464" s="3">
        <v>15667.19</v>
      </c>
    </row>
    <row r="465" spans="1:6" x14ac:dyDescent="0.25">
      <c r="A465" s="1" t="s">
        <v>1004</v>
      </c>
      <c r="B465" s="2">
        <v>44105</v>
      </c>
      <c r="C465" s="1" t="s">
        <v>1005</v>
      </c>
      <c r="D465" s="1" t="s">
        <v>1006</v>
      </c>
      <c r="E465" s="3">
        <v>-1198.26</v>
      </c>
      <c r="F465" s="3">
        <v>-9757.2492999999995</v>
      </c>
    </row>
    <row r="466" spans="1:6" x14ac:dyDescent="0.25">
      <c r="A466" s="1" t="s">
        <v>1007</v>
      </c>
      <c r="B466" s="2">
        <v>44105</v>
      </c>
      <c r="C466" s="1" t="s">
        <v>1008</v>
      </c>
      <c r="D466" s="1" t="s">
        <v>1009</v>
      </c>
      <c r="E466" s="3">
        <v>5052.25</v>
      </c>
      <c r="F466" s="3">
        <v>41139.771999999997</v>
      </c>
    </row>
    <row r="467" spans="1:6" x14ac:dyDescent="0.25">
      <c r="A467" s="1" t="s">
        <v>1010</v>
      </c>
      <c r="B467" s="2">
        <v>44105</v>
      </c>
      <c r="C467" s="1" t="s">
        <v>1011</v>
      </c>
      <c r="D467" s="1" t="s">
        <v>1012</v>
      </c>
      <c r="E467" s="3">
        <v>9558.07</v>
      </c>
      <c r="F467" s="3">
        <v>77829.997000000003</v>
      </c>
    </row>
    <row r="468" spans="1:6" x14ac:dyDescent="0.25">
      <c r="A468" s="1" t="s">
        <v>1013</v>
      </c>
      <c r="B468" s="2">
        <v>44107</v>
      </c>
      <c r="C468" s="1" t="s">
        <v>1014</v>
      </c>
      <c r="D468" s="1" t="s">
        <v>1015</v>
      </c>
      <c r="E468" s="3">
        <v>6004.24</v>
      </c>
      <c r="F468" s="3">
        <v>48891.650800000003</v>
      </c>
    </row>
    <row r="469" spans="1:6" x14ac:dyDescent="0.25">
      <c r="A469" s="1" t="s">
        <v>1016</v>
      </c>
      <c r="B469" s="2">
        <v>44109</v>
      </c>
      <c r="C469" s="1" t="s">
        <v>1017</v>
      </c>
      <c r="D469" s="1" t="s">
        <v>1018</v>
      </c>
      <c r="E469" s="3">
        <v>6595.11</v>
      </c>
      <c r="F469" s="3">
        <v>53703.039599999996</v>
      </c>
    </row>
    <row r="470" spans="1:6" x14ac:dyDescent="0.25">
      <c r="A470" s="1" t="s">
        <v>1016</v>
      </c>
      <c r="B470" s="2">
        <v>44109</v>
      </c>
      <c r="C470" s="1" t="s">
        <v>1019</v>
      </c>
      <c r="D470" s="1" t="s">
        <v>1020</v>
      </c>
      <c r="E470" s="3">
        <v>16762.57</v>
      </c>
      <c r="F470" s="3">
        <v>136495.22440000001</v>
      </c>
    </row>
    <row r="471" spans="1:6" x14ac:dyDescent="0.25">
      <c r="A471" s="1" t="s">
        <v>1021</v>
      </c>
      <c r="B471" s="2">
        <v>44110</v>
      </c>
      <c r="C471" s="1" t="s">
        <v>1022</v>
      </c>
      <c r="D471" s="1" t="s">
        <v>1023</v>
      </c>
      <c r="E471" s="3">
        <v>92149.34</v>
      </c>
      <c r="F471" s="3">
        <v>750358.93</v>
      </c>
    </row>
    <row r="472" spans="1:6" x14ac:dyDescent="0.25">
      <c r="A472" s="1" t="s">
        <v>1024</v>
      </c>
      <c r="B472" s="2">
        <v>44110</v>
      </c>
      <c r="C472" s="1" t="s">
        <v>1025</v>
      </c>
      <c r="D472" s="1" t="s">
        <v>1026</v>
      </c>
      <c r="E472" s="3">
        <v>97299.34</v>
      </c>
      <c r="F472" s="3">
        <v>792294.62320000003</v>
      </c>
    </row>
    <row r="473" spans="1:6" x14ac:dyDescent="0.25">
      <c r="A473" s="1" t="s">
        <v>1027</v>
      </c>
      <c r="B473" s="2">
        <v>44110</v>
      </c>
      <c r="C473" s="1" t="s">
        <v>1028</v>
      </c>
      <c r="D473" s="1" t="s">
        <v>1029</v>
      </c>
      <c r="E473" s="3">
        <v>33336.32</v>
      </c>
      <c r="F473" s="3">
        <v>271452.92</v>
      </c>
    </row>
    <row r="474" spans="1:6" x14ac:dyDescent="0.25">
      <c r="A474" s="1" t="s">
        <v>1030</v>
      </c>
      <c r="B474" s="2">
        <v>44110</v>
      </c>
      <c r="C474" s="1" t="s">
        <v>1031</v>
      </c>
      <c r="D474" s="1" t="s">
        <v>1032</v>
      </c>
      <c r="E474" s="3">
        <v>46824.34</v>
      </c>
      <c r="F474" s="3">
        <v>381283.924</v>
      </c>
    </row>
    <row r="475" spans="1:6" x14ac:dyDescent="0.25">
      <c r="A475" s="1" t="s">
        <v>1033</v>
      </c>
      <c r="B475" s="2">
        <v>44110</v>
      </c>
      <c r="C475" s="1" t="s">
        <v>1034</v>
      </c>
      <c r="D475" s="1" t="s">
        <v>1035</v>
      </c>
      <c r="E475" s="3">
        <v>10263.629999999999</v>
      </c>
      <c r="F475" s="3">
        <v>83575.302599999995</v>
      </c>
    </row>
    <row r="476" spans="1:6" x14ac:dyDescent="0.25">
      <c r="A476" s="1" t="s">
        <v>1036</v>
      </c>
      <c r="B476" s="2">
        <v>44112</v>
      </c>
      <c r="C476" s="1" t="s">
        <v>1037</v>
      </c>
      <c r="D476" s="1" t="s">
        <v>1038</v>
      </c>
      <c r="E476" s="3">
        <v>27711.91</v>
      </c>
      <c r="F476" s="3">
        <v>225654.1</v>
      </c>
    </row>
    <row r="477" spans="1:6" x14ac:dyDescent="0.25">
      <c r="A477" s="1" t="s">
        <v>1039</v>
      </c>
      <c r="B477" s="2">
        <v>44112</v>
      </c>
      <c r="C477" s="1" t="s">
        <v>1040</v>
      </c>
      <c r="D477" s="1" t="s">
        <v>1041</v>
      </c>
      <c r="E477" s="3">
        <v>7241.61</v>
      </c>
      <c r="F477" s="3">
        <v>58967.404000000002</v>
      </c>
    </row>
    <row r="478" spans="1:6" x14ac:dyDescent="0.25">
      <c r="A478" s="1" t="s">
        <v>1042</v>
      </c>
      <c r="B478" s="2">
        <v>44112</v>
      </c>
      <c r="C478" s="1" t="s">
        <v>1043</v>
      </c>
      <c r="D478" s="1" t="s">
        <v>1044</v>
      </c>
      <c r="E478" s="3">
        <v>13516.38</v>
      </c>
      <c r="F478" s="3">
        <v>110061.94500000001</v>
      </c>
    </row>
    <row r="479" spans="1:6" x14ac:dyDescent="0.25">
      <c r="A479" s="1" t="s">
        <v>1045</v>
      </c>
      <c r="B479" s="2">
        <v>44112</v>
      </c>
      <c r="C479" s="1" t="s">
        <v>1046</v>
      </c>
      <c r="D479" s="1" t="s">
        <v>1047</v>
      </c>
      <c r="E479" s="3">
        <v>-214.96</v>
      </c>
      <c r="F479" s="3">
        <v>-1750.36</v>
      </c>
    </row>
    <row r="480" spans="1:6" x14ac:dyDescent="0.25">
      <c r="A480" s="1" t="s">
        <v>1048</v>
      </c>
      <c r="B480" s="2">
        <v>44114</v>
      </c>
      <c r="C480" s="1" t="s">
        <v>1049</v>
      </c>
      <c r="D480" s="1" t="s">
        <v>1050</v>
      </c>
      <c r="E480" s="3">
        <v>17623.23</v>
      </c>
      <c r="F480" s="3">
        <v>143503.454</v>
      </c>
    </row>
    <row r="481" spans="1:6" x14ac:dyDescent="0.25">
      <c r="A481" s="1" t="s">
        <v>1051</v>
      </c>
      <c r="B481" s="2">
        <v>44115</v>
      </c>
      <c r="C481" s="1" t="s">
        <v>1051</v>
      </c>
      <c r="D481" s="1" t="s">
        <v>1052</v>
      </c>
      <c r="E481" s="3">
        <v>-4151.7299999999996</v>
      </c>
      <c r="F481" s="3">
        <v>-33806.931600000004</v>
      </c>
    </row>
    <row r="482" spans="1:6" x14ac:dyDescent="0.25">
      <c r="A482" s="1" t="s">
        <v>1053</v>
      </c>
      <c r="B482" s="2">
        <v>44115</v>
      </c>
      <c r="C482" s="1" t="s">
        <v>1054</v>
      </c>
      <c r="D482" s="1" t="s">
        <v>1055</v>
      </c>
      <c r="E482" s="3">
        <v>5172.26</v>
      </c>
      <c r="F482" s="3">
        <v>42117.002</v>
      </c>
    </row>
    <row r="483" spans="1:6" x14ac:dyDescent="0.25">
      <c r="A483" s="1" t="s">
        <v>1056</v>
      </c>
      <c r="B483" s="2">
        <v>44116</v>
      </c>
      <c r="C483" s="1" t="s">
        <v>1057</v>
      </c>
      <c r="D483" s="1" t="s">
        <v>1058</v>
      </c>
      <c r="E483" s="3">
        <v>3591.2</v>
      </c>
      <c r="F483" s="3">
        <v>29242.653200000001</v>
      </c>
    </row>
    <row r="484" spans="1:6" x14ac:dyDescent="0.25">
      <c r="A484" s="1" t="s">
        <v>1059</v>
      </c>
      <c r="B484" s="2">
        <v>44116</v>
      </c>
      <c r="C484" s="1" t="s">
        <v>1060</v>
      </c>
      <c r="D484" s="1" t="s">
        <v>1061</v>
      </c>
      <c r="E484" s="3">
        <v>7491.5</v>
      </c>
      <c r="F484" s="3">
        <v>61002.226799999997</v>
      </c>
    </row>
    <row r="485" spans="1:6" x14ac:dyDescent="0.25">
      <c r="A485" s="1" t="s">
        <v>1062</v>
      </c>
      <c r="B485" s="2">
        <v>44116</v>
      </c>
      <c r="C485" s="1" t="s">
        <v>1063</v>
      </c>
      <c r="D485" s="1" t="s">
        <v>1064</v>
      </c>
      <c r="E485" s="3">
        <v>5913.79</v>
      </c>
      <c r="F485" s="3">
        <v>48155.141199999998</v>
      </c>
    </row>
    <row r="486" spans="1:6" x14ac:dyDescent="0.25">
      <c r="A486" s="1" t="s">
        <v>1065</v>
      </c>
      <c r="B486" s="2">
        <v>44116</v>
      </c>
      <c r="C486" s="1" t="s">
        <v>1066</v>
      </c>
      <c r="D486" s="1" t="s">
        <v>1067</v>
      </c>
      <c r="E486" s="3">
        <v>12111.31</v>
      </c>
      <c r="F486" s="3">
        <v>98620.661200000002</v>
      </c>
    </row>
    <row r="487" spans="1:6" x14ac:dyDescent="0.25">
      <c r="A487" s="1" t="s">
        <v>1068</v>
      </c>
      <c r="B487" s="2">
        <v>44116</v>
      </c>
      <c r="C487" s="1" t="s">
        <v>1069</v>
      </c>
      <c r="D487" s="1" t="s">
        <v>1070</v>
      </c>
      <c r="E487" s="3">
        <v>15092.62</v>
      </c>
      <c r="F487" s="3">
        <v>122897.02280000001</v>
      </c>
    </row>
    <row r="488" spans="1:6" x14ac:dyDescent="0.25">
      <c r="A488" s="1" t="s">
        <v>1071</v>
      </c>
      <c r="B488" s="2">
        <v>44116</v>
      </c>
      <c r="C488" s="1" t="s">
        <v>1072</v>
      </c>
      <c r="D488" s="1" t="s">
        <v>1073</v>
      </c>
      <c r="E488" s="3">
        <v>23317.29</v>
      </c>
      <c r="F488" s="3">
        <v>189869.38620000001</v>
      </c>
    </row>
    <row r="489" spans="1:6" x14ac:dyDescent="0.25">
      <c r="A489" s="1" t="s">
        <v>1074</v>
      </c>
      <c r="B489" s="2">
        <v>44117</v>
      </c>
      <c r="C489" s="1" t="s">
        <v>1075</v>
      </c>
      <c r="D489" s="1" t="s">
        <v>1076</v>
      </c>
      <c r="E489" s="3">
        <v>5339.56</v>
      </c>
      <c r="F489" s="3">
        <v>43479.281799999997</v>
      </c>
    </row>
    <row r="490" spans="1:6" x14ac:dyDescent="0.25">
      <c r="A490" s="1" t="s">
        <v>1077</v>
      </c>
      <c r="B490" s="2">
        <v>44117</v>
      </c>
      <c r="C490" s="1" t="s">
        <v>1078</v>
      </c>
      <c r="D490" s="1" t="s">
        <v>1079</v>
      </c>
      <c r="E490" s="3">
        <v>218124.98</v>
      </c>
      <c r="F490" s="3">
        <v>1776160.5418</v>
      </c>
    </row>
    <row r="491" spans="1:6" x14ac:dyDescent="0.25">
      <c r="A491" s="1" t="s">
        <v>1080</v>
      </c>
      <c r="B491" s="2">
        <v>44117</v>
      </c>
      <c r="C491" s="1" t="s">
        <v>1081</v>
      </c>
      <c r="D491" s="1" t="s">
        <v>1082</v>
      </c>
      <c r="E491" s="3">
        <v>182284.05</v>
      </c>
      <c r="F491" s="3">
        <v>1484312.9639999999</v>
      </c>
    </row>
    <row r="492" spans="1:6" x14ac:dyDescent="0.25">
      <c r="A492" s="1" t="s">
        <v>1083</v>
      </c>
      <c r="B492" s="2">
        <v>44118</v>
      </c>
      <c r="C492" s="1" t="s">
        <v>1084</v>
      </c>
      <c r="D492" s="1" t="s">
        <v>1085</v>
      </c>
      <c r="E492" s="3">
        <v>12248.15</v>
      </c>
      <c r="F492" s="3">
        <v>99734.926200000002</v>
      </c>
    </row>
    <row r="493" spans="1:6" x14ac:dyDescent="0.25">
      <c r="A493" s="1" t="s">
        <v>1086</v>
      </c>
      <c r="B493" s="2">
        <v>44118</v>
      </c>
      <c r="C493" s="1" t="s">
        <v>1087</v>
      </c>
      <c r="D493" s="1" t="s">
        <v>1088</v>
      </c>
      <c r="E493" s="3">
        <v>24737.54</v>
      </c>
      <c r="F493" s="3">
        <v>201434.2812</v>
      </c>
    </row>
    <row r="494" spans="1:6" x14ac:dyDescent="0.25">
      <c r="A494" s="1" t="s">
        <v>1089</v>
      </c>
      <c r="B494" s="2">
        <v>44118</v>
      </c>
      <c r="C494" s="1" t="s">
        <v>1090</v>
      </c>
      <c r="D494" s="1" t="s">
        <v>1091</v>
      </c>
      <c r="E494" s="3">
        <v>5190.21</v>
      </c>
      <c r="F494" s="3">
        <v>42263.137199999997</v>
      </c>
    </row>
    <row r="495" spans="1:6" x14ac:dyDescent="0.25">
      <c r="A495" s="1" t="s">
        <v>1092</v>
      </c>
      <c r="B495" s="2">
        <v>44119</v>
      </c>
      <c r="C495" s="1" t="s">
        <v>1093</v>
      </c>
      <c r="D495" s="1" t="s">
        <v>1094</v>
      </c>
      <c r="E495" s="3">
        <v>6077.3</v>
      </c>
      <c r="F495" s="3">
        <v>49486.580399999999</v>
      </c>
    </row>
    <row r="496" spans="1:6" x14ac:dyDescent="0.25">
      <c r="A496" s="1" t="s">
        <v>1095</v>
      </c>
      <c r="B496" s="2">
        <v>44119</v>
      </c>
      <c r="C496" s="1" t="s">
        <v>1096</v>
      </c>
      <c r="D496" s="1" t="s">
        <v>1097</v>
      </c>
      <c r="E496" s="3">
        <v>15262.28</v>
      </c>
      <c r="F496" s="3">
        <v>124278.56080000001</v>
      </c>
    </row>
    <row r="497" spans="1:6" x14ac:dyDescent="0.25">
      <c r="A497" s="1" t="s">
        <v>1098</v>
      </c>
      <c r="B497" s="2">
        <v>44119</v>
      </c>
      <c r="C497" s="1" t="s">
        <v>1099</v>
      </c>
      <c r="D497" s="1" t="s">
        <v>1100</v>
      </c>
      <c r="E497" s="3">
        <v>11836.03</v>
      </c>
      <c r="F497" s="3">
        <v>96379.124800000005</v>
      </c>
    </row>
    <row r="498" spans="1:6" x14ac:dyDescent="0.25">
      <c r="A498" s="1" t="s">
        <v>1101</v>
      </c>
      <c r="B498" s="2">
        <v>44120</v>
      </c>
      <c r="C498" s="1" t="s">
        <v>1102</v>
      </c>
      <c r="D498" s="1" t="s">
        <v>1103</v>
      </c>
      <c r="E498" s="3">
        <v>13184.62</v>
      </c>
      <c r="F498" s="3">
        <v>107360.4976</v>
      </c>
    </row>
    <row r="499" spans="1:6" x14ac:dyDescent="0.25">
      <c r="A499" s="1" t="s">
        <v>1104</v>
      </c>
      <c r="B499" s="2">
        <v>44120</v>
      </c>
      <c r="C499" s="1" t="s">
        <v>1105</v>
      </c>
      <c r="D499" s="1" t="s">
        <v>1106</v>
      </c>
      <c r="E499" s="3">
        <v>5925.93</v>
      </c>
      <c r="F499" s="3">
        <v>48253.979500000001</v>
      </c>
    </row>
    <row r="500" spans="1:6" x14ac:dyDescent="0.25">
      <c r="A500" s="1" t="s">
        <v>1107</v>
      </c>
      <c r="B500" s="2">
        <v>44120</v>
      </c>
      <c r="C500" s="1" t="s">
        <v>1108</v>
      </c>
      <c r="D500" s="1" t="s">
        <v>1109</v>
      </c>
      <c r="E500" s="3">
        <v>10777.13</v>
      </c>
      <c r="F500" s="3">
        <v>87756.644</v>
      </c>
    </row>
    <row r="501" spans="1:6" x14ac:dyDescent="0.25">
      <c r="A501" s="1" t="s">
        <v>1080</v>
      </c>
      <c r="B501" s="2">
        <v>44120</v>
      </c>
      <c r="C501" s="1" t="s">
        <v>1110</v>
      </c>
      <c r="D501" s="1" t="s">
        <v>1111</v>
      </c>
      <c r="E501" s="3">
        <v>14921.81</v>
      </c>
      <c r="F501" s="3">
        <v>121506.194</v>
      </c>
    </row>
    <row r="502" spans="1:6" x14ac:dyDescent="0.25">
      <c r="A502" s="1" t="s">
        <v>1077</v>
      </c>
      <c r="B502" s="2">
        <v>44120</v>
      </c>
      <c r="C502" s="1" t="s">
        <v>1112</v>
      </c>
      <c r="D502" s="1" t="s">
        <v>1113</v>
      </c>
      <c r="E502" s="3">
        <v>30711.47</v>
      </c>
      <c r="F502" s="3">
        <v>250079.1116</v>
      </c>
    </row>
    <row r="503" spans="1:6" x14ac:dyDescent="0.25">
      <c r="A503" s="1" t="s">
        <v>1114</v>
      </c>
      <c r="B503" s="2">
        <v>44121</v>
      </c>
      <c r="C503" s="1" t="s">
        <v>1115</v>
      </c>
      <c r="D503" s="1" t="s">
        <v>1116</v>
      </c>
      <c r="E503" s="3">
        <v>3283.59</v>
      </c>
      <c r="F503" s="3">
        <v>26737.815600000002</v>
      </c>
    </row>
    <row r="504" spans="1:6" x14ac:dyDescent="0.25">
      <c r="A504" s="1" t="s">
        <v>1117</v>
      </c>
      <c r="B504" s="2">
        <v>44121</v>
      </c>
      <c r="C504" s="1" t="s">
        <v>1118</v>
      </c>
      <c r="D504" s="1" t="s">
        <v>1119</v>
      </c>
      <c r="E504" s="3">
        <v>8620.0300000000007</v>
      </c>
      <c r="F504" s="3">
        <v>70191.679999999993</v>
      </c>
    </row>
    <row r="505" spans="1:6" x14ac:dyDescent="0.25">
      <c r="A505" s="1" t="s">
        <v>1120</v>
      </c>
      <c r="B505" s="2">
        <v>44121</v>
      </c>
      <c r="C505" s="1" t="s">
        <v>1121</v>
      </c>
      <c r="D505" s="1" t="s">
        <v>1122</v>
      </c>
      <c r="E505" s="3">
        <v>75139.350000000006</v>
      </c>
      <c r="F505" s="3">
        <v>611848.97400000005</v>
      </c>
    </row>
    <row r="506" spans="1:6" x14ac:dyDescent="0.25">
      <c r="A506" s="1" t="s">
        <v>1123</v>
      </c>
      <c r="B506" s="2">
        <v>44121</v>
      </c>
      <c r="C506" s="1" t="s">
        <v>1124</v>
      </c>
      <c r="D506" s="1" t="s">
        <v>1125</v>
      </c>
      <c r="E506" s="3">
        <v>33336.32</v>
      </c>
      <c r="F506" s="3">
        <v>271452.92</v>
      </c>
    </row>
    <row r="507" spans="1:6" x14ac:dyDescent="0.25">
      <c r="A507" s="1" t="s">
        <v>1126</v>
      </c>
      <c r="B507" s="2">
        <v>44121</v>
      </c>
      <c r="C507" s="1" t="s">
        <v>1127</v>
      </c>
      <c r="D507" s="1" t="s">
        <v>1128</v>
      </c>
      <c r="E507" s="3">
        <v>6543.38</v>
      </c>
      <c r="F507" s="3">
        <v>53281.838000000003</v>
      </c>
    </row>
    <row r="508" spans="1:6" x14ac:dyDescent="0.25">
      <c r="A508" s="1" t="s">
        <v>1129</v>
      </c>
      <c r="B508" s="2">
        <v>44121</v>
      </c>
      <c r="C508" s="1" t="s">
        <v>1129</v>
      </c>
      <c r="D508" s="1" t="s">
        <v>1130</v>
      </c>
      <c r="E508" s="3">
        <v>-132.56</v>
      </c>
      <c r="F508" s="3">
        <v>-1079.4090000000001</v>
      </c>
    </row>
    <row r="509" spans="1:6" x14ac:dyDescent="0.25">
      <c r="A509" s="1" t="s">
        <v>1131</v>
      </c>
      <c r="B509" s="2">
        <v>44122</v>
      </c>
      <c r="C509" s="1" t="s">
        <v>1132</v>
      </c>
      <c r="D509" s="1" t="s">
        <v>1133</v>
      </c>
      <c r="E509" s="3">
        <v>7408.84</v>
      </c>
      <c r="F509" s="3">
        <v>60329.125599999999</v>
      </c>
    </row>
    <row r="510" spans="1:6" x14ac:dyDescent="0.25">
      <c r="A510" s="1" t="s">
        <v>1134</v>
      </c>
      <c r="B510" s="2">
        <v>44122</v>
      </c>
      <c r="C510" s="1" t="s">
        <v>1135</v>
      </c>
      <c r="D510" s="1" t="s">
        <v>1136</v>
      </c>
      <c r="E510" s="3">
        <v>-222.81</v>
      </c>
      <c r="F510" s="3">
        <v>-1814.3244</v>
      </c>
    </row>
    <row r="511" spans="1:6" x14ac:dyDescent="0.25">
      <c r="A511" s="1" t="s">
        <v>1131</v>
      </c>
      <c r="B511" s="2">
        <v>44122</v>
      </c>
      <c r="C511" s="1" t="s">
        <v>1137</v>
      </c>
      <c r="D511" s="1" t="s">
        <v>1138</v>
      </c>
      <c r="E511" s="3">
        <v>222.81</v>
      </c>
      <c r="F511" s="3">
        <v>1814.3244</v>
      </c>
    </row>
    <row r="512" spans="1:6" x14ac:dyDescent="0.25">
      <c r="A512" s="1" t="s">
        <v>1139</v>
      </c>
      <c r="B512" s="2">
        <v>44123</v>
      </c>
      <c r="C512" s="1" t="s">
        <v>1140</v>
      </c>
      <c r="D512" s="1" t="s">
        <v>1141</v>
      </c>
      <c r="E512" s="3">
        <v>-198.84</v>
      </c>
      <c r="F512" s="3">
        <v>-1619.1134999999999</v>
      </c>
    </row>
    <row r="513" spans="1:6" x14ac:dyDescent="0.25">
      <c r="A513" s="1" t="s">
        <v>1142</v>
      </c>
      <c r="B513" s="2">
        <v>44123</v>
      </c>
      <c r="C513" s="1" t="s">
        <v>1143</v>
      </c>
      <c r="D513" s="1" t="s">
        <v>1144</v>
      </c>
      <c r="E513" s="3">
        <v>39644.730000000003</v>
      </c>
      <c r="F513" s="3">
        <v>322821.3602</v>
      </c>
    </row>
    <row r="514" spans="1:6" x14ac:dyDescent="0.25">
      <c r="A514" s="1" t="s">
        <v>980</v>
      </c>
      <c r="B514" s="2">
        <v>44123</v>
      </c>
      <c r="C514" s="1" t="s">
        <v>1145</v>
      </c>
      <c r="D514" s="1" t="s">
        <v>1146</v>
      </c>
      <c r="E514" s="3">
        <v>1467.94</v>
      </c>
      <c r="F514" s="3">
        <v>11953.216</v>
      </c>
    </row>
    <row r="515" spans="1:6" x14ac:dyDescent="0.25">
      <c r="A515" s="1" t="s">
        <v>980</v>
      </c>
      <c r="B515" s="2">
        <v>44123</v>
      </c>
      <c r="C515" s="1" t="s">
        <v>1147</v>
      </c>
      <c r="D515" s="1" t="s">
        <v>1148</v>
      </c>
      <c r="E515" s="3">
        <v>1467.94</v>
      </c>
      <c r="F515" s="3">
        <v>11953.216</v>
      </c>
    </row>
    <row r="516" spans="1:6" x14ac:dyDescent="0.25">
      <c r="A516" s="1" t="s">
        <v>1149</v>
      </c>
      <c r="B516" s="2">
        <v>44123</v>
      </c>
      <c r="C516" s="1" t="s">
        <v>1150</v>
      </c>
      <c r="D516" s="1" t="s">
        <v>1151</v>
      </c>
      <c r="E516" s="3">
        <v>-1467.94</v>
      </c>
      <c r="F516" s="3">
        <v>-11953.216</v>
      </c>
    </row>
    <row r="517" spans="1:6" x14ac:dyDescent="0.25">
      <c r="B517" s="2">
        <v>44124</v>
      </c>
      <c r="C517" s="1" t="s">
        <v>1152</v>
      </c>
      <c r="D517" s="1" t="s">
        <v>1153</v>
      </c>
      <c r="E517" s="3">
        <v>-104132</v>
      </c>
      <c r="F517" s="3">
        <v>-847932</v>
      </c>
    </row>
    <row r="518" spans="1:6" x14ac:dyDescent="0.25">
      <c r="A518" s="1" t="s">
        <v>1154</v>
      </c>
      <c r="B518" s="2">
        <v>44125</v>
      </c>
      <c r="C518" s="1" t="s">
        <v>1155</v>
      </c>
      <c r="D518" s="1" t="s">
        <v>1156</v>
      </c>
      <c r="E518" s="3">
        <v>19712.61</v>
      </c>
      <c r="F518" s="3">
        <v>160516.96919999999</v>
      </c>
    </row>
    <row r="519" spans="1:6" x14ac:dyDescent="0.25">
      <c r="A519" s="1" t="s">
        <v>1157</v>
      </c>
      <c r="B519" s="2">
        <v>44125</v>
      </c>
      <c r="C519" s="1" t="s">
        <v>1158</v>
      </c>
      <c r="D519" s="1" t="s">
        <v>1159</v>
      </c>
      <c r="E519" s="3">
        <v>7724.57</v>
      </c>
      <c r="F519" s="3">
        <v>62900.1008</v>
      </c>
    </row>
    <row r="520" spans="1:6" x14ac:dyDescent="0.25">
      <c r="A520" s="1" t="s">
        <v>1160</v>
      </c>
      <c r="B520" s="2">
        <v>44125</v>
      </c>
      <c r="C520" s="1" t="s">
        <v>1161</v>
      </c>
      <c r="D520" s="1" t="s">
        <v>1162</v>
      </c>
      <c r="E520" s="3">
        <v>-40.19</v>
      </c>
      <c r="F520" s="3">
        <v>-327.2867</v>
      </c>
    </row>
    <row r="521" spans="1:6" x14ac:dyDescent="0.25">
      <c r="A521" s="1" t="s">
        <v>1163</v>
      </c>
      <c r="B521" s="2">
        <v>44125</v>
      </c>
      <c r="C521" s="1" t="s">
        <v>1163</v>
      </c>
      <c r="D521" s="1" t="s">
        <v>1164</v>
      </c>
      <c r="E521" s="3">
        <v>-132.56</v>
      </c>
      <c r="F521" s="3">
        <v>-1079.4090000000001</v>
      </c>
    </row>
    <row r="522" spans="1:6" x14ac:dyDescent="0.25">
      <c r="A522" s="1" t="s">
        <v>1165</v>
      </c>
      <c r="B522" s="2">
        <v>44125</v>
      </c>
      <c r="C522" s="1" t="s">
        <v>1166</v>
      </c>
      <c r="D522" s="1" t="s">
        <v>1167</v>
      </c>
      <c r="E522" s="3">
        <v>-11.36</v>
      </c>
      <c r="F522" s="3">
        <v>-92.495999999999995</v>
      </c>
    </row>
    <row r="523" spans="1:6" x14ac:dyDescent="0.25">
      <c r="A523" s="1" t="s">
        <v>1168</v>
      </c>
      <c r="B523" s="2">
        <v>44126</v>
      </c>
      <c r="C523" s="1" t="s">
        <v>1169</v>
      </c>
      <c r="D523" s="1" t="s">
        <v>1170</v>
      </c>
      <c r="E523" s="3">
        <v>132.56</v>
      </c>
      <c r="F523" s="3">
        <v>1079.4090000000001</v>
      </c>
    </row>
    <row r="524" spans="1:6" x14ac:dyDescent="0.25">
      <c r="A524" s="1" t="s">
        <v>1171</v>
      </c>
      <c r="B524" s="2">
        <v>44126</v>
      </c>
      <c r="C524" s="1" t="s">
        <v>1171</v>
      </c>
      <c r="D524" s="1" t="s">
        <v>1172</v>
      </c>
      <c r="E524" s="3">
        <v>-132.56</v>
      </c>
      <c r="F524" s="3">
        <v>-1079.4090000000001</v>
      </c>
    </row>
    <row r="525" spans="1:6" x14ac:dyDescent="0.25">
      <c r="A525" s="1" t="s">
        <v>1154</v>
      </c>
      <c r="B525" s="2">
        <v>44127</v>
      </c>
      <c r="C525" s="1" t="s">
        <v>1173</v>
      </c>
      <c r="D525" s="1" t="s">
        <v>1174</v>
      </c>
      <c r="E525" s="3">
        <v>429.91</v>
      </c>
      <c r="F525" s="3">
        <v>3500.71</v>
      </c>
    </row>
    <row r="526" spans="1:6" x14ac:dyDescent="0.25">
      <c r="A526" s="1" t="s">
        <v>1175</v>
      </c>
      <c r="B526" s="2">
        <v>44127</v>
      </c>
      <c r="C526" s="1" t="s">
        <v>1176</v>
      </c>
      <c r="D526" s="1" t="s">
        <v>1177</v>
      </c>
      <c r="E526" s="3">
        <v>-132.56</v>
      </c>
      <c r="F526" s="3">
        <v>-1079.4090000000001</v>
      </c>
    </row>
    <row r="527" spans="1:6" x14ac:dyDescent="0.25">
      <c r="A527" s="1" t="s">
        <v>1178</v>
      </c>
      <c r="B527" s="2">
        <v>44127</v>
      </c>
      <c r="C527" s="1" t="s">
        <v>1179</v>
      </c>
      <c r="D527" s="1" t="s">
        <v>1180</v>
      </c>
      <c r="E527" s="3">
        <v>-970.38</v>
      </c>
      <c r="F527" s="3">
        <v>-7901.6376</v>
      </c>
    </row>
    <row r="528" spans="1:6" x14ac:dyDescent="0.25">
      <c r="A528" s="1" t="s">
        <v>1181</v>
      </c>
      <c r="B528" s="2">
        <v>44128</v>
      </c>
      <c r="C528" s="1" t="s">
        <v>1182</v>
      </c>
      <c r="D528" s="1" t="s">
        <v>1183</v>
      </c>
      <c r="E528" s="3">
        <v>-36.049999999999997</v>
      </c>
      <c r="F528" s="3">
        <v>-293.5684</v>
      </c>
    </row>
    <row r="529" spans="1:6" x14ac:dyDescent="0.25">
      <c r="A529" s="1" t="s">
        <v>1184</v>
      </c>
      <c r="B529" s="2">
        <v>44128</v>
      </c>
      <c r="C529" s="1" t="s">
        <v>1185</v>
      </c>
      <c r="D529" s="1" t="s">
        <v>1186</v>
      </c>
      <c r="E529" s="3">
        <v>18087.63</v>
      </c>
      <c r="F529" s="3">
        <v>147285.00020000001</v>
      </c>
    </row>
    <row r="530" spans="1:6" x14ac:dyDescent="0.25">
      <c r="A530" s="1" t="s">
        <v>1187</v>
      </c>
      <c r="B530" s="2">
        <v>44128</v>
      </c>
      <c r="C530" s="1" t="s">
        <v>1188</v>
      </c>
      <c r="D530" s="1" t="s">
        <v>1189</v>
      </c>
      <c r="E530" s="3">
        <v>10685.35</v>
      </c>
      <c r="F530" s="3">
        <v>87009.276400000002</v>
      </c>
    </row>
    <row r="531" spans="1:6" x14ac:dyDescent="0.25">
      <c r="A531" s="1" t="s">
        <v>1190</v>
      </c>
      <c r="B531" s="2">
        <v>44129</v>
      </c>
      <c r="C531" s="1" t="s">
        <v>1191</v>
      </c>
      <c r="D531" s="1" t="s">
        <v>1192</v>
      </c>
      <c r="E531" s="3">
        <v>6245.14</v>
      </c>
      <c r="F531" s="3">
        <v>50853.254200000003</v>
      </c>
    </row>
    <row r="532" spans="1:6" x14ac:dyDescent="0.25">
      <c r="A532" s="1" t="s">
        <v>1193</v>
      </c>
      <c r="B532" s="2">
        <v>44130</v>
      </c>
      <c r="C532" s="1" t="s">
        <v>1194</v>
      </c>
      <c r="D532" s="1" t="s">
        <v>1195</v>
      </c>
      <c r="E532" s="3">
        <v>502.41</v>
      </c>
      <c r="F532" s="3">
        <v>4091.0340000000001</v>
      </c>
    </row>
    <row r="533" spans="1:6" x14ac:dyDescent="0.25">
      <c r="A533" s="1" t="s">
        <v>1196</v>
      </c>
      <c r="B533" s="2">
        <v>44132</v>
      </c>
      <c r="C533" s="1" t="s">
        <v>1197</v>
      </c>
      <c r="D533" s="1" t="s">
        <v>1198</v>
      </c>
      <c r="E533" s="3">
        <v>5120.43</v>
      </c>
      <c r="F533" s="3">
        <v>41694.936000000002</v>
      </c>
    </row>
    <row r="534" spans="1:6" x14ac:dyDescent="0.25">
      <c r="A534" s="1" t="s">
        <v>1199</v>
      </c>
      <c r="B534" s="2">
        <v>44133</v>
      </c>
      <c r="C534" s="1" t="s">
        <v>1200</v>
      </c>
      <c r="D534" s="1" t="s">
        <v>1201</v>
      </c>
      <c r="E534" s="3">
        <v>12467.99</v>
      </c>
      <c r="F534" s="3">
        <v>101525.039</v>
      </c>
    </row>
    <row r="535" spans="1:6" x14ac:dyDescent="0.25">
      <c r="A535" s="1" t="s">
        <v>1202</v>
      </c>
      <c r="B535" s="2">
        <v>44134</v>
      </c>
      <c r="C535" s="1" t="s">
        <v>1203</v>
      </c>
      <c r="D535" s="1" t="s">
        <v>1204</v>
      </c>
      <c r="E535" s="3">
        <v>-348.14</v>
      </c>
      <c r="F535" s="3">
        <v>-2834.8789999999999</v>
      </c>
    </row>
    <row r="536" spans="1:6" x14ac:dyDescent="0.25">
      <c r="A536" s="1" t="s">
        <v>1205</v>
      </c>
      <c r="B536" s="2">
        <v>44134</v>
      </c>
      <c r="C536" s="1" t="s">
        <v>1205</v>
      </c>
      <c r="D536" s="1" t="s">
        <v>1206</v>
      </c>
      <c r="E536" s="3">
        <v>-5.72</v>
      </c>
      <c r="F536" s="3">
        <v>-46.612299999999998</v>
      </c>
    </row>
    <row r="537" spans="1:6" x14ac:dyDescent="0.25">
      <c r="A537" s="1" t="s">
        <v>1207</v>
      </c>
      <c r="B537" s="2">
        <v>44134</v>
      </c>
      <c r="C537" s="1" t="s">
        <v>1207</v>
      </c>
      <c r="D537" s="1" t="s">
        <v>1208</v>
      </c>
      <c r="E537" s="3">
        <v>-132.56</v>
      </c>
      <c r="F537" s="3">
        <v>-1079.4090000000001</v>
      </c>
    </row>
    <row r="538" spans="1:6" x14ac:dyDescent="0.25">
      <c r="A538" s="1" t="s">
        <v>1209</v>
      </c>
      <c r="B538" s="2">
        <v>44136</v>
      </c>
      <c r="C538" s="1" t="s">
        <v>1209</v>
      </c>
      <c r="D538" s="1" t="s">
        <v>1210</v>
      </c>
      <c r="E538" s="3">
        <v>0</v>
      </c>
      <c r="F538" s="3">
        <v>0</v>
      </c>
    </row>
    <row r="539" spans="1:6" x14ac:dyDescent="0.25">
      <c r="A539" s="1" t="s">
        <v>1211</v>
      </c>
      <c r="B539" s="2">
        <v>44141</v>
      </c>
      <c r="C539" s="1" t="s">
        <v>1212</v>
      </c>
      <c r="D539" s="1" t="s">
        <v>1213</v>
      </c>
      <c r="E539" s="3">
        <v>3792.22</v>
      </c>
      <c r="F539" s="3">
        <v>30879.532599999999</v>
      </c>
    </row>
    <row r="540" spans="1:6" x14ac:dyDescent="0.25">
      <c r="A540" s="1" t="s">
        <v>1214</v>
      </c>
      <c r="B540" s="2">
        <v>44144</v>
      </c>
      <c r="C540" s="1" t="s">
        <v>1215</v>
      </c>
      <c r="D540" s="1" t="s">
        <v>1216</v>
      </c>
      <c r="E540" s="3">
        <v>9121.0400000000009</v>
      </c>
      <c r="F540" s="3">
        <v>74271.2984</v>
      </c>
    </row>
    <row r="541" spans="1:6" x14ac:dyDescent="0.25">
      <c r="A541" s="1" t="s">
        <v>1217</v>
      </c>
      <c r="B541" s="2">
        <v>44144</v>
      </c>
      <c r="C541" s="1" t="s">
        <v>1218</v>
      </c>
      <c r="D541" s="1" t="s">
        <v>1219</v>
      </c>
      <c r="E541" s="3">
        <v>5915.34</v>
      </c>
      <c r="F541" s="3">
        <v>48167.746800000001</v>
      </c>
    </row>
    <row r="542" spans="1:6" x14ac:dyDescent="0.25">
      <c r="A542" s="1" t="s">
        <v>1220</v>
      </c>
      <c r="B542" s="2">
        <v>44144</v>
      </c>
      <c r="C542" s="1" t="s">
        <v>1220</v>
      </c>
      <c r="D542" s="1" t="s">
        <v>1221</v>
      </c>
      <c r="E542" s="3">
        <v>-110.03</v>
      </c>
      <c r="F542" s="3">
        <v>-895.93</v>
      </c>
    </row>
    <row r="543" spans="1:6" x14ac:dyDescent="0.25">
      <c r="A543" s="1" t="s">
        <v>1222</v>
      </c>
      <c r="B543" s="2">
        <v>44144</v>
      </c>
      <c r="C543" s="1" t="s">
        <v>1223</v>
      </c>
      <c r="D543" s="1" t="s">
        <v>1224</v>
      </c>
      <c r="E543" s="3">
        <v>3523.05</v>
      </c>
      <c r="F543" s="3">
        <v>28687.71</v>
      </c>
    </row>
    <row r="544" spans="1:6" x14ac:dyDescent="0.25">
      <c r="A544" s="1" t="s">
        <v>1225</v>
      </c>
      <c r="B544" s="2">
        <v>44144</v>
      </c>
      <c r="C544" s="1" t="s">
        <v>1226</v>
      </c>
      <c r="D544" s="1" t="s">
        <v>1227</v>
      </c>
      <c r="E544" s="3">
        <v>2411.65</v>
      </c>
      <c r="F544" s="3">
        <v>19637.693200000002</v>
      </c>
    </row>
    <row r="545" spans="1:6" x14ac:dyDescent="0.25">
      <c r="A545" s="1" t="s">
        <v>1228</v>
      </c>
      <c r="B545" s="2">
        <v>44144</v>
      </c>
      <c r="C545" s="1" t="s">
        <v>1229</v>
      </c>
      <c r="D545" s="1" t="s">
        <v>1230</v>
      </c>
      <c r="E545" s="3">
        <v>2212.4</v>
      </c>
      <c r="F545" s="3">
        <v>18015.2516</v>
      </c>
    </row>
    <row r="546" spans="1:6" x14ac:dyDescent="0.25">
      <c r="A546" s="1" t="s">
        <v>1231</v>
      </c>
      <c r="B546" s="2">
        <v>44145</v>
      </c>
      <c r="C546" s="1" t="s">
        <v>1232</v>
      </c>
      <c r="D546" s="1" t="s">
        <v>1233</v>
      </c>
      <c r="E546" s="3">
        <v>10304.86</v>
      </c>
      <c r="F546" s="3">
        <v>83911</v>
      </c>
    </row>
    <row r="547" spans="1:6" x14ac:dyDescent="0.25">
      <c r="A547" s="1" t="s">
        <v>1234</v>
      </c>
      <c r="B547" s="2">
        <v>44146</v>
      </c>
      <c r="C547" s="1" t="s">
        <v>1235</v>
      </c>
      <c r="D547" s="1" t="s">
        <v>1236</v>
      </c>
      <c r="E547" s="3">
        <v>4967.84</v>
      </c>
      <c r="F547" s="3">
        <v>40452.425999999999</v>
      </c>
    </row>
    <row r="548" spans="1:6" x14ac:dyDescent="0.25">
      <c r="A548" s="1" t="s">
        <v>1237</v>
      </c>
      <c r="B548" s="2">
        <v>44146</v>
      </c>
      <c r="C548" s="1" t="s">
        <v>1238</v>
      </c>
      <c r="D548" s="1" t="s">
        <v>1239</v>
      </c>
      <c r="E548" s="3">
        <v>205576.57</v>
      </c>
      <c r="F548" s="3">
        <v>1673980.6332</v>
      </c>
    </row>
    <row r="549" spans="1:6" x14ac:dyDescent="0.25">
      <c r="A549" s="1" t="s">
        <v>1240</v>
      </c>
      <c r="B549" s="2">
        <v>44146</v>
      </c>
      <c r="C549" s="1" t="s">
        <v>1241</v>
      </c>
      <c r="D549" s="1" t="s">
        <v>1242</v>
      </c>
      <c r="E549" s="3">
        <v>4812.74</v>
      </c>
      <c r="F549" s="3">
        <v>39189.457999999999</v>
      </c>
    </row>
    <row r="550" spans="1:6" x14ac:dyDescent="0.25">
      <c r="A550" s="1" t="s">
        <v>1243</v>
      </c>
      <c r="B550" s="2">
        <v>44146</v>
      </c>
      <c r="C550" s="1" t="s">
        <v>1244</v>
      </c>
      <c r="D550" s="1" t="s">
        <v>1245</v>
      </c>
      <c r="E550" s="3">
        <v>11394.06</v>
      </c>
      <c r="F550" s="3">
        <v>92780.172000000006</v>
      </c>
    </row>
    <row r="551" spans="1:6" x14ac:dyDescent="0.25">
      <c r="A551" s="1" t="s">
        <v>1246</v>
      </c>
      <c r="B551" s="2">
        <v>44146</v>
      </c>
      <c r="C551" s="1" t="s">
        <v>1247</v>
      </c>
      <c r="D551" s="1" t="s">
        <v>1248</v>
      </c>
      <c r="E551" s="3">
        <v>7276.39</v>
      </c>
      <c r="F551" s="3">
        <v>59250.606800000001</v>
      </c>
    </row>
    <row r="552" spans="1:6" x14ac:dyDescent="0.25">
      <c r="A552" s="1" t="s">
        <v>1249</v>
      </c>
      <c r="B552" s="2">
        <v>44146</v>
      </c>
      <c r="C552" s="1" t="s">
        <v>1250</v>
      </c>
      <c r="D552" s="1" t="s">
        <v>1251</v>
      </c>
      <c r="E552" s="3">
        <v>9181.14</v>
      </c>
      <c r="F552" s="3">
        <v>74760.731199999995</v>
      </c>
    </row>
    <row r="553" spans="1:6" x14ac:dyDescent="0.25">
      <c r="A553" s="1" t="s">
        <v>1252</v>
      </c>
      <c r="B553" s="2">
        <v>44146</v>
      </c>
      <c r="C553" s="1" t="s">
        <v>1253</v>
      </c>
      <c r="D553" s="1" t="s">
        <v>1254</v>
      </c>
      <c r="E553" s="3">
        <v>8177.09</v>
      </c>
      <c r="F553" s="3">
        <v>66584.868000000002</v>
      </c>
    </row>
    <row r="554" spans="1:6" x14ac:dyDescent="0.25">
      <c r="A554" s="1" t="s">
        <v>1255</v>
      </c>
      <c r="B554" s="2">
        <v>44146</v>
      </c>
      <c r="C554" s="1" t="s">
        <v>1256</v>
      </c>
      <c r="D554" s="1" t="s">
        <v>1257</v>
      </c>
      <c r="E554" s="3">
        <v>163830.18</v>
      </c>
      <c r="F554" s="3">
        <v>1334045.7723999999</v>
      </c>
    </row>
    <row r="555" spans="1:6" x14ac:dyDescent="0.25">
      <c r="A555" s="1" t="s">
        <v>1258</v>
      </c>
      <c r="B555" s="2">
        <v>44146</v>
      </c>
      <c r="C555" s="1" t="s">
        <v>1259</v>
      </c>
      <c r="D555" s="1" t="s">
        <v>1260</v>
      </c>
      <c r="E555" s="3">
        <v>12500.01</v>
      </c>
      <c r="F555" s="3">
        <v>101785.81879999999</v>
      </c>
    </row>
    <row r="556" spans="1:6" x14ac:dyDescent="0.25">
      <c r="A556" s="1" t="s">
        <v>1261</v>
      </c>
      <c r="B556" s="2">
        <v>44147</v>
      </c>
      <c r="C556" s="1" t="s">
        <v>1262</v>
      </c>
      <c r="D556" s="1" t="s">
        <v>1263</v>
      </c>
      <c r="E556" s="3">
        <v>1656.67</v>
      </c>
      <c r="F556" s="3">
        <v>13490.059600000001</v>
      </c>
    </row>
    <row r="557" spans="1:6" x14ac:dyDescent="0.25">
      <c r="A557" s="1" t="s">
        <v>1237</v>
      </c>
      <c r="B557" s="2">
        <v>44147</v>
      </c>
      <c r="C557" s="1" t="s">
        <v>1264</v>
      </c>
      <c r="D557" s="1" t="s">
        <v>1265</v>
      </c>
      <c r="E557" s="3">
        <v>33601.33</v>
      </c>
      <c r="F557" s="3">
        <v>273610.83159999998</v>
      </c>
    </row>
    <row r="558" spans="1:6" x14ac:dyDescent="0.25">
      <c r="A558" s="1" t="s">
        <v>1266</v>
      </c>
      <c r="B558" s="2">
        <v>44147</v>
      </c>
      <c r="C558" s="1" t="s">
        <v>1267</v>
      </c>
      <c r="D558" s="1" t="s">
        <v>1268</v>
      </c>
      <c r="E558" s="3">
        <v>32669.599999999999</v>
      </c>
      <c r="F558" s="3">
        <v>266023.86800000002</v>
      </c>
    </row>
    <row r="559" spans="1:6" x14ac:dyDescent="0.25">
      <c r="A559" s="1" t="s">
        <v>1269</v>
      </c>
      <c r="B559" s="2">
        <v>44147</v>
      </c>
      <c r="C559" s="1" t="s">
        <v>1270</v>
      </c>
      <c r="D559" s="1" t="s">
        <v>1271</v>
      </c>
      <c r="E559" s="3">
        <v>0</v>
      </c>
      <c r="F559" s="3">
        <v>0</v>
      </c>
    </row>
    <row r="560" spans="1:6" x14ac:dyDescent="0.25">
      <c r="A560" s="1" t="s">
        <v>1272</v>
      </c>
      <c r="B560" s="2">
        <v>44147</v>
      </c>
      <c r="C560" s="1" t="s">
        <v>1273</v>
      </c>
      <c r="D560" s="1" t="s">
        <v>1274</v>
      </c>
      <c r="E560" s="3">
        <v>-4697.6099999999997</v>
      </c>
      <c r="F560" s="3">
        <v>-38251.992599999998</v>
      </c>
    </row>
    <row r="561" spans="1:6" x14ac:dyDescent="0.25">
      <c r="A561" s="1" t="s">
        <v>1275</v>
      </c>
      <c r="B561" s="2">
        <v>44148</v>
      </c>
      <c r="C561" s="1" t="s">
        <v>1276</v>
      </c>
      <c r="D561" s="1" t="s">
        <v>1277</v>
      </c>
      <c r="E561" s="3">
        <v>3578.56</v>
      </c>
      <c r="F561" s="3">
        <v>29139.727599999998</v>
      </c>
    </row>
    <row r="562" spans="1:6" x14ac:dyDescent="0.25">
      <c r="A562" s="1" t="s">
        <v>1278</v>
      </c>
      <c r="B562" s="2">
        <v>44148</v>
      </c>
      <c r="C562" s="1" t="s">
        <v>1279</v>
      </c>
      <c r="D562" s="1" t="s">
        <v>1280</v>
      </c>
      <c r="E562" s="3">
        <v>6272.27</v>
      </c>
      <c r="F562" s="3">
        <v>51074.198400000001</v>
      </c>
    </row>
    <row r="563" spans="1:6" x14ac:dyDescent="0.25">
      <c r="A563" s="1" t="s">
        <v>1281</v>
      </c>
      <c r="B563" s="2">
        <v>44148</v>
      </c>
      <c r="C563" s="1" t="s">
        <v>1282</v>
      </c>
      <c r="D563" s="1" t="s">
        <v>1283</v>
      </c>
      <c r="E563" s="3">
        <v>16700.849999999999</v>
      </c>
      <c r="F563" s="3">
        <v>135992.64319999999</v>
      </c>
    </row>
    <row r="564" spans="1:6" x14ac:dyDescent="0.25">
      <c r="A564" s="1" t="s">
        <v>1284</v>
      </c>
      <c r="B564" s="2">
        <v>44149</v>
      </c>
      <c r="C564" s="1" t="s">
        <v>1285</v>
      </c>
      <c r="D564" s="1" t="s">
        <v>1286</v>
      </c>
      <c r="E564" s="3">
        <v>1051.8900000000001</v>
      </c>
      <c r="F564" s="3">
        <v>8565.3924000000006</v>
      </c>
    </row>
    <row r="565" spans="1:6" x14ac:dyDescent="0.25">
      <c r="A565" s="1" t="s">
        <v>1287</v>
      </c>
      <c r="B565" s="2">
        <v>44150</v>
      </c>
      <c r="C565" s="1" t="s">
        <v>1288</v>
      </c>
      <c r="D565" s="1" t="s">
        <v>1289</v>
      </c>
      <c r="E565" s="3">
        <v>268557.8</v>
      </c>
      <c r="F565" s="3">
        <v>2186827.798</v>
      </c>
    </row>
    <row r="566" spans="1:6" x14ac:dyDescent="0.25">
      <c r="A566" s="1" t="s">
        <v>1290</v>
      </c>
      <c r="B566" s="2">
        <v>44151</v>
      </c>
      <c r="C566" s="1" t="s">
        <v>1290</v>
      </c>
      <c r="D566" s="1" t="s">
        <v>1291</v>
      </c>
      <c r="E566" s="3">
        <v>-2042.44</v>
      </c>
      <c r="F566" s="3">
        <v>-16631.302</v>
      </c>
    </row>
    <row r="567" spans="1:6" x14ac:dyDescent="0.25">
      <c r="A567" s="1" t="s">
        <v>1292</v>
      </c>
      <c r="B567" s="2">
        <v>44151</v>
      </c>
      <c r="C567" s="1" t="s">
        <v>1293</v>
      </c>
      <c r="D567" s="1" t="s">
        <v>1294</v>
      </c>
      <c r="E567" s="3">
        <v>0</v>
      </c>
      <c r="F567" s="3">
        <v>0</v>
      </c>
    </row>
    <row r="568" spans="1:6" x14ac:dyDescent="0.25">
      <c r="A568" s="1" t="s">
        <v>1295</v>
      </c>
      <c r="B568" s="2">
        <v>44151</v>
      </c>
      <c r="C568" s="1" t="s">
        <v>1296</v>
      </c>
      <c r="D568" s="1" t="s">
        <v>1297</v>
      </c>
      <c r="E568" s="3">
        <v>11941.74</v>
      </c>
      <c r="F568" s="3">
        <v>97239.894</v>
      </c>
    </row>
    <row r="569" spans="1:6" x14ac:dyDescent="0.25">
      <c r="A569" s="1" t="s">
        <v>1298</v>
      </c>
      <c r="B569" s="2">
        <v>44151</v>
      </c>
      <c r="C569" s="1" t="s">
        <v>1299</v>
      </c>
      <c r="D569" s="1" t="s">
        <v>1300</v>
      </c>
      <c r="E569" s="3">
        <v>16439.36</v>
      </c>
      <c r="F569" s="3">
        <v>133863.37839999999</v>
      </c>
    </row>
    <row r="570" spans="1:6" x14ac:dyDescent="0.25">
      <c r="A570" s="1" t="s">
        <v>1301</v>
      </c>
      <c r="B570" s="2">
        <v>44151</v>
      </c>
      <c r="C570" s="1" t="s">
        <v>1302</v>
      </c>
      <c r="D570" s="1" t="s">
        <v>1303</v>
      </c>
      <c r="E570" s="3">
        <v>5550.58</v>
      </c>
      <c r="F570" s="3">
        <v>45197.584600000002</v>
      </c>
    </row>
    <row r="571" spans="1:6" x14ac:dyDescent="0.25">
      <c r="A571" s="1" t="s">
        <v>1304</v>
      </c>
      <c r="B571" s="2">
        <v>44151</v>
      </c>
      <c r="C571" s="1" t="s">
        <v>1305</v>
      </c>
      <c r="D571" s="1" t="s">
        <v>1306</v>
      </c>
      <c r="E571" s="3">
        <v>8998.43</v>
      </c>
      <c r="F571" s="3">
        <v>73272.939599999998</v>
      </c>
    </row>
    <row r="572" spans="1:6" x14ac:dyDescent="0.25">
      <c r="A572" s="1" t="s">
        <v>1307</v>
      </c>
      <c r="B572" s="2">
        <v>44151</v>
      </c>
      <c r="C572" s="1" t="s">
        <v>1308</v>
      </c>
      <c r="D572" s="1" t="s">
        <v>1309</v>
      </c>
      <c r="E572" s="3">
        <v>14492.11</v>
      </c>
      <c r="F572" s="3">
        <v>118007.1724</v>
      </c>
    </row>
    <row r="573" spans="1:6" x14ac:dyDescent="0.25">
      <c r="A573" s="1" t="s">
        <v>1307</v>
      </c>
      <c r="B573" s="2">
        <v>44151</v>
      </c>
      <c r="C573" s="1" t="s">
        <v>1310</v>
      </c>
      <c r="D573" s="1" t="s">
        <v>1311</v>
      </c>
      <c r="E573" s="3">
        <v>568.16999999999996</v>
      </c>
      <c r="F573" s="3">
        <v>4626.5291999999999</v>
      </c>
    </row>
    <row r="574" spans="1:6" x14ac:dyDescent="0.25">
      <c r="A574" s="1" t="s">
        <v>1312</v>
      </c>
      <c r="B574" s="2">
        <v>44151</v>
      </c>
      <c r="C574" s="1" t="s">
        <v>1313</v>
      </c>
      <c r="D574" s="1" t="s">
        <v>1314</v>
      </c>
      <c r="E574" s="3">
        <v>906.98</v>
      </c>
      <c r="F574" s="3">
        <v>7385.4368000000004</v>
      </c>
    </row>
    <row r="575" spans="1:6" x14ac:dyDescent="0.25">
      <c r="A575" s="1" t="s">
        <v>1315</v>
      </c>
      <c r="B575" s="2">
        <v>44152</v>
      </c>
      <c r="C575" s="1" t="s">
        <v>1316</v>
      </c>
      <c r="D575" s="1" t="s">
        <v>1317</v>
      </c>
      <c r="E575" s="3">
        <v>2930.52</v>
      </c>
      <c r="F575" s="3">
        <v>23862.815600000002</v>
      </c>
    </row>
    <row r="576" spans="1:6" x14ac:dyDescent="0.25">
      <c r="A576" s="1" t="s">
        <v>1318</v>
      </c>
      <c r="B576" s="2">
        <v>44152</v>
      </c>
      <c r="C576" s="1" t="s">
        <v>1319</v>
      </c>
      <c r="D576" s="1" t="s">
        <v>1320</v>
      </c>
      <c r="E576" s="3">
        <v>27107.63</v>
      </c>
      <c r="F576" s="3">
        <v>220733.53080000001</v>
      </c>
    </row>
    <row r="577" spans="1:6" x14ac:dyDescent="0.25">
      <c r="A577" s="1" t="s">
        <v>1321</v>
      </c>
      <c r="B577" s="2">
        <v>44152</v>
      </c>
      <c r="C577" s="1" t="s">
        <v>1322</v>
      </c>
      <c r="D577" s="1" t="s">
        <v>1323</v>
      </c>
      <c r="E577" s="3">
        <v>1205.81</v>
      </c>
      <c r="F577" s="3">
        <v>9818.7260000000006</v>
      </c>
    </row>
    <row r="578" spans="1:6" x14ac:dyDescent="0.25">
      <c r="A578" s="1" t="s">
        <v>1324</v>
      </c>
      <c r="B578" s="2">
        <v>44152</v>
      </c>
      <c r="C578" s="1" t="s">
        <v>1325</v>
      </c>
      <c r="D578" s="1" t="s">
        <v>1326</v>
      </c>
      <c r="E578" s="3">
        <v>1132.4100000000001</v>
      </c>
      <c r="F578" s="3">
        <v>9221.0496000000003</v>
      </c>
    </row>
    <row r="579" spans="1:6" x14ac:dyDescent="0.25">
      <c r="A579" s="1" t="s">
        <v>1327</v>
      </c>
      <c r="B579" s="2">
        <v>44152</v>
      </c>
      <c r="C579" s="1" t="s">
        <v>1328</v>
      </c>
      <c r="D579" s="1" t="s">
        <v>1329</v>
      </c>
      <c r="E579" s="3">
        <v>4882.8900000000003</v>
      </c>
      <c r="F579" s="3">
        <v>39760.700400000002</v>
      </c>
    </row>
    <row r="580" spans="1:6" x14ac:dyDescent="0.25">
      <c r="A580" s="1" t="s">
        <v>1330</v>
      </c>
      <c r="B580" s="2">
        <v>44152</v>
      </c>
      <c r="C580" s="1" t="s">
        <v>1331</v>
      </c>
      <c r="D580" s="1" t="s">
        <v>1332</v>
      </c>
      <c r="E580" s="3">
        <v>4120.74</v>
      </c>
      <c r="F580" s="3">
        <v>33554.570399999997</v>
      </c>
    </row>
    <row r="581" spans="1:6" x14ac:dyDescent="0.25">
      <c r="A581" s="1" t="s">
        <v>1333</v>
      </c>
      <c r="B581" s="2">
        <v>44152</v>
      </c>
      <c r="C581" s="1" t="s">
        <v>1334</v>
      </c>
      <c r="D581" s="1" t="s">
        <v>1335</v>
      </c>
      <c r="E581" s="3">
        <v>2963.38</v>
      </c>
      <c r="F581" s="3">
        <v>24130.351600000002</v>
      </c>
    </row>
    <row r="582" spans="1:6" x14ac:dyDescent="0.25">
      <c r="A582" s="1" t="s">
        <v>1336</v>
      </c>
      <c r="B582" s="2">
        <v>44153</v>
      </c>
      <c r="C582" s="1" t="s">
        <v>1337</v>
      </c>
      <c r="D582" s="1" t="s">
        <v>1338</v>
      </c>
      <c r="E582" s="3">
        <v>13611.52</v>
      </c>
      <c r="F582" s="3">
        <v>110836.63159999999</v>
      </c>
    </row>
    <row r="583" spans="1:6" x14ac:dyDescent="0.25">
      <c r="A583" s="1" t="s">
        <v>1339</v>
      </c>
      <c r="B583" s="2">
        <v>44153</v>
      </c>
      <c r="C583" s="1" t="s">
        <v>1340</v>
      </c>
      <c r="D583" s="1" t="s">
        <v>1341</v>
      </c>
      <c r="E583" s="3">
        <v>3252.96</v>
      </c>
      <c r="F583" s="3">
        <v>26488.400399999999</v>
      </c>
    </row>
    <row r="584" spans="1:6" x14ac:dyDescent="0.25">
      <c r="A584" s="1" t="s">
        <v>1342</v>
      </c>
      <c r="B584" s="2">
        <v>44153</v>
      </c>
      <c r="C584" s="1" t="s">
        <v>1343</v>
      </c>
      <c r="D584" s="1" t="s">
        <v>1344</v>
      </c>
      <c r="E584" s="3">
        <v>7941.19</v>
      </c>
      <c r="F584" s="3">
        <v>64663.981599999999</v>
      </c>
    </row>
    <row r="585" spans="1:6" x14ac:dyDescent="0.25">
      <c r="A585" s="1" t="s">
        <v>1345</v>
      </c>
      <c r="B585" s="2">
        <v>44153</v>
      </c>
      <c r="C585" s="1" t="s">
        <v>1346</v>
      </c>
      <c r="D585" s="1" t="s">
        <v>1347</v>
      </c>
      <c r="E585" s="3">
        <v>168799.75</v>
      </c>
      <c r="F585" s="3">
        <v>1374512.2420000001</v>
      </c>
    </row>
    <row r="586" spans="1:6" x14ac:dyDescent="0.25">
      <c r="A586" s="1" t="s">
        <v>1348</v>
      </c>
      <c r="B586" s="2">
        <v>44153</v>
      </c>
      <c r="C586" s="1" t="s">
        <v>1349</v>
      </c>
      <c r="D586" s="1" t="s">
        <v>1350</v>
      </c>
      <c r="E586" s="3">
        <v>106493.67</v>
      </c>
      <c r="F586" s="3">
        <v>867162.74600000004</v>
      </c>
    </row>
    <row r="587" spans="1:6" x14ac:dyDescent="0.25">
      <c r="A587" s="1" t="s">
        <v>1351</v>
      </c>
      <c r="B587" s="2">
        <v>44153</v>
      </c>
      <c r="C587" s="1" t="s">
        <v>1352</v>
      </c>
      <c r="D587" s="1" t="s">
        <v>1353</v>
      </c>
      <c r="E587" s="3">
        <v>7632.32</v>
      </c>
      <c r="F587" s="3">
        <v>62148.856399999997</v>
      </c>
    </row>
    <row r="588" spans="1:6" x14ac:dyDescent="0.25">
      <c r="A588" s="1" t="s">
        <v>1354</v>
      </c>
      <c r="B588" s="2">
        <v>44153</v>
      </c>
      <c r="C588" s="1" t="s">
        <v>1355</v>
      </c>
      <c r="D588" s="1" t="s">
        <v>1356</v>
      </c>
      <c r="E588" s="3">
        <v>11769.09</v>
      </c>
      <c r="F588" s="3">
        <v>95834.01</v>
      </c>
    </row>
    <row r="589" spans="1:6" x14ac:dyDescent="0.25">
      <c r="A589" s="1" t="s">
        <v>1357</v>
      </c>
      <c r="B589" s="2">
        <v>44153</v>
      </c>
      <c r="C589" s="1" t="s">
        <v>1358</v>
      </c>
      <c r="D589" s="1" t="s">
        <v>1359</v>
      </c>
      <c r="E589" s="3">
        <v>5383.25</v>
      </c>
      <c r="F589" s="3">
        <v>43835.03</v>
      </c>
    </row>
    <row r="590" spans="1:6" x14ac:dyDescent="0.25">
      <c r="A590" s="1" t="s">
        <v>1360</v>
      </c>
      <c r="B590" s="2">
        <v>44153</v>
      </c>
      <c r="C590" s="1" t="s">
        <v>1361</v>
      </c>
      <c r="D590" s="1" t="s">
        <v>1362</v>
      </c>
      <c r="E590" s="3">
        <v>4833.04</v>
      </c>
      <c r="F590" s="3">
        <v>39354.7768</v>
      </c>
    </row>
    <row r="591" spans="1:6" x14ac:dyDescent="0.25">
      <c r="A591" s="1" t="s">
        <v>1363</v>
      </c>
      <c r="B591" s="2">
        <v>44153</v>
      </c>
      <c r="C591" s="1" t="s">
        <v>1364</v>
      </c>
      <c r="D591" s="1" t="s">
        <v>1365</v>
      </c>
      <c r="E591" s="3">
        <v>31231.040000000001</v>
      </c>
      <c r="F591" s="3">
        <v>254309.9148</v>
      </c>
    </row>
    <row r="592" spans="1:6" x14ac:dyDescent="0.25">
      <c r="A592" s="1" t="s">
        <v>1366</v>
      </c>
      <c r="B592" s="2">
        <v>44153</v>
      </c>
      <c r="C592" s="1" t="s">
        <v>1367</v>
      </c>
      <c r="D592" s="1" t="s">
        <v>1368</v>
      </c>
      <c r="E592" s="3">
        <v>2144.2399999999998</v>
      </c>
      <c r="F592" s="3">
        <v>17460.223999999998</v>
      </c>
    </row>
    <row r="593" spans="1:6" x14ac:dyDescent="0.25">
      <c r="A593" s="1" t="s">
        <v>1369</v>
      </c>
      <c r="B593" s="2">
        <v>44154</v>
      </c>
      <c r="C593" s="1" t="s">
        <v>1370</v>
      </c>
      <c r="D593" s="1" t="s">
        <v>1371</v>
      </c>
      <c r="E593" s="3">
        <v>9259.33</v>
      </c>
      <c r="F593" s="3">
        <v>75397.398400000005</v>
      </c>
    </row>
    <row r="594" spans="1:6" x14ac:dyDescent="0.25">
      <c r="A594" s="1" t="s">
        <v>1372</v>
      </c>
      <c r="B594" s="2">
        <v>44154</v>
      </c>
      <c r="C594" s="1" t="s">
        <v>1373</v>
      </c>
      <c r="D594" s="1" t="s">
        <v>1374</v>
      </c>
      <c r="E594" s="3">
        <v>6822.95</v>
      </c>
      <c r="F594" s="3">
        <v>55558.277600000001</v>
      </c>
    </row>
    <row r="595" spans="1:6" x14ac:dyDescent="0.25">
      <c r="A595" s="1" t="s">
        <v>1375</v>
      </c>
      <c r="B595" s="2">
        <v>44154</v>
      </c>
      <c r="C595" s="1" t="s">
        <v>1375</v>
      </c>
      <c r="D595" s="1" t="s">
        <v>1376</v>
      </c>
      <c r="E595" s="3">
        <v>-792.19</v>
      </c>
      <c r="F595" s="3">
        <v>-6450.67</v>
      </c>
    </row>
    <row r="596" spans="1:6" x14ac:dyDescent="0.25">
      <c r="A596" s="1" t="s">
        <v>1360</v>
      </c>
      <c r="B596" s="2">
        <v>44154</v>
      </c>
      <c r="C596" s="1" t="s">
        <v>1377</v>
      </c>
      <c r="D596" s="1" t="s">
        <v>1378</v>
      </c>
      <c r="E596" s="3">
        <v>8839.24</v>
      </c>
      <c r="F596" s="3">
        <v>71976.695999999996</v>
      </c>
    </row>
    <row r="597" spans="1:6" x14ac:dyDescent="0.25">
      <c r="A597" s="1" t="s">
        <v>1379</v>
      </c>
      <c r="B597" s="2">
        <v>44154</v>
      </c>
      <c r="C597" s="1" t="s">
        <v>1380</v>
      </c>
      <c r="D597" s="1" t="s">
        <v>1381</v>
      </c>
      <c r="E597" s="3">
        <v>22808.09</v>
      </c>
      <c r="F597" s="3">
        <v>185723.01319999999</v>
      </c>
    </row>
    <row r="598" spans="1:6" x14ac:dyDescent="0.25">
      <c r="A598" s="1" t="s">
        <v>1382</v>
      </c>
      <c r="B598" s="2">
        <v>44154</v>
      </c>
      <c r="C598" s="1" t="s">
        <v>1383</v>
      </c>
      <c r="D598" s="1" t="s">
        <v>1384</v>
      </c>
      <c r="E598" s="3">
        <v>3414.59</v>
      </c>
      <c r="F598" s="3">
        <v>27804.531999999999</v>
      </c>
    </row>
    <row r="599" spans="1:6" x14ac:dyDescent="0.25">
      <c r="A599" s="1" t="s">
        <v>1385</v>
      </c>
      <c r="B599" s="2">
        <v>44154</v>
      </c>
      <c r="C599" s="1" t="s">
        <v>1386</v>
      </c>
      <c r="D599" s="1" t="s">
        <v>1387</v>
      </c>
      <c r="E599" s="3">
        <v>12014.75</v>
      </c>
      <c r="F599" s="3">
        <v>97834.361600000004</v>
      </c>
    </row>
    <row r="600" spans="1:6" x14ac:dyDescent="0.25">
      <c r="A600" s="1" t="s">
        <v>1388</v>
      </c>
      <c r="B600" s="2">
        <v>44154</v>
      </c>
      <c r="C600" s="1" t="s">
        <v>1389</v>
      </c>
      <c r="D600" s="1" t="s">
        <v>1390</v>
      </c>
      <c r="E600" s="3">
        <v>13005.74</v>
      </c>
      <c r="F600" s="3">
        <v>105903.8492</v>
      </c>
    </row>
    <row r="601" spans="1:6" x14ac:dyDescent="0.25">
      <c r="A601" s="1" t="s">
        <v>1391</v>
      </c>
      <c r="B601" s="2">
        <v>44154</v>
      </c>
      <c r="C601" s="1" t="s">
        <v>1392</v>
      </c>
      <c r="D601" s="1" t="s">
        <v>1393</v>
      </c>
      <c r="E601" s="3">
        <v>2642.29</v>
      </c>
      <c r="F601" s="3">
        <v>21515.794000000002</v>
      </c>
    </row>
    <row r="602" spans="1:6" x14ac:dyDescent="0.25">
      <c r="A602" s="1" t="s">
        <v>1394</v>
      </c>
      <c r="B602" s="2">
        <v>44154</v>
      </c>
      <c r="C602" s="1" t="s">
        <v>1395</v>
      </c>
      <c r="D602" s="1" t="s">
        <v>1396</v>
      </c>
      <c r="E602" s="3">
        <v>366.98</v>
      </c>
      <c r="F602" s="3">
        <v>2988.2995999999998</v>
      </c>
    </row>
    <row r="603" spans="1:6" x14ac:dyDescent="0.25">
      <c r="A603" s="1" t="s">
        <v>1330</v>
      </c>
      <c r="B603" s="2">
        <v>44154</v>
      </c>
      <c r="C603" s="1" t="s">
        <v>1397</v>
      </c>
      <c r="D603" s="1" t="s">
        <v>1398</v>
      </c>
      <c r="E603" s="3">
        <v>5815.38</v>
      </c>
      <c r="F603" s="3">
        <v>47353.81</v>
      </c>
    </row>
    <row r="604" spans="1:6" x14ac:dyDescent="0.25">
      <c r="A604" s="1" t="s">
        <v>1399</v>
      </c>
      <c r="B604" s="2">
        <v>44154</v>
      </c>
      <c r="C604" s="1" t="s">
        <v>1400</v>
      </c>
      <c r="D604" s="1" t="s">
        <v>1401</v>
      </c>
      <c r="E604" s="3">
        <v>13514.63</v>
      </c>
      <c r="F604" s="3">
        <v>110047.7064</v>
      </c>
    </row>
    <row r="605" spans="1:6" x14ac:dyDescent="0.25">
      <c r="A605" s="1" t="s">
        <v>1402</v>
      </c>
      <c r="B605" s="2">
        <v>44154</v>
      </c>
      <c r="C605" s="1" t="s">
        <v>1403</v>
      </c>
      <c r="D605" s="1" t="s">
        <v>1404</v>
      </c>
      <c r="E605" s="3">
        <v>8300.73</v>
      </c>
      <c r="F605" s="3">
        <v>67591.682400000005</v>
      </c>
    </row>
    <row r="606" spans="1:6" x14ac:dyDescent="0.25">
      <c r="B606" s="2">
        <v>44154</v>
      </c>
      <c r="C606" s="1" t="s">
        <v>1405</v>
      </c>
      <c r="D606" s="1" t="s">
        <v>1406</v>
      </c>
      <c r="E606" s="3">
        <v>-27.75</v>
      </c>
      <c r="F606" s="3">
        <v>-226</v>
      </c>
    </row>
    <row r="607" spans="1:6" x14ac:dyDescent="0.25">
      <c r="A607" s="1" t="s">
        <v>1407</v>
      </c>
      <c r="B607" s="2">
        <v>44155</v>
      </c>
      <c r="C607" s="1" t="s">
        <v>1408</v>
      </c>
      <c r="D607" s="1" t="s">
        <v>1409</v>
      </c>
      <c r="E607" s="3">
        <v>11924.78</v>
      </c>
      <c r="F607" s="3">
        <v>97101.794999999998</v>
      </c>
    </row>
    <row r="608" spans="1:6" x14ac:dyDescent="0.25">
      <c r="A608" s="1" t="s">
        <v>1410</v>
      </c>
      <c r="B608" s="2">
        <v>44155</v>
      </c>
      <c r="C608" s="1" t="s">
        <v>1411</v>
      </c>
      <c r="D608" s="1" t="s">
        <v>1412</v>
      </c>
      <c r="E608" s="3">
        <v>-727.78</v>
      </c>
      <c r="F608" s="3">
        <v>-5926.2232000000004</v>
      </c>
    </row>
    <row r="609" spans="1:6" x14ac:dyDescent="0.25">
      <c r="A609" s="1" t="s">
        <v>1413</v>
      </c>
      <c r="B609" s="2">
        <v>44156</v>
      </c>
      <c r="C609" s="1" t="s">
        <v>1414</v>
      </c>
      <c r="D609" s="1" t="s">
        <v>1415</v>
      </c>
      <c r="E609" s="3">
        <v>19127.82</v>
      </c>
      <c r="F609" s="3">
        <v>155755.095</v>
      </c>
    </row>
    <row r="610" spans="1:6" x14ac:dyDescent="0.25">
      <c r="A610" s="1" t="s">
        <v>1416</v>
      </c>
      <c r="B610" s="2">
        <v>44156</v>
      </c>
      <c r="C610" s="1" t="s">
        <v>1417</v>
      </c>
      <c r="D610" s="1" t="s">
        <v>1418</v>
      </c>
      <c r="E610" s="3">
        <v>4697.6099999999997</v>
      </c>
      <c r="F610" s="3">
        <v>38251.992599999998</v>
      </c>
    </row>
    <row r="611" spans="1:6" x14ac:dyDescent="0.25">
      <c r="A611" s="1" t="s">
        <v>1419</v>
      </c>
      <c r="B611" s="2">
        <v>44158</v>
      </c>
      <c r="C611" s="1" t="s">
        <v>1420</v>
      </c>
      <c r="D611" s="1" t="s">
        <v>1421</v>
      </c>
      <c r="E611" s="3">
        <v>3056.66</v>
      </c>
      <c r="F611" s="3">
        <v>24889.926800000001</v>
      </c>
    </row>
    <row r="612" spans="1:6" x14ac:dyDescent="0.25">
      <c r="A612" s="1" t="s">
        <v>1422</v>
      </c>
      <c r="B612" s="2">
        <v>44158</v>
      </c>
      <c r="C612" s="1" t="s">
        <v>1423</v>
      </c>
      <c r="D612" s="1" t="s">
        <v>1424</v>
      </c>
      <c r="E612" s="3">
        <v>4642.84</v>
      </c>
      <c r="F612" s="3">
        <v>37806.004800000002</v>
      </c>
    </row>
    <row r="613" spans="1:6" x14ac:dyDescent="0.25">
      <c r="A613" s="1" t="s">
        <v>1425</v>
      </c>
      <c r="B613" s="2">
        <v>44158</v>
      </c>
      <c r="C613" s="1" t="s">
        <v>1426</v>
      </c>
      <c r="D613" s="1" t="s">
        <v>1427</v>
      </c>
      <c r="E613" s="3">
        <v>9713.51</v>
      </c>
      <c r="F613" s="3">
        <v>79095.709199999998</v>
      </c>
    </row>
    <row r="614" spans="1:6" x14ac:dyDescent="0.25">
      <c r="A614" s="1" t="s">
        <v>1428</v>
      </c>
      <c r="B614" s="2">
        <v>44159</v>
      </c>
      <c r="C614" s="1" t="s">
        <v>1429</v>
      </c>
      <c r="D614" s="1" t="s">
        <v>1430</v>
      </c>
      <c r="E614" s="3">
        <v>11157.99</v>
      </c>
      <c r="F614" s="3">
        <v>90857.952399999995</v>
      </c>
    </row>
    <row r="615" spans="1:6" x14ac:dyDescent="0.25">
      <c r="A615" s="1" t="s">
        <v>1431</v>
      </c>
      <c r="B615" s="2">
        <v>44160</v>
      </c>
      <c r="C615" s="1" t="s">
        <v>1432</v>
      </c>
      <c r="D615" s="1" t="s">
        <v>1433</v>
      </c>
      <c r="E615" s="3">
        <v>4321.24</v>
      </c>
      <c r="F615" s="3">
        <v>35187.218800000002</v>
      </c>
    </row>
    <row r="616" spans="1:6" x14ac:dyDescent="0.25">
      <c r="A616" s="1" t="s">
        <v>1434</v>
      </c>
      <c r="B616" s="2">
        <v>44160</v>
      </c>
      <c r="C616" s="1" t="s">
        <v>1435</v>
      </c>
      <c r="D616" s="1" t="s">
        <v>1436</v>
      </c>
      <c r="E616" s="3">
        <v>-275.07</v>
      </c>
      <c r="F616" s="3">
        <v>-2239.8200000000002</v>
      </c>
    </row>
    <row r="617" spans="1:6" x14ac:dyDescent="0.25">
      <c r="A617" s="1" t="s">
        <v>1437</v>
      </c>
      <c r="B617" s="2">
        <v>44160</v>
      </c>
      <c r="C617" s="1" t="s">
        <v>1438</v>
      </c>
      <c r="D617" s="1" t="s">
        <v>1439</v>
      </c>
      <c r="E617" s="3">
        <v>19570.740000000002</v>
      </c>
      <c r="F617" s="3">
        <v>159361.74559999999</v>
      </c>
    </row>
    <row r="618" spans="1:6" x14ac:dyDescent="0.25">
      <c r="A618" s="1" t="s">
        <v>1440</v>
      </c>
      <c r="B618" s="2">
        <v>44160</v>
      </c>
      <c r="C618" s="1" t="s">
        <v>1441</v>
      </c>
      <c r="D618" s="1" t="s">
        <v>1442</v>
      </c>
      <c r="E618" s="3">
        <v>33336.32</v>
      </c>
      <c r="F618" s="3">
        <v>271452.92</v>
      </c>
    </row>
    <row r="619" spans="1:6" x14ac:dyDescent="0.25">
      <c r="A619" s="1" t="s">
        <v>1443</v>
      </c>
      <c r="B619" s="2">
        <v>44160</v>
      </c>
      <c r="C619" s="1" t="s">
        <v>1444</v>
      </c>
      <c r="D619" s="1" t="s">
        <v>1445</v>
      </c>
      <c r="E619" s="3">
        <v>138038.57</v>
      </c>
      <c r="F619" s="3">
        <v>1124028.3259999999</v>
      </c>
    </row>
    <row r="620" spans="1:6" x14ac:dyDescent="0.25">
      <c r="A620" s="1" t="s">
        <v>1446</v>
      </c>
      <c r="B620" s="2">
        <v>44160</v>
      </c>
      <c r="C620" s="1" t="s">
        <v>1447</v>
      </c>
      <c r="D620" s="1" t="s">
        <v>1448</v>
      </c>
      <c r="E620" s="3">
        <v>93721.78</v>
      </c>
      <c r="F620" s="3">
        <v>763163.04760000005</v>
      </c>
    </row>
    <row r="621" spans="1:6" x14ac:dyDescent="0.25">
      <c r="A621" s="1" t="s">
        <v>1449</v>
      </c>
      <c r="B621" s="2">
        <v>44160</v>
      </c>
      <c r="C621" s="1" t="s">
        <v>1450</v>
      </c>
      <c r="D621" s="1" t="s">
        <v>1451</v>
      </c>
      <c r="E621" s="3">
        <v>-568.16999999999996</v>
      </c>
      <c r="F621" s="3">
        <v>-4626.5291999999999</v>
      </c>
    </row>
    <row r="622" spans="1:6" x14ac:dyDescent="0.25">
      <c r="A622" s="1" t="s">
        <v>1452</v>
      </c>
      <c r="B622" s="2">
        <v>44160</v>
      </c>
      <c r="C622" s="1" t="s">
        <v>1453</v>
      </c>
      <c r="D622" s="1" t="s">
        <v>1454</v>
      </c>
      <c r="E622" s="3">
        <v>12108.6</v>
      </c>
      <c r="F622" s="3">
        <v>98598.587</v>
      </c>
    </row>
    <row r="623" spans="1:6" x14ac:dyDescent="0.25">
      <c r="A623" s="1" t="s">
        <v>1455</v>
      </c>
      <c r="B623" s="2">
        <v>44161</v>
      </c>
      <c r="C623" s="1" t="s">
        <v>1456</v>
      </c>
      <c r="D623" s="1" t="s">
        <v>1457</v>
      </c>
      <c r="E623" s="3">
        <v>5179.3900000000003</v>
      </c>
      <c r="F623" s="3">
        <v>42175.063600000001</v>
      </c>
    </row>
    <row r="624" spans="1:6" x14ac:dyDescent="0.25">
      <c r="A624" s="1" t="s">
        <v>1458</v>
      </c>
      <c r="B624" s="2">
        <v>44161</v>
      </c>
      <c r="C624" s="1" t="s">
        <v>1459</v>
      </c>
      <c r="D624" s="1" t="s">
        <v>1460</v>
      </c>
      <c r="E624" s="3">
        <v>1344.46</v>
      </c>
      <c r="F624" s="3">
        <v>10947.7768</v>
      </c>
    </row>
    <row r="625" spans="1:6" x14ac:dyDescent="0.25">
      <c r="A625" s="1" t="s">
        <v>1461</v>
      </c>
      <c r="B625" s="2">
        <v>44161</v>
      </c>
      <c r="C625" s="1" t="s">
        <v>1462</v>
      </c>
      <c r="D625" s="1" t="s">
        <v>1463</v>
      </c>
      <c r="E625" s="3">
        <v>3270.39</v>
      </c>
      <c r="F625" s="3">
        <v>26630.351999999999</v>
      </c>
    </row>
    <row r="626" spans="1:6" x14ac:dyDescent="0.25">
      <c r="A626" s="1" t="s">
        <v>1464</v>
      </c>
      <c r="B626" s="2">
        <v>44161</v>
      </c>
      <c r="C626" s="1" t="s">
        <v>1465</v>
      </c>
      <c r="D626" s="1" t="s">
        <v>1466</v>
      </c>
      <c r="E626" s="3">
        <v>7835.94</v>
      </c>
      <c r="F626" s="3">
        <v>63806.932800000002</v>
      </c>
    </row>
    <row r="627" spans="1:6" x14ac:dyDescent="0.25">
      <c r="A627" s="1" t="s">
        <v>1467</v>
      </c>
      <c r="B627" s="2">
        <v>44162</v>
      </c>
      <c r="C627" s="1" t="s">
        <v>1467</v>
      </c>
      <c r="D627" s="1" t="s">
        <v>1468</v>
      </c>
      <c r="E627" s="3">
        <v>-2112.3200000000002</v>
      </c>
      <c r="F627" s="3">
        <v>-17200.348699999999</v>
      </c>
    </row>
    <row r="628" spans="1:6" x14ac:dyDescent="0.25">
      <c r="A628" s="1" t="s">
        <v>1425</v>
      </c>
      <c r="B628" s="2">
        <v>44162</v>
      </c>
      <c r="C628" s="1" t="s">
        <v>1469</v>
      </c>
      <c r="D628" s="1" t="s">
        <v>1470</v>
      </c>
      <c r="E628" s="3">
        <v>837.23</v>
      </c>
      <c r="F628" s="3">
        <v>6817.4755999999998</v>
      </c>
    </row>
    <row r="629" spans="1:6" x14ac:dyDescent="0.25">
      <c r="A629" s="1" t="s">
        <v>1471</v>
      </c>
      <c r="B629" s="2">
        <v>44163</v>
      </c>
      <c r="C629" s="1" t="s">
        <v>1472</v>
      </c>
      <c r="D629" s="1" t="s">
        <v>1473</v>
      </c>
      <c r="E629" s="3">
        <v>-461.13</v>
      </c>
      <c r="F629" s="3">
        <v>-3754.8820000000001</v>
      </c>
    </row>
    <row r="630" spans="1:6" x14ac:dyDescent="0.25">
      <c r="A630" s="1" t="s">
        <v>1474</v>
      </c>
      <c r="B630" s="2">
        <v>44163</v>
      </c>
      <c r="C630" s="1" t="s">
        <v>1475</v>
      </c>
      <c r="D630" s="1" t="s">
        <v>1476</v>
      </c>
      <c r="E630" s="3">
        <v>9699.5300000000007</v>
      </c>
      <c r="F630" s="3">
        <v>78981.875599999999</v>
      </c>
    </row>
    <row r="631" spans="1:6" x14ac:dyDescent="0.25">
      <c r="A631" s="1" t="s">
        <v>1477</v>
      </c>
      <c r="B631" s="2">
        <v>44164</v>
      </c>
      <c r="C631" s="1" t="s">
        <v>1478</v>
      </c>
      <c r="D631" s="1" t="s">
        <v>1479</v>
      </c>
      <c r="E631" s="3">
        <v>7702.47</v>
      </c>
      <c r="F631" s="3">
        <v>62720.148000000001</v>
      </c>
    </row>
    <row r="632" spans="1:6" x14ac:dyDescent="0.25">
      <c r="A632" s="1" t="s">
        <v>1443</v>
      </c>
      <c r="B632" s="2">
        <v>44164</v>
      </c>
      <c r="C632" s="1" t="s">
        <v>1480</v>
      </c>
      <c r="D632" s="1" t="s">
        <v>1481</v>
      </c>
      <c r="E632" s="3">
        <v>31582</v>
      </c>
      <c r="F632" s="3">
        <v>257167.71520000001</v>
      </c>
    </row>
    <row r="633" spans="1:6" x14ac:dyDescent="0.25">
      <c r="A633" s="1" t="s">
        <v>1446</v>
      </c>
      <c r="B633" s="2">
        <v>44164</v>
      </c>
      <c r="C633" s="1" t="s">
        <v>1482</v>
      </c>
      <c r="D633" s="1" t="s">
        <v>1483</v>
      </c>
      <c r="E633" s="3">
        <v>94278.26</v>
      </c>
      <c r="F633" s="3">
        <v>767694.41110000003</v>
      </c>
    </row>
    <row r="634" spans="1:6" x14ac:dyDescent="0.25">
      <c r="B634" s="2">
        <v>44164</v>
      </c>
      <c r="C634" s="1" t="s">
        <v>1484</v>
      </c>
      <c r="D634" s="1" t="s">
        <v>1485</v>
      </c>
      <c r="E634" s="3">
        <v>-64176.75</v>
      </c>
      <c r="F634" s="3">
        <v>-522582.1</v>
      </c>
    </row>
    <row r="635" spans="1:6" x14ac:dyDescent="0.25">
      <c r="A635" s="1" t="s">
        <v>1486</v>
      </c>
      <c r="B635" s="2">
        <v>44165</v>
      </c>
      <c r="C635" s="1" t="s">
        <v>1487</v>
      </c>
      <c r="D635" s="1" t="s">
        <v>1488</v>
      </c>
      <c r="E635" s="3">
        <v>8843.91</v>
      </c>
      <c r="F635" s="3">
        <v>72014.698399999994</v>
      </c>
    </row>
    <row r="636" spans="1:6" x14ac:dyDescent="0.25">
      <c r="A636" s="1" t="s">
        <v>1489</v>
      </c>
      <c r="B636" s="2">
        <v>44165</v>
      </c>
      <c r="C636" s="1" t="s">
        <v>1490</v>
      </c>
      <c r="D636" s="1" t="s">
        <v>1491</v>
      </c>
      <c r="E636" s="3">
        <v>3719.82</v>
      </c>
      <c r="F636" s="3">
        <v>30289.953600000001</v>
      </c>
    </row>
    <row r="637" spans="1:6" x14ac:dyDescent="0.25">
      <c r="A637" s="1" t="s">
        <v>1492</v>
      </c>
      <c r="B637" s="2">
        <v>44165</v>
      </c>
      <c r="C637" s="1" t="s">
        <v>1493</v>
      </c>
      <c r="D637" s="1" t="s">
        <v>1494</v>
      </c>
      <c r="E637" s="3">
        <v>4716.51</v>
      </c>
      <c r="F637" s="3">
        <v>38405.869599999998</v>
      </c>
    </row>
    <row r="638" spans="1:6" x14ac:dyDescent="0.25">
      <c r="A638" s="1" t="s">
        <v>1495</v>
      </c>
      <c r="B638" s="2">
        <v>44165</v>
      </c>
      <c r="C638" s="1" t="s">
        <v>1496</v>
      </c>
      <c r="D638" s="1" t="s">
        <v>1497</v>
      </c>
      <c r="E638" s="3">
        <v>40003.589999999997</v>
      </c>
      <c r="F638" s="3">
        <v>325743.51</v>
      </c>
    </row>
    <row r="639" spans="1:6" x14ac:dyDescent="0.25">
      <c r="A639" s="1" t="s">
        <v>1428</v>
      </c>
      <c r="B639" s="2">
        <v>44166</v>
      </c>
      <c r="C639" s="1" t="s">
        <v>1498</v>
      </c>
      <c r="D639" s="1" t="s">
        <v>1499</v>
      </c>
      <c r="E639" s="3">
        <v>5982.67</v>
      </c>
      <c r="F639" s="3">
        <v>48715.999600000003</v>
      </c>
    </row>
    <row r="640" spans="1:6" x14ac:dyDescent="0.25">
      <c r="A640" s="1" t="s">
        <v>1500</v>
      </c>
      <c r="B640" s="2">
        <v>44166</v>
      </c>
      <c r="C640" s="1" t="s">
        <v>1501</v>
      </c>
      <c r="D640" s="1" t="s">
        <v>1502</v>
      </c>
      <c r="E640" s="3">
        <v>0</v>
      </c>
      <c r="F640" s="3">
        <v>0</v>
      </c>
    </row>
    <row r="641" spans="1:6" x14ac:dyDescent="0.25">
      <c r="A641" s="1" t="s">
        <v>1503</v>
      </c>
      <c r="B641" s="2">
        <v>44166</v>
      </c>
      <c r="C641" s="1" t="s">
        <v>1504</v>
      </c>
      <c r="D641" s="1" t="s">
        <v>1505</v>
      </c>
      <c r="E641" s="3">
        <v>-14505.32</v>
      </c>
      <c r="F641" s="3">
        <v>-118114.74800000001</v>
      </c>
    </row>
    <row r="642" spans="1:6" x14ac:dyDescent="0.25">
      <c r="A642" s="1" t="s">
        <v>1506</v>
      </c>
      <c r="B642" s="2">
        <v>44166</v>
      </c>
      <c r="C642" s="1" t="s">
        <v>1507</v>
      </c>
      <c r="D642" s="1" t="s">
        <v>1508</v>
      </c>
      <c r="E642" s="3">
        <v>214.96</v>
      </c>
      <c r="F642" s="3">
        <v>1750.36</v>
      </c>
    </row>
    <row r="643" spans="1:6" x14ac:dyDescent="0.25">
      <c r="A643" s="1" t="s">
        <v>1509</v>
      </c>
      <c r="B643" s="2">
        <v>44166</v>
      </c>
      <c r="C643" s="1" t="s">
        <v>1510</v>
      </c>
      <c r="D643" s="1" t="s">
        <v>1511</v>
      </c>
      <c r="E643" s="3">
        <v>17360.990000000002</v>
      </c>
      <c r="F643" s="3">
        <v>141368.09520000001</v>
      </c>
    </row>
    <row r="644" spans="1:6" x14ac:dyDescent="0.25">
      <c r="A644" s="1" t="s">
        <v>1512</v>
      </c>
      <c r="B644" s="2">
        <v>44166</v>
      </c>
      <c r="C644" s="1" t="s">
        <v>1513</v>
      </c>
      <c r="D644" s="1" t="s">
        <v>1514</v>
      </c>
      <c r="E644" s="3">
        <v>-16439.36</v>
      </c>
      <c r="F644" s="3">
        <v>-133863.37839999999</v>
      </c>
    </row>
    <row r="645" spans="1:6" x14ac:dyDescent="0.25">
      <c r="A645" s="1" t="s">
        <v>1515</v>
      </c>
      <c r="B645" s="2">
        <v>44167</v>
      </c>
      <c r="C645" s="1" t="s">
        <v>1516</v>
      </c>
      <c r="D645" s="1" t="s">
        <v>1517</v>
      </c>
      <c r="E645" s="3">
        <v>279217.59999999998</v>
      </c>
      <c r="F645" s="3">
        <v>2273629.0312000001</v>
      </c>
    </row>
    <row r="646" spans="1:6" x14ac:dyDescent="0.25">
      <c r="A646" s="1" t="s">
        <v>1518</v>
      </c>
      <c r="B646" s="2">
        <v>44168</v>
      </c>
      <c r="C646" s="1" t="s">
        <v>1519</v>
      </c>
      <c r="D646" s="1" t="s">
        <v>1520</v>
      </c>
      <c r="E646" s="3">
        <v>6717.11</v>
      </c>
      <c r="F646" s="3">
        <v>54696.4876</v>
      </c>
    </row>
    <row r="647" spans="1:6" x14ac:dyDescent="0.25">
      <c r="A647" s="1" t="s">
        <v>1521</v>
      </c>
      <c r="B647" s="2">
        <v>44168</v>
      </c>
      <c r="C647" s="1" t="s">
        <v>1522</v>
      </c>
      <c r="D647" s="1" t="s">
        <v>1523</v>
      </c>
      <c r="E647" s="3">
        <v>94.37</v>
      </c>
      <c r="F647" s="3">
        <v>768.42560000000003</v>
      </c>
    </row>
    <row r="648" spans="1:6" x14ac:dyDescent="0.25">
      <c r="A648" s="1" t="s">
        <v>1518</v>
      </c>
      <c r="B648" s="2">
        <v>44168</v>
      </c>
      <c r="C648" s="1" t="s">
        <v>1524</v>
      </c>
      <c r="D648" s="1" t="s">
        <v>1525</v>
      </c>
      <c r="E648" s="3">
        <v>137.4</v>
      </c>
      <c r="F648" s="3">
        <v>1118.8152</v>
      </c>
    </row>
    <row r="649" spans="1:6" x14ac:dyDescent="0.25">
      <c r="A649" s="1" t="s">
        <v>1526</v>
      </c>
      <c r="B649" s="2">
        <v>44170</v>
      </c>
      <c r="C649" s="1" t="s">
        <v>1527</v>
      </c>
      <c r="D649" s="1" t="s">
        <v>1528</v>
      </c>
      <c r="E649" s="3">
        <v>14005.19</v>
      </c>
      <c r="F649" s="3">
        <v>114042.288</v>
      </c>
    </row>
    <row r="650" spans="1:6" x14ac:dyDescent="0.25">
      <c r="A650" s="1" t="s">
        <v>1529</v>
      </c>
      <c r="B650" s="2">
        <v>44170</v>
      </c>
      <c r="C650" s="1" t="s">
        <v>1530</v>
      </c>
      <c r="D650" s="1" t="s">
        <v>1531</v>
      </c>
      <c r="E650" s="3">
        <v>6667.26</v>
      </c>
      <c r="F650" s="3">
        <v>54290.58</v>
      </c>
    </row>
    <row r="651" spans="1:6" x14ac:dyDescent="0.25">
      <c r="A651" s="1" t="s">
        <v>1532</v>
      </c>
      <c r="B651" s="2">
        <v>44170</v>
      </c>
      <c r="C651" s="1" t="s">
        <v>1533</v>
      </c>
      <c r="D651" s="1" t="s">
        <v>1534</v>
      </c>
      <c r="E651" s="3">
        <v>-315.64999999999998</v>
      </c>
      <c r="F651" s="3">
        <v>-2570.29</v>
      </c>
    </row>
    <row r="652" spans="1:6" x14ac:dyDescent="0.25">
      <c r="A652" s="1" t="s">
        <v>1535</v>
      </c>
      <c r="B652" s="2">
        <v>44170</v>
      </c>
      <c r="C652" s="1" t="s">
        <v>1535</v>
      </c>
      <c r="D652" s="1" t="s">
        <v>1536</v>
      </c>
      <c r="E652" s="3">
        <v>-1245.04</v>
      </c>
      <c r="F652" s="3">
        <v>-10138.1625</v>
      </c>
    </row>
    <row r="653" spans="1:6" x14ac:dyDescent="0.25">
      <c r="A653" s="1" t="s">
        <v>1537</v>
      </c>
      <c r="B653" s="2">
        <v>44171</v>
      </c>
      <c r="C653" s="1" t="s">
        <v>1538</v>
      </c>
      <c r="D653" s="1" t="s">
        <v>1539</v>
      </c>
      <c r="E653" s="3">
        <v>10205.77</v>
      </c>
      <c r="F653" s="3">
        <v>83104.122399999993</v>
      </c>
    </row>
    <row r="654" spans="1:6" x14ac:dyDescent="0.25">
      <c r="A654" s="1" t="s">
        <v>1540</v>
      </c>
      <c r="B654" s="2">
        <v>44172</v>
      </c>
      <c r="C654" s="1" t="s">
        <v>1541</v>
      </c>
      <c r="D654" s="1" t="s">
        <v>1542</v>
      </c>
      <c r="E654" s="3">
        <v>126777.35</v>
      </c>
      <c r="F654" s="3">
        <v>1032329.8708</v>
      </c>
    </row>
    <row r="655" spans="1:6" x14ac:dyDescent="0.25">
      <c r="A655" s="1" t="s">
        <v>1543</v>
      </c>
      <c r="B655" s="2">
        <v>44172</v>
      </c>
      <c r="C655" s="1" t="s">
        <v>1544</v>
      </c>
      <c r="D655" s="1" t="s">
        <v>1545</v>
      </c>
      <c r="E655" s="3">
        <v>115724.63</v>
      </c>
      <c r="F655" s="3">
        <v>942329.15879999998</v>
      </c>
    </row>
    <row r="656" spans="1:6" x14ac:dyDescent="0.25">
      <c r="A656" s="1" t="s">
        <v>1546</v>
      </c>
      <c r="B656" s="2">
        <v>44172</v>
      </c>
      <c r="C656" s="1" t="s">
        <v>1547</v>
      </c>
      <c r="D656" s="1" t="s">
        <v>1548</v>
      </c>
      <c r="E656" s="3">
        <v>824.68</v>
      </c>
      <c r="F656" s="3">
        <v>6715.2579999999998</v>
      </c>
    </row>
    <row r="657" spans="1:6" x14ac:dyDescent="0.25">
      <c r="A657" s="1" t="s">
        <v>1549</v>
      </c>
      <c r="B657" s="2">
        <v>44173</v>
      </c>
      <c r="C657" s="1" t="s">
        <v>1550</v>
      </c>
      <c r="D657" s="1" t="s">
        <v>1551</v>
      </c>
      <c r="E657" s="3">
        <v>62196.54</v>
      </c>
      <c r="F657" s="3">
        <v>506457.5736</v>
      </c>
    </row>
    <row r="658" spans="1:6" x14ac:dyDescent="0.25">
      <c r="A658" s="1" t="s">
        <v>1552</v>
      </c>
      <c r="B658" s="2">
        <v>44173</v>
      </c>
      <c r="C658" s="1" t="s">
        <v>1553</v>
      </c>
      <c r="D658" s="1" t="s">
        <v>1554</v>
      </c>
      <c r="E658" s="3">
        <v>2222.88</v>
      </c>
      <c r="F658" s="3">
        <v>18100.573199999999</v>
      </c>
    </row>
    <row r="659" spans="1:6" x14ac:dyDescent="0.25">
      <c r="A659" s="1" t="s">
        <v>1555</v>
      </c>
      <c r="B659" s="2">
        <v>44173</v>
      </c>
      <c r="C659" s="1" t="s">
        <v>1556</v>
      </c>
      <c r="D659" s="1" t="s">
        <v>1557</v>
      </c>
      <c r="E659" s="3">
        <v>5385.23</v>
      </c>
      <c r="F659" s="3">
        <v>43851.124000000003</v>
      </c>
    </row>
    <row r="660" spans="1:6" x14ac:dyDescent="0.25">
      <c r="A660" s="1" t="s">
        <v>1558</v>
      </c>
      <c r="B660" s="2">
        <v>44175</v>
      </c>
      <c r="C660" s="1" t="s">
        <v>1559</v>
      </c>
      <c r="D660" s="1" t="s">
        <v>1560</v>
      </c>
      <c r="E660" s="3">
        <v>241.16</v>
      </c>
      <c r="F660" s="3">
        <v>1963.7444</v>
      </c>
    </row>
    <row r="661" spans="1:6" x14ac:dyDescent="0.25">
      <c r="A661" s="1" t="s">
        <v>1561</v>
      </c>
      <c r="B661" s="2">
        <v>44175</v>
      </c>
      <c r="C661" s="1" t="s">
        <v>1562</v>
      </c>
      <c r="D661" s="1" t="s">
        <v>1563</v>
      </c>
      <c r="E661" s="3">
        <v>2332.98</v>
      </c>
      <c r="F661" s="3">
        <v>18997.087200000002</v>
      </c>
    </row>
    <row r="662" spans="1:6" x14ac:dyDescent="0.25">
      <c r="A662" s="1" t="s">
        <v>1564</v>
      </c>
      <c r="B662" s="2">
        <v>44176</v>
      </c>
      <c r="C662" s="1" t="s">
        <v>1565</v>
      </c>
      <c r="D662" s="1" t="s">
        <v>1566</v>
      </c>
      <c r="E662" s="3">
        <v>27039.43</v>
      </c>
      <c r="F662" s="3">
        <v>220178.23</v>
      </c>
    </row>
    <row r="663" spans="1:6" x14ac:dyDescent="0.25">
      <c r="A663" s="1" t="s">
        <v>1515</v>
      </c>
      <c r="B663" s="2">
        <v>44176</v>
      </c>
      <c r="C663" s="1" t="s">
        <v>1567</v>
      </c>
      <c r="D663" s="1" t="s">
        <v>1568</v>
      </c>
      <c r="E663" s="3">
        <v>102745.17</v>
      </c>
      <c r="F663" s="3">
        <v>836639.21279999998</v>
      </c>
    </row>
    <row r="664" spans="1:6" x14ac:dyDescent="0.25">
      <c r="A664" s="1" t="s">
        <v>1540</v>
      </c>
      <c r="B664" s="2">
        <v>44176</v>
      </c>
      <c r="C664" s="1" t="s">
        <v>1569</v>
      </c>
      <c r="D664" s="1" t="s">
        <v>1570</v>
      </c>
      <c r="E664" s="3">
        <v>10466.59</v>
      </c>
      <c r="F664" s="3">
        <v>85227.9424</v>
      </c>
    </row>
    <row r="665" spans="1:6" x14ac:dyDescent="0.25">
      <c r="A665" s="1" t="s">
        <v>1543</v>
      </c>
      <c r="B665" s="2">
        <v>44176</v>
      </c>
      <c r="C665" s="1" t="s">
        <v>1571</v>
      </c>
      <c r="D665" s="1" t="s">
        <v>1572</v>
      </c>
      <c r="E665" s="3">
        <v>13739.81</v>
      </c>
      <c r="F665" s="3">
        <v>111881.33</v>
      </c>
    </row>
    <row r="666" spans="1:6" x14ac:dyDescent="0.25">
      <c r="A666" s="1" t="s">
        <v>1573</v>
      </c>
      <c r="B666" s="2">
        <v>44176</v>
      </c>
      <c r="C666" s="1" t="s">
        <v>1574</v>
      </c>
      <c r="D666" s="1" t="s">
        <v>1575</v>
      </c>
      <c r="E666" s="3">
        <v>14408.06</v>
      </c>
      <c r="F666" s="3">
        <v>117322.7864</v>
      </c>
    </row>
    <row r="667" spans="1:6" x14ac:dyDescent="0.25">
      <c r="A667" s="1" t="s">
        <v>1576</v>
      </c>
      <c r="B667" s="2">
        <v>44176</v>
      </c>
      <c r="C667" s="1" t="s">
        <v>1577</v>
      </c>
      <c r="D667" s="1" t="s">
        <v>1578</v>
      </c>
      <c r="E667" s="3">
        <v>-2450.9299999999998</v>
      </c>
      <c r="F667" s="3">
        <v>-19957.564399999999</v>
      </c>
    </row>
    <row r="668" spans="1:6" x14ac:dyDescent="0.25">
      <c r="A668" s="1" t="s">
        <v>1579</v>
      </c>
      <c r="B668" s="2">
        <v>44176</v>
      </c>
      <c r="C668" s="1" t="s">
        <v>1580</v>
      </c>
      <c r="D668" s="1" t="s">
        <v>1581</v>
      </c>
      <c r="E668" s="3">
        <v>21622.48</v>
      </c>
      <c r="F668" s="3">
        <v>176068.77160000001</v>
      </c>
    </row>
    <row r="669" spans="1:6" x14ac:dyDescent="0.25">
      <c r="A669" s="1" t="s">
        <v>1582</v>
      </c>
      <c r="B669" s="2">
        <v>44176</v>
      </c>
      <c r="C669" s="1" t="s">
        <v>1583</v>
      </c>
      <c r="D669" s="1" t="s">
        <v>1584</v>
      </c>
      <c r="E669" s="3">
        <v>-293.58999999999997</v>
      </c>
      <c r="F669" s="3">
        <v>-2390.6451999999999</v>
      </c>
    </row>
    <row r="670" spans="1:6" x14ac:dyDescent="0.25">
      <c r="A670" s="1" t="s">
        <v>1585</v>
      </c>
      <c r="B670" s="2">
        <v>44176</v>
      </c>
      <c r="C670" s="1" t="s">
        <v>1586</v>
      </c>
      <c r="D670" s="1" t="s">
        <v>1587</v>
      </c>
      <c r="E670" s="3">
        <v>0</v>
      </c>
      <c r="F670" s="3">
        <v>-319339.4264</v>
      </c>
    </row>
    <row r="671" spans="1:6" x14ac:dyDescent="0.25">
      <c r="A671" s="1" t="s">
        <v>1588</v>
      </c>
      <c r="B671" s="2">
        <v>44176</v>
      </c>
      <c r="C671" s="1" t="s">
        <v>1589</v>
      </c>
      <c r="D671" s="1" t="s">
        <v>1590</v>
      </c>
      <c r="E671" s="3">
        <v>44707.519999999997</v>
      </c>
      <c r="F671" s="3">
        <v>364046.94640000002</v>
      </c>
    </row>
    <row r="672" spans="1:6" x14ac:dyDescent="0.25">
      <c r="A672" s="1" t="s">
        <v>1591</v>
      </c>
      <c r="B672" s="2">
        <v>44178</v>
      </c>
      <c r="C672" s="1" t="s">
        <v>1592</v>
      </c>
      <c r="D672" s="1" t="s">
        <v>1593</v>
      </c>
      <c r="E672" s="3">
        <v>109648.17</v>
      </c>
      <c r="F672" s="3">
        <v>892849.40520000004</v>
      </c>
    </row>
    <row r="673" spans="1:6" x14ac:dyDescent="0.25">
      <c r="A673" s="1" t="s">
        <v>1594</v>
      </c>
      <c r="B673" s="2">
        <v>44178</v>
      </c>
      <c r="C673" s="1" t="s">
        <v>1595</v>
      </c>
      <c r="D673" s="1" t="s">
        <v>1596</v>
      </c>
      <c r="E673" s="3">
        <v>327725.18</v>
      </c>
      <c r="F673" s="3">
        <v>2668619.2996</v>
      </c>
    </row>
    <row r="674" spans="1:6" x14ac:dyDescent="0.25">
      <c r="A674" s="1" t="s">
        <v>1597</v>
      </c>
      <c r="B674" s="2">
        <v>44178</v>
      </c>
      <c r="C674" s="1" t="s">
        <v>1598</v>
      </c>
      <c r="D674" s="1" t="s">
        <v>1599</v>
      </c>
      <c r="E674" s="3">
        <v>749.25</v>
      </c>
      <c r="F674" s="3">
        <v>6101.0388000000003</v>
      </c>
    </row>
    <row r="675" spans="1:6" x14ac:dyDescent="0.25">
      <c r="A675" s="1" t="s">
        <v>1600</v>
      </c>
      <c r="B675" s="2">
        <v>44179</v>
      </c>
      <c r="C675" s="1" t="s">
        <v>1601</v>
      </c>
      <c r="D675" s="1" t="s">
        <v>1602</v>
      </c>
      <c r="E675" s="3">
        <v>8457.51</v>
      </c>
      <c r="F675" s="3">
        <v>68868.285000000003</v>
      </c>
    </row>
    <row r="676" spans="1:6" x14ac:dyDescent="0.25">
      <c r="A676" s="1" t="s">
        <v>1603</v>
      </c>
      <c r="B676" s="2">
        <v>44179</v>
      </c>
      <c r="C676" s="1" t="s">
        <v>1604</v>
      </c>
      <c r="D676" s="1" t="s">
        <v>1605</v>
      </c>
      <c r="E676" s="3">
        <v>6621.79</v>
      </c>
      <c r="F676" s="3">
        <v>53920.271800000002</v>
      </c>
    </row>
    <row r="677" spans="1:6" x14ac:dyDescent="0.25">
      <c r="A677" s="1" t="s">
        <v>1606</v>
      </c>
      <c r="B677" s="2">
        <v>44180</v>
      </c>
      <c r="C677" s="1" t="s">
        <v>1607</v>
      </c>
      <c r="D677" s="1" t="s">
        <v>1608</v>
      </c>
      <c r="E677" s="3">
        <v>7563.8</v>
      </c>
      <c r="F677" s="3">
        <v>61590.968000000001</v>
      </c>
    </row>
    <row r="678" spans="1:6" x14ac:dyDescent="0.25">
      <c r="A678" s="1" t="s">
        <v>1579</v>
      </c>
      <c r="B678" s="2">
        <v>44180</v>
      </c>
      <c r="C678" s="1" t="s">
        <v>1609</v>
      </c>
      <c r="D678" s="1" t="s">
        <v>1610</v>
      </c>
      <c r="E678" s="3">
        <v>7782.06</v>
      </c>
      <c r="F678" s="3">
        <v>63368.229599999999</v>
      </c>
    </row>
    <row r="679" spans="1:6" x14ac:dyDescent="0.25">
      <c r="A679" s="1" t="s">
        <v>1611</v>
      </c>
      <c r="B679" s="2">
        <v>44180</v>
      </c>
      <c r="C679" s="1" t="s">
        <v>1612</v>
      </c>
      <c r="D679" s="1" t="s">
        <v>1613</v>
      </c>
      <c r="E679" s="3">
        <v>5489.61</v>
      </c>
      <c r="F679" s="3">
        <v>44701.135199999997</v>
      </c>
    </row>
    <row r="680" spans="1:6" x14ac:dyDescent="0.25">
      <c r="A680" s="1" t="s">
        <v>1614</v>
      </c>
      <c r="B680" s="2">
        <v>44180</v>
      </c>
      <c r="C680" s="1" t="s">
        <v>1615</v>
      </c>
      <c r="D680" s="1" t="s">
        <v>1616</v>
      </c>
      <c r="E680" s="3">
        <v>12025.22</v>
      </c>
      <c r="F680" s="3">
        <v>97919.679199999999</v>
      </c>
    </row>
    <row r="681" spans="1:6" x14ac:dyDescent="0.25">
      <c r="A681" s="1" t="s">
        <v>1617</v>
      </c>
      <c r="B681" s="2">
        <v>44180</v>
      </c>
      <c r="C681" s="1" t="s">
        <v>1618</v>
      </c>
      <c r="D681" s="1" t="s">
        <v>1619</v>
      </c>
      <c r="E681" s="3">
        <v>9992.81</v>
      </c>
      <c r="F681" s="3">
        <v>81370.032800000001</v>
      </c>
    </row>
    <row r="682" spans="1:6" x14ac:dyDescent="0.25">
      <c r="A682" s="1" t="s">
        <v>1620</v>
      </c>
      <c r="B682" s="2">
        <v>44180</v>
      </c>
      <c r="C682" s="1" t="s">
        <v>1621</v>
      </c>
      <c r="D682" s="1" t="s">
        <v>1622</v>
      </c>
      <c r="E682" s="3">
        <v>9709.1</v>
      </c>
      <c r="F682" s="3">
        <v>79059.849799999996</v>
      </c>
    </row>
    <row r="683" spans="1:6" x14ac:dyDescent="0.25">
      <c r="A683" s="1" t="s">
        <v>1623</v>
      </c>
      <c r="B683" s="2">
        <v>44180</v>
      </c>
      <c r="C683" s="1" t="s">
        <v>1624</v>
      </c>
      <c r="D683" s="1" t="s">
        <v>1625</v>
      </c>
      <c r="E683" s="3">
        <v>5071.6400000000003</v>
      </c>
      <c r="F683" s="3">
        <v>41297.626400000001</v>
      </c>
    </row>
    <row r="684" spans="1:6" x14ac:dyDescent="0.25">
      <c r="A684" s="1" t="s">
        <v>1626</v>
      </c>
      <c r="B684" s="2">
        <v>44181</v>
      </c>
      <c r="C684" s="1" t="s">
        <v>1627</v>
      </c>
      <c r="D684" s="1" t="s">
        <v>1628</v>
      </c>
      <c r="E684" s="3">
        <v>6662.41</v>
      </c>
      <c r="F684" s="3">
        <v>54251.069199999998</v>
      </c>
    </row>
    <row r="685" spans="1:6" x14ac:dyDescent="0.25">
      <c r="A685" s="1" t="s">
        <v>1629</v>
      </c>
      <c r="B685" s="2">
        <v>44181</v>
      </c>
      <c r="C685" s="1" t="s">
        <v>1630</v>
      </c>
      <c r="D685" s="1" t="s">
        <v>1631</v>
      </c>
      <c r="E685" s="3">
        <v>2706.82</v>
      </c>
      <c r="F685" s="3">
        <v>22041.247599999999</v>
      </c>
    </row>
    <row r="686" spans="1:6" x14ac:dyDescent="0.25">
      <c r="A686" s="1" t="s">
        <v>1632</v>
      </c>
      <c r="B686" s="2">
        <v>44181</v>
      </c>
      <c r="C686" s="1" t="s">
        <v>1633</v>
      </c>
      <c r="D686" s="1" t="s">
        <v>1634</v>
      </c>
      <c r="E686" s="3">
        <v>15155.4</v>
      </c>
      <c r="F686" s="3">
        <v>123408.23579999999</v>
      </c>
    </row>
    <row r="687" spans="1:6" x14ac:dyDescent="0.25">
      <c r="A687" s="1" t="s">
        <v>1635</v>
      </c>
      <c r="B687" s="2">
        <v>44181</v>
      </c>
      <c r="C687" s="1" t="s">
        <v>1636</v>
      </c>
      <c r="D687" s="1" t="s">
        <v>1637</v>
      </c>
      <c r="E687" s="3">
        <v>14800.3</v>
      </c>
      <c r="F687" s="3">
        <v>120516.72349999999</v>
      </c>
    </row>
    <row r="688" spans="1:6" x14ac:dyDescent="0.25">
      <c r="A688" s="1" t="s">
        <v>1635</v>
      </c>
      <c r="B688" s="2">
        <v>44181</v>
      </c>
      <c r="C688" s="1" t="s">
        <v>1638</v>
      </c>
      <c r="D688" s="1" t="s">
        <v>1639</v>
      </c>
      <c r="E688" s="3">
        <v>852.26</v>
      </c>
      <c r="F688" s="3">
        <v>6939.7969999999996</v>
      </c>
    </row>
    <row r="689" spans="1:6" x14ac:dyDescent="0.25">
      <c r="A689" s="1" t="s">
        <v>1640</v>
      </c>
      <c r="B689" s="2">
        <v>44181</v>
      </c>
      <c r="C689" s="1" t="s">
        <v>1641</v>
      </c>
      <c r="D689" s="1" t="s">
        <v>1642</v>
      </c>
      <c r="E689" s="3">
        <v>-852.26</v>
      </c>
      <c r="F689" s="3">
        <v>-6939.7987999999996</v>
      </c>
    </row>
    <row r="690" spans="1:6" x14ac:dyDescent="0.25">
      <c r="A690" s="1" t="s">
        <v>1643</v>
      </c>
      <c r="B690" s="2">
        <v>44181</v>
      </c>
      <c r="C690" s="1" t="s">
        <v>1644</v>
      </c>
      <c r="D690" s="1" t="s">
        <v>1645</v>
      </c>
      <c r="E690" s="3">
        <v>16160.67</v>
      </c>
      <c r="F690" s="3">
        <v>131594.05179999999</v>
      </c>
    </row>
    <row r="691" spans="1:6" x14ac:dyDescent="0.25">
      <c r="A691" s="1" t="s">
        <v>1646</v>
      </c>
      <c r="B691" s="2">
        <v>44182</v>
      </c>
      <c r="C691" s="1" t="s">
        <v>1647</v>
      </c>
      <c r="D691" s="1" t="s">
        <v>1648</v>
      </c>
      <c r="E691" s="3">
        <v>6929.44</v>
      </c>
      <c r="F691" s="3">
        <v>56425.451200000003</v>
      </c>
    </row>
    <row r="692" spans="1:6" x14ac:dyDescent="0.25">
      <c r="A692" s="1" t="s">
        <v>1649</v>
      </c>
      <c r="B692" s="2">
        <v>44182</v>
      </c>
      <c r="C692" s="1" t="s">
        <v>1650</v>
      </c>
      <c r="D692" s="1" t="s">
        <v>1651</v>
      </c>
      <c r="E692" s="3">
        <v>11256.51</v>
      </c>
      <c r="F692" s="3">
        <v>91660.123600000006</v>
      </c>
    </row>
    <row r="693" spans="1:6" x14ac:dyDescent="0.25">
      <c r="A693" s="1" t="s">
        <v>1652</v>
      </c>
      <c r="B693" s="2">
        <v>44182</v>
      </c>
      <c r="C693" s="1" t="s">
        <v>1653</v>
      </c>
      <c r="D693" s="1" t="s">
        <v>1654</v>
      </c>
      <c r="E693" s="3">
        <v>8190.68</v>
      </c>
      <c r="F693" s="3">
        <v>66695.547000000006</v>
      </c>
    </row>
    <row r="694" spans="1:6" x14ac:dyDescent="0.25">
      <c r="A694" s="1" t="s">
        <v>1540</v>
      </c>
      <c r="B694" s="2">
        <v>44182</v>
      </c>
      <c r="C694" s="1" t="s">
        <v>1655</v>
      </c>
      <c r="D694" s="1" t="s">
        <v>1656</v>
      </c>
      <c r="E694" s="3">
        <v>23819.62</v>
      </c>
      <c r="F694" s="3">
        <v>193959.7732</v>
      </c>
    </row>
    <row r="695" spans="1:6" x14ac:dyDescent="0.25">
      <c r="A695" s="1" t="s">
        <v>1657</v>
      </c>
      <c r="B695" s="2">
        <v>44182</v>
      </c>
      <c r="C695" s="1" t="s">
        <v>1658</v>
      </c>
      <c r="D695" s="1" t="s">
        <v>1659</v>
      </c>
      <c r="E695" s="3">
        <v>42763.94</v>
      </c>
      <c r="F695" s="3">
        <v>348220.66399999999</v>
      </c>
    </row>
    <row r="696" spans="1:6" x14ac:dyDescent="0.25">
      <c r="A696" s="1" t="s">
        <v>1515</v>
      </c>
      <c r="B696" s="2">
        <v>44182</v>
      </c>
      <c r="C696" s="1" t="s">
        <v>1660</v>
      </c>
      <c r="D696" s="1" t="s">
        <v>1661</v>
      </c>
      <c r="E696" s="3">
        <v>7924.21</v>
      </c>
      <c r="F696" s="3">
        <v>64525.737999999998</v>
      </c>
    </row>
    <row r="697" spans="1:6" x14ac:dyDescent="0.25">
      <c r="A697" s="1" t="s">
        <v>1662</v>
      </c>
      <c r="B697" s="2">
        <v>44182</v>
      </c>
      <c r="C697" s="1" t="s">
        <v>1663</v>
      </c>
      <c r="D697" s="1" t="s">
        <v>1664</v>
      </c>
      <c r="E697" s="3">
        <v>33336.32</v>
      </c>
      <c r="F697" s="3">
        <v>271452.92</v>
      </c>
    </row>
    <row r="698" spans="1:6" x14ac:dyDescent="0.25">
      <c r="A698" s="1" t="s">
        <v>1665</v>
      </c>
      <c r="B698" s="2">
        <v>44183</v>
      </c>
      <c r="C698" s="1" t="s">
        <v>1666</v>
      </c>
      <c r="D698" s="1" t="s">
        <v>1667</v>
      </c>
      <c r="E698" s="3">
        <v>2348.6999999999998</v>
      </c>
      <c r="F698" s="3">
        <v>19125.1476</v>
      </c>
    </row>
    <row r="699" spans="1:6" x14ac:dyDescent="0.25">
      <c r="A699" s="1" t="s">
        <v>1668</v>
      </c>
      <c r="B699" s="2">
        <v>44183</v>
      </c>
      <c r="C699" s="1" t="s">
        <v>1669</v>
      </c>
      <c r="D699" s="1" t="s">
        <v>1670</v>
      </c>
      <c r="E699" s="3">
        <v>3407.71</v>
      </c>
      <c r="F699" s="3">
        <v>27748.4944</v>
      </c>
    </row>
    <row r="700" spans="1:6" x14ac:dyDescent="0.25">
      <c r="A700" s="1" t="s">
        <v>1671</v>
      </c>
      <c r="B700" s="2">
        <v>44183</v>
      </c>
      <c r="C700" s="1" t="s">
        <v>1672</v>
      </c>
      <c r="D700" s="1" t="s">
        <v>1673</v>
      </c>
      <c r="E700" s="3">
        <v>24667.51</v>
      </c>
      <c r="F700" s="3">
        <v>200864.03200000001</v>
      </c>
    </row>
    <row r="701" spans="1:6" x14ac:dyDescent="0.25">
      <c r="A701" s="1" t="s">
        <v>1674</v>
      </c>
      <c r="B701" s="2">
        <v>44183</v>
      </c>
      <c r="C701" s="1" t="s">
        <v>1675</v>
      </c>
      <c r="D701" s="1" t="s">
        <v>1676</v>
      </c>
      <c r="E701" s="3">
        <v>-429.91</v>
      </c>
      <c r="F701" s="3">
        <v>-3500.71</v>
      </c>
    </row>
    <row r="702" spans="1:6" x14ac:dyDescent="0.25">
      <c r="A702" s="1" t="s">
        <v>1671</v>
      </c>
      <c r="B702" s="2">
        <v>44183</v>
      </c>
      <c r="C702" s="1" t="s">
        <v>1677</v>
      </c>
      <c r="D702" s="1" t="s">
        <v>1678</v>
      </c>
      <c r="E702" s="3">
        <v>429.89</v>
      </c>
      <c r="F702" s="3">
        <v>3500.5603999999998</v>
      </c>
    </row>
    <row r="703" spans="1:6" x14ac:dyDescent="0.25">
      <c r="A703" s="1" t="s">
        <v>1679</v>
      </c>
      <c r="B703" s="2">
        <v>44183</v>
      </c>
      <c r="C703" s="1" t="s">
        <v>1680</v>
      </c>
      <c r="D703" s="1" t="s">
        <v>1681</v>
      </c>
      <c r="E703" s="3">
        <v>12900.49</v>
      </c>
      <c r="F703" s="3">
        <v>105046.83379999999</v>
      </c>
    </row>
    <row r="704" spans="1:6" x14ac:dyDescent="0.25">
      <c r="A704" s="1" t="s">
        <v>1682</v>
      </c>
      <c r="B704" s="2">
        <v>44184</v>
      </c>
      <c r="C704" s="1" t="s">
        <v>1683</v>
      </c>
      <c r="D704" s="1" t="s">
        <v>1684</v>
      </c>
      <c r="E704" s="3">
        <v>5816.32</v>
      </c>
      <c r="F704" s="3">
        <v>47361.445599999999</v>
      </c>
    </row>
    <row r="705" spans="1:6" x14ac:dyDescent="0.25">
      <c r="A705" s="1" t="s">
        <v>1685</v>
      </c>
      <c r="B705" s="2">
        <v>44185</v>
      </c>
      <c r="C705" s="1" t="s">
        <v>1686</v>
      </c>
      <c r="D705" s="1" t="s">
        <v>1687</v>
      </c>
      <c r="E705" s="3">
        <v>-891.25</v>
      </c>
      <c r="F705" s="3">
        <v>-7257.3076000000001</v>
      </c>
    </row>
    <row r="706" spans="1:6" x14ac:dyDescent="0.25">
      <c r="A706" s="1" t="s">
        <v>1688</v>
      </c>
      <c r="B706" s="2">
        <v>44186</v>
      </c>
      <c r="C706" s="1" t="s">
        <v>1689</v>
      </c>
      <c r="D706" s="1" t="s">
        <v>1690</v>
      </c>
      <c r="E706" s="3">
        <v>9828.8700000000008</v>
      </c>
      <c r="F706" s="3">
        <v>80035.111799999999</v>
      </c>
    </row>
    <row r="707" spans="1:6" x14ac:dyDescent="0.25">
      <c r="A707" s="1" t="s">
        <v>1691</v>
      </c>
      <c r="B707" s="2">
        <v>44186</v>
      </c>
      <c r="C707" s="1" t="s">
        <v>1692</v>
      </c>
      <c r="D707" s="1" t="s">
        <v>1693</v>
      </c>
      <c r="E707" s="3">
        <v>7754.14</v>
      </c>
      <c r="F707" s="3">
        <v>63140.82</v>
      </c>
    </row>
    <row r="708" spans="1:6" x14ac:dyDescent="0.25">
      <c r="A708" s="1" t="s">
        <v>1694</v>
      </c>
      <c r="B708" s="2">
        <v>44187</v>
      </c>
      <c r="C708" s="1" t="s">
        <v>1695</v>
      </c>
      <c r="D708" s="1" t="s">
        <v>1696</v>
      </c>
      <c r="E708" s="3">
        <v>4034.86</v>
      </c>
      <c r="F708" s="3">
        <v>32855.321199999998</v>
      </c>
    </row>
    <row r="709" spans="1:6" x14ac:dyDescent="0.25">
      <c r="A709" s="1" t="s">
        <v>1620</v>
      </c>
      <c r="B709" s="2">
        <v>44187</v>
      </c>
      <c r="C709" s="1" t="s">
        <v>1697</v>
      </c>
      <c r="D709" s="1" t="s">
        <v>1698</v>
      </c>
      <c r="E709" s="3">
        <v>891.25</v>
      </c>
      <c r="F709" s="3">
        <v>7257.3076000000001</v>
      </c>
    </row>
    <row r="710" spans="1:6" x14ac:dyDescent="0.25">
      <c r="A710" s="1" t="s">
        <v>1699</v>
      </c>
      <c r="B710" s="2">
        <v>44187</v>
      </c>
      <c r="C710" s="1" t="s">
        <v>1700</v>
      </c>
      <c r="D710" s="1" t="s">
        <v>1701</v>
      </c>
      <c r="E710" s="3">
        <v>6274.78</v>
      </c>
      <c r="F710" s="3">
        <v>51094.663</v>
      </c>
    </row>
    <row r="711" spans="1:6" x14ac:dyDescent="0.25">
      <c r="A711" s="1" t="s">
        <v>1702</v>
      </c>
      <c r="B711" s="2">
        <v>44187</v>
      </c>
      <c r="C711" s="1" t="s">
        <v>1703</v>
      </c>
      <c r="D711" s="1" t="s">
        <v>1704</v>
      </c>
      <c r="E711" s="3">
        <v>7468.14</v>
      </c>
      <c r="F711" s="3">
        <v>60812.025600000001</v>
      </c>
    </row>
    <row r="712" spans="1:6" x14ac:dyDescent="0.25">
      <c r="A712" s="1" t="s">
        <v>1705</v>
      </c>
      <c r="B712" s="2">
        <v>44187</v>
      </c>
      <c r="C712" s="1" t="s">
        <v>1706</v>
      </c>
      <c r="D712" s="1" t="s">
        <v>1707</v>
      </c>
      <c r="E712" s="3">
        <v>4404.8900000000003</v>
      </c>
      <c r="F712" s="3">
        <v>35868.3652</v>
      </c>
    </row>
    <row r="713" spans="1:6" x14ac:dyDescent="0.25">
      <c r="A713" s="1" t="s">
        <v>1708</v>
      </c>
      <c r="B713" s="2">
        <v>44187</v>
      </c>
      <c r="C713" s="1" t="s">
        <v>1709</v>
      </c>
      <c r="D713" s="1" t="s">
        <v>1710</v>
      </c>
      <c r="E713" s="3">
        <v>6806.55</v>
      </c>
      <c r="F713" s="3">
        <v>55424.785799999998</v>
      </c>
    </row>
    <row r="714" spans="1:6" x14ac:dyDescent="0.25">
      <c r="A714" s="1" t="s">
        <v>1711</v>
      </c>
      <c r="B714" s="2">
        <v>44187</v>
      </c>
      <c r="C714" s="1" t="s">
        <v>1712</v>
      </c>
      <c r="D714" s="1" t="s">
        <v>1713</v>
      </c>
      <c r="E714" s="3">
        <v>3583.13</v>
      </c>
      <c r="F714" s="3">
        <v>29176.907599999999</v>
      </c>
    </row>
    <row r="715" spans="1:6" x14ac:dyDescent="0.25">
      <c r="A715" s="1" t="s">
        <v>1714</v>
      </c>
      <c r="B715" s="2">
        <v>44187</v>
      </c>
      <c r="C715" s="1" t="s">
        <v>1715</v>
      </c>
      <c r="D715" s="1" t="s">
        <v>1716</v>
      </c>
      <c r="E715" s="3">
        <v>21497.19</v>
      </c>
      <c r="F715" s="3">
        <v>175048.55840000001</v>
      </c>
    </row>
    <row r="716" spans="1:6" x14ac:dyDescent="0.25">
      <c r="A716" s="1" t="s">
        <v>1717</v>
      </c>
      <c r="B716" s="2">
        <v>44187</v>
      </c>
      <c r="C716" s="1" t="s">
        <v>1718</v>
      </c>
      <c r="D716" s="1" t="s">
        <v>1719</v>
      </c>
      <c r="E716" s="3">
        <v>-891.25</v>
      </c>
      <c r="F716" s="3">
        <v>-7257.3076000000001</v>
      </c>
    </row>
    <row r="717" spans="1:6" x14ac:dyDescent="0.25">
      <c r="A717" s="1" t="s">
        <v>1714</v>
      </c>
      <c r="B717" s="2">
        <v>44187</v>
      </c>
      <c r="C717" s="1" t="s">
        <v>1720</v>
      </c>
      <c r="D717" s="1" t="s">
        <v>1721</v>
      </c>
      <c r="E717" s="3">
        <v>891.25</v>
      </c>
      <c r="F717" s="3">
        <v>7257.3076000000001</v>
      </c>
    </row>
    <row r="718" spans="1:6" x14ac:dyDescent="0.25">
      <c r="A718" s="1" t="s">
        <v>1657</v>
      </c>
      <c r="B718" s="2">
        <v>44188</v>
      </c>
      <c r="C718" s="1" t="s">
        <v>1722</v>
      </c>
      <c r="D718" s="1" t="s">
        <v>1723</v>
      </c>
      <c r="E718" s="3">
        <v>4514.08</v>
      </c>
      <c r="F718" s="3">
        <v>36757.480000000003</v>
      </c>
    </row>
    <row r="719" spans="1:6" x14ac:dyDescent="0.25">
      <c r="A719" s="1" t="s">
        <v>1549</v>
      </c>
      <c r="B719" s="2">
        <v>44188</v>
      </c>
      <c r="C719" s="1" t="s">
        <v>1724</v>
      </c>
      <c r="D719" s="1" t="s">
        <v>1725</v>
      </c>
      <c r="E719" s="3">
        <v>16570.240000000002</v>
      </c>
      <c r="F719" s="3">
        <v>134929.10879999999</v>
      </c>
    </row>
    <row r="720" spans="1:6" x14ac:dyDescent="0.25">
      <c r="A720" s="1" t="s">
        <v>1726</v>
      </c>
      <c r="B720" s="2">
        <v>44188</v>
      </c>
      <c r="C720" s="1" t="s">
        <v>1727</v>
      </c>
      <c r="D720" s="1" t="s">
        <v>1728</v>
      </c>
      <c r="E720" s="3">
        <v>66672.649999999994</v>
      </c>
      <c r="F720" s="3">
        <v>542905.85</v>
      </c>
    </row>
    <row r="721" spans="1:6" x14ac:dyDescent="0.25">
      <c r="A721" s="1" t="s">
        <v>1543</v>
      </c>
      <c r="B721" s="2">
        <v>44188</v>
      </c>
      <c r="C721" s="1" t="s">
        <v>1729</v>
      </c>
      <c r="D721" s="1" t="s">
        <v>1730</v>
      </c>
      <c r="E721" s="3">
        <v>28977.08</v>
      </c>
      <c r="F721" s="3">
        <v>235956.19039999999</v>
      </c>
    </row>
    <row r="722" spans="1:6" x14ac:dyDescent="0.25">
      <c r="A722" s="1" t="s">
        <v>1731</v>
      </c>
      <c r="B722" s="2">
        <v>44188</v>
      </c>
      <c r="C722" s="1" t="s">
        <v>1732</v>
      </c>
      <c r="D722" s="1" t="s">
        <v>1733</v>
      </c>
      <c r="E722" s="3">
        <v>63092.01</v>
      </c>
      <c r="F722" s="3">
        <v>513749.21</v>
      </c>
    </row>
    <row r="723" spans="1:6" x14ac:dyDescent="0.25">
      <c r="A723" s="1" t="s">
        <v>1734</v>
      </c>
      <c r="B723" s="2">
        <v>44188</v>
      </c>
      <c r="C723" s="1" t="s">
        <v>1735</v>
      </c>
      <c r="D723" s="1" t="s">
        <v>1736</v>
      </c>
      <c r="E723" s="3">
        <v>15476.83</v>
      </c>
      <c r="F723" s="3">
        <v>126025.63</v>
      </c>
    </row>
    <row r="724" spans="1:6" x14ac:dyDescent="0.25">
      <c r="A724" s="1" t="s">
        <v>1594</v>
      </c>
      <c r="B724" s="2">
        <v>44188</v>
      </c>
      <c r="C724" s="1" t="s">
        <v>1737</v>
      </c>
      <c r="D724" s="1" t="s">
        <v>1738</v>
      </c>
      <c r="E724" s="3">
        <v>50935.78</v>
      </c>
      <c r="F724" s="3">
        <v>414762.7536</v>
      </c>
    </row>
    <row r="725" spans="1:6" x14ac:dyDescent="0.25">
      <c r="A725" s="1" t="s">
        <v>1739</v>
      </c>
      <c r="B725" s="2">
        <v>44188</v>
      </c>
      <c r="C725" s="1" t="s">
        <v>1740</v>
      </c>
      <c r="D725" s="1" t="s">
        <v>1741</v>
      </c>
      <c r="E725" s="3">
        <v>10268.01</v>
      </c>
      <c r="F725" s="3">
        <v>83610.960000000006</v>
      </c>
    </row>
    <row r="726" spans="1:6" x14ac:dyDescent="0.25">
      <c r="A726" s="1" t="s">
        <v>1682</v>
      </c>
      <c r="B726" s="2">
        <v>44190</v>
      </c>
      <c r="C726" s="1" t="s">
        <v>1742</v>
      </c>
      <c r="D726" s="1" t="s">
        <v>1743</v>
      </c>
      <c r="E726" s="3">
        <v>568.83000000000004</v>
      </c>
      <c r="F726" s="3">
        <v>4631.8667999999998</v>
      </c>
    </row>
    <row r="727" spans="1:6" x14ac:dyDescent="0.25">
      <c r="A727" s="1" t="s">
        <v>1682</v>
      </c>
      <c r="B727" s="2">
        <v>44191</v>
      </c>
      <c r="C727" s="1" t="s">
        <v>1744</v>
      </c>
      <c r="D727" s="1" t="s">
        <v>1745</v>
      </c>
      <c r="E727" s="3">
        <v>14070.06</v>
      </c>
      <c r="F727" s="3">
        <v>114570.5052</v>
      </c>
    </row>
    <row r="728" spans="1:6" x14ac:dyDescent="0.25">
      <c r="A728" s="1" t="s">
        <v>1682</v>
      </c>
      <c r="B728" s="2">
        <v>44191</v>
      </c>
      <c r="C728" s="1" t="s">
        <v>1746</v>
      </c>
      <c r="D728" s="1" t="s">
        <v>1747</v>
      </c>
      <c r="E728" s="3">
        <v>222.81</v>
      </c>
      <c r="F728" s="3">
        <v>1814.3244</v>
      </c>
    </row>
    <row r="729" spans="1:6" x14ac:dyDescent="0.25">
      <c r="A729" s="1" t="s">
        <v>1748</v>
      </c>
      <c r="B729" s="2">
        <v>44191</v>
      </c>
      <c r="C729" s="1" t="s">
        <v>1749</v>
      </c>
      <c r="D729" s="1" t="s">
        <v>1750</v>
      </c>
      <c r="E729" s="3">
        <v>-222.81</v>
      </c>
      <c r="F729" s="3">
        <v>-1814.3244</v>
      </c>
    </row>
    <row r="730" spans="1:6" x14ac:dyDescent="0.25">
      <c r="A730" s="1" t="s">
        <v>1751</v>
      </c>
      <c r="B730" s="2">
        <v>44193</v>
      </c>
      <c r="C730" s="1" t="s">
        <v>1752</v>
      </c>
      <c r="D730" s="1" t="s">
        <v>1753</v>
      </c>
      <c r="E730" s="3">
        <v>2064.62</v>
      </c>
      <c r="F730" s="3">
        <v>16811.876</v>
      </c>
    </row>
    <row r="731" spans="1:6" x14ac:dyDescent="0.25">
      <c r="A731" s="1" t="s">
        <v>1594</v>
      </c>
      <c r="B731" s="2">
        <v>44193</v>
      </c>
      <c r="C731" s="1" t="s">
        <v>1754</v>
      </c>
      <c r="D731" s="1" t="s">
        <v>1755</v>
      </c>
      <c r="E731" s="3">
        <v>7339.7</v>
      </c>
      <c r="F731" s="3">
        <v>59766.14</v>
      </c>
    </row>
    <row r="732" spans="1:6" x14ac:dyDescent="0.25">
      <c r="A732" s="1" t="s">
        <v>1726</v>
      </c>
      <c r="B732" s="2">
        <v>44193</v>
      </c>
      <c r="C732" s="1" t="s">
        <v>1756</v>
      </c>
      <c r="D732" s="1" t="s">
        <v>1757</v>
      </c>
      <c r="E732" s="3">
        <v>33336.32</v>
      </c>
      <c r="F732" s="3">
        <v>271452.92</v>
      </c>
    </row>
    <row r="733" spans="1:6" x14ac:dyDescent="0.25">
      <c r="A733" s="1" t="s">
        <v>1549</v>
      </c>
      <c r="B733" s="2">
        <v>44193</v>
      </c>
      <c r="C733" s="1" t="s">
        <v>1758</v>
      </c>
      <c r="D733" s="1" t="s">
        <v>1759</v>
      </c>
      <c r="E733" s="3">
        <v>29626.1</v>
      </c>
      <c r="F733" s="3">
        <v>241241.10800000001</v>
      </c>
    </row>
    <row r="734" spans="1:6" x14ac:dyDescent="0.25">
      <c r="A734" s="1" t="s">
        <v>1760</v>
      </c>
      <c r="B734" s="2">
        <v>44194</v>
      </c>
      <c r="C734" s="1" t="s">
        <v>1761</v>
      </c>
      <c r="D734" s="1" t="s">
        <v>1762</v>
      </c>
      <c r="E734" s="3">
        <v>-429.89</v>
      </c>
      <c r="F734" s="3">
        <v>-3500.5603999999998</v>
      </c>
    </row>
    <row r="735" spans="1:6" x14ac:dyDescent="0.25">
      <c r="A735" s="1" t="s">
        <v>1682</v>
      </c>
      <c r="B735" s="2">
        <v>44194</v>
      </c>
      <c r="C735" s="1" t="s">
        <v>1763</v>
      </c>
      <c r="D735" s="1" t="s">
        <v>1764</v>
      </c>
      <c r="E735" s="3">
        <v>429.89</v>
      </c>
      <c r="F735" s="3">
        <v>3500.5603999999998</v>
      </c>
    </row>
    <row r="736" spans="1:6" x14ac:dyDescent="0.25">
      <c r="A736" s="1" t="s">
        <v>1699</v>
      </c>
      <c r="B736" s="2">
        <v>44194</v>
      </c>
      <c r="C736" s="1" t="s">
        <v>1765</v>
      </c>
      <c r="D736" s="1" t="s">
        <v>1766</v>
      </c>
      <c r="E736" s="3">
        <v>11476.71</v>
      </c>
      <c r="F736" s="3">
        <v>93453.203999999998</v>
      </c>
    </row>
    <row r="737" spans="1:6" x14ac:dyDescent="0.25">
      <c r="A737" s="1" t="s">
        <v>1518</v>
      </c>
      <c r="B737" s="2">
        <v>44194</v>
      </c>
      <c r="C737" s="1" t="s">
        <v>1767</v>
      </c>
      <c r="D737" s="1" t="s">
        <v>1768</v>
      </c>
      <c r="E737" s="3">
        <v>209.71</v>
      </c>
      <c r="F737" s="3">
        <v>1707.6063999999999</v>
      </c>
    </row>
    <row r="738" spans="1:6" x14ac:dyDescent="0.25">
      <c r="A738" s="1" t="s">
        <v>1769</v>
      </c>
      <c r="B738" s="2">
        <v>44194</v>
      </c>
      <c r="C738" s="1" t="s">
        <v>1770</v>
      </c>
      <c r="D738" s="1" t="s">
        <v>1771</v>
      </c>
      <c r="E738" s="3">
        <v>21358.41</v>
      </c>
      <c r="F738" s="3">
        <v>173918.4988</v>
      </c>
    </row>
    <row r="739" spans="1:6" x14ac:dyDescent="0.25">
      <c r="A739" s="1" t="s">
        <v>1772</v>
      </c>
      <c r="B739" s="2">
        <v>44194</v>
      </c>
      <c r="C739" s="1" t="s">
        <v>1773</v>
      </c>
      <c r="D739" s="1" t="s">
        <v>1774</v>
      </c>
      <c r="E739" s="3">
        <v>19786.259999999998</v>
      </c>
      <c r="F739" s="3">
        <v>161116.71340000001</v>
      </c>
    </row>
    <row r="740" spans="1:6" x14ac:dyDescent="0.25">
      <c r="A740" s="1" t="s">
        <v>1772</v>
      </c>
      <c r="B740" s="2">
        <v>44194</v>
      </c>
      <c r="C740" s="1" t="s">
        <v>1775</v>
      </c>
      <c r="D740" s="1" t="s">
        <v>1776</v>
      </c>
      <c r="E740" s="3">
        <v>1174.3499999999999</v>
      </c>
      <c r="F740" s="3">
        <v>9562.5804000000007</v>
      </c>
    </row>
    <row r="741" spans="1:6" x14ac:dyDescent="0.25">
      <c r="A741" s="1" t="s">
        <v>1591</v>
      </c>
      <c r="B741" s="2">
        <v>44194</v>
      </c>
      <c r="C741" s="1" t="s">
        <v>1777</v>
      </c>
      <c r="D741" s="1" t="s">
        <v>1778</v>
      </c>
      <c r="E741" s="3">
        <v>49952.97</v>
      </c>
      <c r="F741" s="3">
        <v>406759.9008</v>
      </c>
    </row>
    <row r="742" spans="1:6" x14ac:dyDescent="0.25">
      <c r="A742" s="1" t="s">
        <v>1657</v>
      </c>
      <c r="B742" s="2">
        <v>44194</v>
      </c>
      <c r="C742" s="1" t="s">
        <v>1779</v>
      </c>
      <c r="D742" s="1" t="s">
        <v>1780</v>
      </c>
      <c r="E742" s="3">
        <v>31718.42</v>
      </c>
      <c r="F742" s="3">
        <v>258278.58199999999</v>
      </c>
    </row>
    <row r="743" spans="1:6" x14ac:dyDescent="0.25">
      <c r="A743" s="1" t="s">
        <v>1734</v>
      </c>
      <c r="B743" s="2">
        <v>44194</v>
      </c>
      <c r="C743" s="1" t="s">
        <v>1781</v>
      </c>
      <c r="D743" s="1" t="s">
        <v>1782</v>
      </c>
      <c r="E743" s="3">
        <v>80298.25</v>
      </c>
      <c r="F743" s="3">
        <v>653857.18999999994</v>
      </c>
    </row>
    <row r="744" spans="1:6" x14ac:dyDescent="0.25">
      <c r="A744" s="1" t="s">
        <v>1783</v>
      </c>
      <c r="B744" s="2">
        <v>44194</v>
      </c>
      <c r="C744" s="1" t="s">
        <v>1784</v>
      </c>
      <c r="D744" s="1" t="s">
        <v>1785</v>
      </c>
      <c r="E744" s="3">
        <v>4383.13</v>
      </c>
      <c r="F744" s="3">
        <v>35691.204400000002</v>
      </c>
    </row>
    <row r="745" spans="1:6" x14ac:dyDescent="0.25">
      <c r="A745" s="1" t="s">
        <v>1540</v>
      </c>
      <c r="B745" s="2">
        <v>44194</v>
      </c>
      <c r="C745" s="1" t="s">
        <v>1786</v>
      </c>
      <c r="D745" s="1" t="s">
        <v>1787</v>
      </c>
      <c r="E745" s="3">
        <v>66569.42</v>
      </c>
      <c r="F745" s="3">
        <v>542065.3064</v>
      </c>
    </row>
    <row r="746" spans="1:6" x14ac:dyDescent="0.25">
      <c r="A746" s="1" t="s">
        <v>1788</v>
      </c>
      <c r="B746" s="2">
        <v>44195</v>
      </c>
      <c r="C746" s="1" t="s">
        <v>1789</v>
      </c>
      <c r="D746" s="1" t="s">
        <v>1790</v>
      </c>
      <c r="E746" s="3">
        <v>5280.32</v>
      </c>
      <c r="F746" s="3">
        <v>42996.870799999997</v>
      </c>
    </row>
    <row r="747" spans="1:6" x14ac:dyDescent="0.25">
      <c r="A747" s="1" t="s">
        <v>1791</v>
      </c>
      <c r="B747" s="2">
        <v>44195</v>
      </c>
      <c r="C747" s="1" t="s">
        <v>1792</v>
      </c>
      <c r="D747" s="1" t="s">
        <v>1793</v>
      </c>
      <c r="E747" s="3">
        <v>8021.23</v>
      </c>
      <c r="F747" s="3">
        <v>65315.748399999997</v>
      </c>
    </row>
    <row r="748" spans="1:6" x14ac:dyDescent="0.25">
      <c r="A748" s="1" t="s">
        <v>1540</v>
      </c>
      <c r="B748" s="2">
        <v>44195</v>
      </c>
      <c r="C748" s="1" t="s">
        <v>1794</v>
      </c>
      <c r="D748" s="1" t="s">
        <v>1795</v>
      </c>
      <c r="E748" s="3">
        <v>17743.87</v>
      </c>
      <c r="F748" s="3">
        <v>144485.80840000001</v>
      </c>
    </row>
    <row r="749" spans="1:6" x14ac:dyDescent="0.25">
      <c r="A749" s="1" t="s">
        <v>1796</v>
      </c>
      <c r="B749" s="2">
        <v>44195</v>
      </c>
      <c r="C749" s="1" t="s">
        <v>1797</v>
      </c>
      <c r="D749" s="1" t="s">
        <v>1798</v>
      </c>
      <c r="E749" s="3">
        <v>9858.24</v>
      </c>
      <c r="F749" s="3">
        <v>80274.243199999997</v>
      </c>
    </row>
    <row r="750" spans="1:6" x14ac:dyDescent="0.25">
      <c r="A750" s="1" t="s">
        <v>1657</v>
      </c>
      <c r="B750" s="2">
        <v>44195</v>
      </c>
      <c r="C750" s="1" t="s">
        <v>1799</v>
      </c>
      <c r="D750" s="1" t="s">
        <v>1800</v>
      </c>
      <c r="E750" s="3">
        <v>17941.919999999998</v>
      </c>
      <c r="F750" s="3">
        <v>146098.52679999999</v>
      </c>
    </row>
    <row r="751" spans="1:6" x14ac:dyDescent="0.25">
      <c r="A751" s="1" t="s">
        <v>1591</v>
      </c>
      <c r="B751" s="2">
        <v>44195</v>
      </c>
      <c r="C751" s="1" t="s">
        <v>1801</v>
      </c>
      <c r="D751" s="1" t="s">
        <v>1802</v>
      </c>
      <c r="E751" s="3">
        <v>7842.61</v>
      </c>
      <c r="F751" s="3">
        <v>63861.228799999997</v>
      </c>
    </row>
    <row r="752" spans="1:6" x14ac:dyDescent="0.25">
      <c r="A752" s="1" t="s">
        <v>1657</v>
      </c>
      <c r="B752" s="2">
        <v>44195</v>
      </c>
      <c r="C752" s="1" t="s">
        <v>1803</v>
      </c>
      <c r="D752" s="1" t="s">
        <v>1804</v>
      </c>
      <c r="E752" s="3">
        <v>2326.5300000000002</v>
      </c>
      <c r="F752" s="3">
        <v>471586.78960000002</v>
      </c>
    </row>
    <row r="753" spans="1:6" x14ac:dyDescent="0.25">
      <c r="A753" s="1" t="s">
        <v>1805</v>
      </c>
      <c r="B753" s="2">
        <v>44195</v>
      </c>
      <c r="C753" s="1" t="s">
        <v>1806</v>
      </c>
      <c r="D753" s="1" t="s">
        <v>1807</v>
      </c>
      <c r="E753" s="3">
        <v>0</v>
      </c>
      <c r="F753" s="3">
        <v>-469260.25959999999</v>
      </c>
    </row>
    <row r="754" spans="1:6" x14ac:dyDescent="0.25">
      <c r="A754" s="1" t="s">
        <v>1808</v>
      </c>
      <c r="B754" s="2">
        <v>44195</v>
      </c>
      <c r="C754" s="1" t="s">
        <v>1809</v>
      </c>
      <c r="D754" s="1" t="s">
        <v>1810</v>
      </c>
      <c r="E754" s="3">
        <v>65696.44</v>
      </c>
      <c r="F754" s="3">
        <v>534956.69960000005</v>
      </c>
    </row>
    <row r="755" spans="1:6" x14ac:dyDescent="0.25">
      <c r="A755" s="1" t="s">
        <v>1811</v>
      </c>
      <c r="B755" s="2">
        <v>44196</v>
      </c>
      <c r="C755" s="1" t="s">
        <v>1812</v>
      </c>
      <c r="D755" s="1" t="s">
        <v>1813</v>
      </c>
      <c r="E755" s="3">
        <v>5367.53</v>
      </c>
      <c r="F755" s="3">
        <v>43707.028400000003</v>
      </c>
    </row>
    <row r="756" spans="1:6" x14ac:dyDescent="0.25">
      <c r="A756" s="1" t="s">
        <v>1814</v>
      </c>
      <c r="B756" s="2">
        <v>44196</v>
      </c>
      <c r="C756" s="1" t="s">
        <v>1815</v>
      </c>
      <c r="D756" s="1" t="s">
        <v>1816</v>
      </c>
      <c r="E756" s="3">
        <v>-471.84</v>
      </c>
      <c r="F756" s="3">
        <v>-3842.1179999999999</v>
      </c>
    </row>
    <row r="757" spans="1:6" x14ac:dyDescent="0.25">
      <c r="A757" s="1" t="s">
        <v>1772</v>
      </c>
      <c r="B757" s="2">
        <v>44196</v>
      </c>
      <c r="C757" s="1" t="s">
        <v>1817</v>
      </c>
      <c r="D757" s="1" t="s">
        <v>1818</v>
      </c>
      <c r="E757" s="3">
        <v>471.84</v>
      </c>
      <c r="F757" s="3">
        <v>3842.1</v>
      </c>
    </row>
    <row r="758" spans="1:6" x14ac:dyDescent="0.25">
      <c r="A758" s="1" t="s">
        <v>1819</v>
      </c>
      <c r="B758" s="2">
        <v>44196</v>
      </c>
      <c r="C758" s="1" t="s">
        <v>1820</v>
      </c>
      <c r="D758" s="1" t="s">
        <v>1821</v>
      </c>
      <c r="E758" s="3">
        <v>45065.72</v>
      </c>
      <c r="F758" s="3">
        <v>366963.72</v>
      </c>
    </row>
    <row r="759" spans="1:6" x14ac:dyDescent="0.25">
      <c r="A759" s="1" t="s">
        <v>1822</v>
      </c>
      <c r="B759" s="2">
        <v>44196</v>
      </c>
      <c r="C759" s="1" t="s">
        <v>1823</v>
      </c>
      <c r="D759" s="1" t="s">
        <v>1824</v>
      </c>
      <c r="E759" s="3">
        <v>8358.4</v>
      </c>
      <c r="F759" s="3">
        <v>68061.290800000002</v>
      </c>
    </row>
    <row r="760" spans="1:6" x14ac:dyDescent="0.25">
      <c r="A760" s="1" t="s">
        <v>1825</v>
      </c>
      <c r="B760" s="2">
        <v>44196</v>
      </c>
      <c r="C760" s="1" t="s">
        <v>1826</v>
      </c>
      <c r="D760" s="1" t="s">
        <v>1827</v>
      </c>
      <c r="E760" s="3">
        <v>9115.59</v>
      </c>
      <c r="F760" s="3">
        <v>74226.953399999999</v>
      </c>
    </row>
    <row r="761" spans="1:6" x14ac:dyDescent="0.25">
      <c r="A761" s="1" t="s">
        <v>1828</v>
      </c>
      <c r="B761" s="2">
        <v>44196</v>
      </c>
      <c r="C761" s="1" t="s">
        <v>1829</v>
      </c>
      <c r="D761" s="1" t="s">
        <v>1830</v>
      </c>
      <c r="E761" s="3">
        <v>1126.6400000000001</v>
      </c>
      <c r="F761" s="3">
        <v>9174.09</v>
      </c>
    </row>
    <row r="762" spans="1:6" x14ac:dyDescent="0.25">
      <c r="A762" s="1" t="s">
        <v>1734</v>
      </c>
      <c r="B762" s="2">
        <v>44196</v>
      </c>
      <c r="C762" s="1" t="s">
        <v>1831</v>
      </c>
      <c r="D762" s="1" t="s">
        <v>1832</v>
      </c>
      <c r="E762" s="3">
        <v>12297.36</v>
      </c>
      <c r="F762" s="3">
        <v>100135.62639999999</v>
      </c>
    </row>
    <row r="763" spans="1:6" x14ac:dyDescent="0.25">
      <c r="A763" s="1" t="s">
        <v>1540</v>
      </c>
      <c r="B763" s="2">
        <v>44196</v>
      </c>
      <c r="C763" s="1" t="s">
        <v>1833</v>
      </c>
      <c r="D763" s="1" t="s">
        <v>1834</v>
      </c>
      <c r="E763" s="3">
        <v>4728.83</v>
      </c>
      <c r="F763" s="3">
        <v>38506.204400000002</v>
      </c>
    </row>
    <row r="764" spans="1:6" x14ac:dyDescent="0.25">
      <c r="A764" s="1" t="s">
        <v>1835</v>
      </c>
      <c r="B764" s="2">
        <v>44196</v>
      </c>
      <c r="C764" s="1" t="s">
        <v>1836</v>
      </c>
      <c r="D764" s="1" t="s">
        <v>1837</v>
      </c>
      <c r="E764" s="3">
        <v>4665.9399999999996</v>
      </c>
      <c r="F764" s="3">
        <v>37994.111199999999</v>
      </c>
    </row>
    <row r="765" spans="1:6" x14ac:dyDescent="0.25">
      <c r="A765" s="1" t="s">
        <v>1515</v>
      </c>
      <c r="B765" s="2">
        <v>44196</v>
      </c>
      <c r="C765" s="1" t="s">
        <v>1838</v>
      </c>
      <c r="D765" s="1" t="s">
        <v>1839</v>
      </c>
      <c r="E765" s="3">
        <v>44824.49</v>
      </c>
      <c r="F765" s="3">
        <v>364999.4</v>
      </c>
    </row>
    <row r="766" spans="1:6" x14ac:dyDescent="0.25">
      <c r="A766" s="1" t="s">
        <v>1549</v>
      </c>
      <c r="B766" s="2">
        <v>44196</v>
      </c>
      <c r="C766" s="1" t="s">
        <v>1840</v>
      </c>
      <c r="D766" s="1" t="s">
        <v>1841</v>
      </c>
      <c r="E766" s="3">
        <v>19921.990000000002</v>
      </c>
      <c r="F766" s="3">
        <v>162221.95000000001</v>
      </c>
    </row>
    <row r="767" spans="1:6" x14ac:dyDescent="0.25">
      <c r="A767" s="1" t="s">
        <v>1842</v>
      </c>
      <c r="B767" s="2">
        <v>44196</v>
      </c>
      <c r="C767" s="1" t="s">
        <v>1843</v>
      </c>
      <c r="D767" s="1" t="s">
        <v>1844</v>
      </c>
      <c r="E767" s="3">
        <v>21488.42</v>
      </c>
      <c r="F767" s="3">
        <v>174977.163</v>
      </c>
    </row>
    <row r="768" spans="1:6" x14ac:dyDescent="0.25">
      <c r="A768" s="1" t="s">
        <v>1845</v>
      </c>
      <c r="B768" s="2">
        <v>44197</v>
      </c>
      <c r="C768" s="1" t="s">
        <v>1846</v>
      </c>
      <c r="D768" s="1" t="s">
        <v>1847</v>
      </c>
      <c r="E768" s="3">
        <v>0</v>
      </c>
      <c r="F768" s="3">
        <v>-4509.28</v>
      </c>
    </row>
    <row r="769" spans="1:6" x14ac:dyDescent="0.25">
      <c r="A769" s="1" t="s">
        <v>1848</v>
      </c>
      <c r="B769" s="2">
        <v>44197</v>
      </c>
      <c r="C769" s="1" t="s">
        <v>1849</v>
      </c>
      <c r="D769" s="1" t="s">
        <v>1850</v>
      </c>
      <c r="E769" s="3">
        <v>-1351.07</v>
      </c>
      <c r="F769" s="3">
        <v>-11001.585999999999</v>
      </c>
    </row>
    <row r="770" spans="1:6" x14ac:dyDescent="0.25">
      <c r="A770" s="1" t="s">
        <v>1851</v>
      </c>
      <c r="B770" s="2">
        <v>44200</v>
      </c>
      <c r="C770" s="1" t="s">
        <v>1852</v>
      </c>
      <c r="D770" s="1" t="s">
        <v>1853</v>
      </c>
      <c r="E770" s="3">
        <v>0</v>
      </c>
      <c r="F770" s="3">
        <v>178152.1482</v>
      </c>
    </row>
    <row r="771" spans="1:6" x14ac:dyDescent="0.25">
      <c r="A771" s="1" t="s">
        <v>1854</v>
      </c>
      <c r="B771" s="2">
        <v>44203</v>
      </c>
      <c r="C771" s="1" t="s">
        <v>1855</v>
      </c>
      <c r="D771" s="1" t="s">
        <v>1856</v>
      </c>
      <c r="E771" s="3">
        <v>19712.259999999998</v>
      </c>
      <c r="F771" s="3">
        <v>142913.8714</v>
      </c>
    </row>
    <row r="772" spans="1:6" x14ac:dyDescent="0.25">
      <c r="A772" s="1" t="s">
        <v>1857</v>
      </c>
      <c r="B772" s="2">
        <v>44203</v>
      </c>
      <c r="C772" s="1" t="s">
        <v>1858</v>
      </c>
      <c r="D772" s="1" t="s">
        <v>1859</v>
      </c>
      <c r="E772" s="3">
        <v>6591.98</v>
      </c>
      <c r="F772" s="3">
        <v>47791.839200000002</v>
      </c>
    </row>
    <row r="773" spans="1:6" x14ac:dyDescent="0.25">
      <c r="A773" s="1" t="s">
        <v>1860</v>
      </c>
      <c r="B773" s="2">
        <v>44203</v>
      </c>
      <c r="C773" s="1" t="s">
        <v>1861</v>
      </c>
      <c r="D773" s="1" t="s">
        <v>1862</v>
      </c>
      <c r="E773" s="3">
        <v>245.66</v>
      </c>
      <c r="F773" s="3">
        <v>1781.06</v>
      </c>
    </row>
    <row r="774" spans="1:6" x14ac:dyDescent="0.25">
      <c r="A774" s="1" t="s">
        <v>1863</v>
      </c>
      <c r="B774" s="2">
        <v>44203</v>
      </c>
      <c r="C774" s="1" t="s">
        <v>1864</v>
      </c>
      <c r="D774" s="1" t="s">
        <v>1865</v>
      </c>
      <c r="E774" s="3">
        <v>-736.97</v>
      </c>
      <c r="F774" s="3">
        <v>-5343.0572000000002</v>
      </c>
    </row>
    <row r="775" spans="1:6" x14ac:dyDescent="0.25">
      <c r="A775" s="1" t="s">
        <v>1866</v>
      </c>
      <c r="B775" s="2">
        <v>44205</v>
      </c>
      <c r="C775" s="1" t="s">
        <v>1867</v>
      </c>
      <c r="D775" s="1" t="s">
        <v>1868</v>
      </c>
      <c r="E775" s="3">
        <v>8049.87</v>
      </c>
      <c r="F775" s="3">
        <v>58361.587200000002</v>
      </c>
    </row>
    <row r="776" spans="1:6" x14ac:dyDescent="0.25">
      <c r="A776" s="1" t="s">
        <v>1869</v>
      </c>
      <c r="B776" s="2">
        <v>44205</v>
      </c>
      <c r="C776" s="1" t="s">
        <v>1870</v>
      </c>
      <c r="D776" s="1" t="s">
        <v>1871</v>
      </c>
      <c r="E776" s="3">
        <v>4698.24</v>
      </c>
      <c r="F776" s="3">
        <v>34062.2376</v>
      </c>
    </row>
    <row r="777" spans="1:6" x14ac:dyDescent="0.25">
      <c r="A777" s="1" t="s">
        <v>1872</v>
      </c>
      <c r="B777" s="2">
        <v>44205</v>
      </c>
      <c r="C777" s="1" t="s">
        <v>1873</v>
      </c>
      <c r="D777" s="1" t="s">
        <v>1874</v>
      </c>
      <c r="E777" s="3">
        <v>14058.71</v>
      </c>
      <c r="F777" s="3">
        <v>101925.66680000001</v>
      </c>
    </row>
    <row r="778" spans="1:6" x14ac:dyDescent="0.25">
      <c r="B778" s="2">
        <v>44206</v>
      </c>
      <c r="C778" s="1" t="s">
        <v>1875</v>
      </c>
      <c r="D778" s="1" t="s">
        <v>1876</v>
      </c>
      <c r="E778" s="3">
        <v>-230357.38</v>
      </c>
      <c r="F778" s="3">
        <v>-1670091</v>
      </c>
    </row>
    <row r="779" spans="1:6" x14ac:dyDescent="0.25">
      <c r="A779" s="1" t="s">
        <v>1877</v>
      </c>
      <c r="B779" s="2">
        <v>44207</v>
      </c>
      <c r="C779" s="1" t="s">
        <v>1878</v>
      </c>
      <c r="D779" s="1" t="s">
        <v>1879</v>
      </c>
      <c r="E779" s="3">
        <v>18386.84</v>
      </c>
      <c r="F779" s="3">
        <v>133304.55919999999</v>
      </c>
    </row>
    <row r="780" spans="1:6" x14ac:dyDescent="0.25">
      <c r="A780" s="1" t="s">
        <v>1880</v>
      </c>
      <c r="B780" s="2">
        <v>44207</v>
      </c>
      <c r="C780" s="1" t="s">
        <v>1881</v>
      </c>
      <c r="D780" s="1" t="s">
        <v>1882</v>
      </c>
      <c r="E780" s="3">
        <v>155577.41</v>
      </c>
      <c r="F780" s="3">
        <v>1127936.2531999999</v>
      </c>
    </row>
    <row r="781" spans="1:6" x14ac:dyDescent="0.25">
      <c r="A781" s="1" t="s">
        <v>1883</v>
      </c>
      <c r="B781" s="2">
        <v>44207</v>
      </c>
      <c r="C781" s="1" t="s">
        <v>1884</v>
      </c>
      <c r="D781" s="1" t="s">
        <v>1885</v>
      </c>
      <c r="E781" s="3">
        <v>138347.59</v>
      </c>
      <c r="F781" s="3">
        <v>1003020.0508</v>
      </c>
    </row>
    <row r="782" spans="1:6" x14ac:dyDescent="0.25">
      <c r="A782" s="1" t="s">
        <v>1880</v>
      </c>
      <c r="B782" s="2">
        <v>44207</v>
      </c>
      <c r="C782" s="1" t="s">
        <v>1886</v>
      </c>
      <c r="D782" s="1" t="s">
        <v>1887</v>
      </c>
      <c r="E782" s="3">
        <v>27046</v>
      </c>
      <c r="F782" s="3">
        <v>196083.5128</v>
      </c>
    </row>
    <row r="783" spans="1:6" x14ac:dyDescent="0.25">
      <c r="A783" s="1" t="s">
        <v>1888</v>
      </c>
      <c r="B783" s="2">
        <v>44207</v>
      </c>
      <c r="C783" s="1" t="s">
        <v>1889</v>
      </c>
      <c r="D783" s="1" t="s">
        <v>1890</v>
      </c>
      <c r="E783" s="3">
        <v>41202.94</v>
      </c>
      <c r="F783" s="3">
        <v>298721.34000000003</v>
      </c>
    </row>
    <row r="784" spans="1:6" x14ac:dyDescent="0.25">
      <c r="A784" s="1" t="s">
        <v>1891</v>
      </c>
      <c r="B784" s="2">
        <v>44207</v>
      </c>
      <c r="C784" s="1" t="s">
        <v>1892</v>
      </c>
      <c r="D784" s="1" t="s">
        <v>1893</v>
      </c>
      <c r="E784" s="3">
        <v>156199.78</v>
      </c>
      <c r="F784" s="3">
        <v>1132448.392</v>
      </c>
    </row>
    <row r="785" spans="1:6" x14ac:dyDescent="0.25">
      <c r="A785" s="1" t="s">
        <v>1883</v>
      </c>
      <c r="B785" s="2">
        <v>44208</v>
      </c>
      <c r="C785" s="1" t="s">
        <v>1894</v>
      </c>
      <c r="D785" s="1" t="s">
        <v>1895</v>
      </c>
      <c r="E785" s="3">
        <v>13253.38</v>
      </c>
      <c r="F785" s="3">
        <v>96087.004000000001</v>
      </c>
    </row>
    <row r="786" spans="1:6" x14ac:dyDescent="0.25">
      <c r="A786" s="1" t="s">
        <v>1896</v>
      </c>
      <c r="B786" s="2">
        <v>44208</v>
      </c>
      <c r="C786" s="1" t="s">
        <v>1897</v>
      </c>
      <c r="D786" s="1" t="s">
        <v>1898</v>
      </c>
      <c r="E786" s="3">
        <v>3452</v>
      </c>
      <c r="F786" s="3">
        <v>25027.020799999998</v>
      </c>
    </row>
    <row r="787" spans="1:6" x14ac:dyDescent="0.25">
      <c r="A787" s="1" t="s">
        <v>1899</v>
      </c>
      <c r="B787" s="2">
        <v>44208</v>
      </c>
      <c r="C787" s="1" t="s">
        <v>1900</v>
      </c>
      <c r="D787" s="1" t="s">
        <v>1901</v>
      </c>
      <c r="E787" s="3">
        <v>1135.71</v>
      </c>
      <c r="F787" s="3">
        <v>8233.8799999999992</v>
      </c>
    </row>
    <row r="788" spans="1:6" x14ac:dyDescent="0.25">
      <c r="A788" s="1" t="s">
        <v>1902</v>
      </c>
      <c r="B788" s="2">
        <v>44208</v>
      </c>
      <c r="C788" s="1" t="s">
        <v>1903</v>
      </c>
      <c r="D788" s="1" t="s">
        <v>1904</v>
      </c>
      <c r="E788" s="3">
        <v>19179.84</v>
      </c>
      <c r="F788" s="3">
        <v>139053.8658</v>
      </c>
    </row>
    <row r="789" spans="1:6" x14ac:dyDescent="0.25">
      <c r="A789" s="1" t="s">
        <v>1905</v>
      </c>
      <c r="B789" s="2">
        <v>44209</v>
      </c>
      <c r="C789" s="1" t="s">
        <v>1906</v>
      </c>
      <c r="D789" s="1" t="s">
        <v>1907</v>
      </c>
      <c r="E789" s="3">
        <v>12254.21</v>
      </c>
      <c r="F789" s="3">
        <v>88843.024399999995</v>
      </c>
    </row>
    <row r="790" spans="1:6" x14ac:dyDescent="0.25">
      <c r="A790" s="1" t="s">
        <v>1908</v>
      </c>
      <c r="B790" s="2">
        <v>44210</v>
      </c>
      <c r="C790" s="1" t="s">
        <v>1909</v>
      </c>
      <c r="D790" s="1" t="s">
        <v>1910</v>
      </c>
      <c r="E790" s="3">
        <v>6079.15</v>
      </c>
      <c r="F790" s="3">
        <v>44073.836799999997</v>
      </c>
    </row>
    <row r="791" spans="1:6" x14ac:dyDescent="0.25">
      <c r="A791" s="1" t="s">
        <v>1911</v>
      </c>
      <c r="B791" s="2">
        <v>44210</v>
      </c>
      <c r="C791" s="1" t="s">
        <v>1912</v>
      </c>
      <c r="D791" s="1" t="s">
        <v>1913</v>
      </c>
      <c r="E791" s="3">
        <v>14377.43</v>
      </c>
      <c r="F791" s="3">
        <v>104236.37119999999</v>
      </c>
    </row>
    <row r="792" spans="1:6" x14ac:dyDescent="0.25">
      <c r="A792" s="1" t="s">
        <v>1914</v>
      </c>
      <c r="B792" s="2">
        <v>44210</v>
      </c>
      <c r="C792" s="1" t="s">
        <v>1915</v>
      </c>
      <c r="D792" s="1" t="s">
        <v>1916</v>
      </c>
      <c r="E792" s="3">
        <v>1857.39</v>
      </c>
      <c r="F792" s="3">
        <v>13466.0712</v>
      </c>
    </row>
    <row r="793" spans="1:6" x14ac:dyDescent="0.25">
      <c r="A793" s="1" t="s">
        <v>1917</v>
      </c>
      <c r="B793" s="2">
        <v>44210</v>
      </c>
      <c r="C793" s="1" t="s">
        <v>1918</v>
      </c>
      <c r="D793" s="1" t="s">
        <v>1919</v>
      </c>
      <c r="E793" s="3">
        <v>5041.47</v>
      </c>
      <c r="F793" s="3">
        <v>36550.642800000001</v>
      </c>
    </row>
    <row r="794" spans="1:6" x14ac:dyDescent="0.25">
      <c r="A794" s="1" t="s">
        <v>1920</v>
      </c>
      <c r="B794" s="2">
        <v>44210</v>
      </c>
      <c r="C794" s="1" t="s">
        <v>1921</v>
      </c>
      <c r="D794" s="1" t="s">
        <v>1922</v>
      </c>
      <c r="E794" s="3">
        <v>16768.91</v>
      </c>
      <c r="F794" s="3">
        <v>121574.5904</v>
      </c>
    </row>
    <row r="795" spans="1:6" x14ac:dyDescent="0.25">
      <c r="A795" s="1" t="s">
        <v>1923</v>
      </c>
      <c r="B795" s="2">
        <v>44210</v>
      </c>
      <c r="C795" s="1" t="s">
        <v>1924</v>
      </c>
      <c r="D795" s="1" t="s">
        <v>1925</v>
      </c>
      <c r="E795" s="3">
        <v>18310.650000000001</v>
      </c>
      <c r="F795" s="3">
        <v>132752.21280000001</v>
      </c>
    </row>
    <row r="796" spans="1:6" x14ac:dyDescent="0.25">
      <c r="A796" s="1" t="s">
        <v>1883</v>
      </c>
      <c r="B796" s="2">
        <v>44211</v>
      </c>
      <c r="C796" s="1" t="s">
        <v>1926</v>
      </c>
      <c r="D796" s="1" t="s">
        <v>1927</v>
      </c>
      <c r="E796" s="3">
        <v>16908.259999999998</v>
      </c>
      <c r="F796" s="3">
        <v>122584.8872</v>
      </c>
    </row>
    <row r="797" spans="1:6" x14ac:dyDescent="0.25">
      <c r="A797" s="1" t="s">
        <v>1928</v>
      </c>
      <c r="B797" s="2">
        <v>44211</v>
      </c>
      <c r="C797" s="1" t="s">
        <v>1929</v>
      </c>
      <c r="D797" s="1" t="s">
        <v>1930</v>
      </c>
      <c r="E797" s="3">
        <v>11111.24</v>
      </c>
      <c r="F797" s="3">
        <v>80556.504799999995</v>
      </c>
    </row>
    <row r="798" spans="1:6" x14ac:dyDescent="0.25">
      <c r="A798" s="1" t="s">
        <v>1931</v>
      </c>
      <c r="B798" s="2">
        <v>44212</v>
      </c>
      <c r="C798" s="1" t="s">
        <v>1932</v>
      </c>
      <c r="D798" s="1" t="s">
        <v>1933</v>
      </c>
      <c r="E798" s="3">
        <v>6111.41</v>
      </c>
      <c r="F798" s="3">
        <v>44307.735200000003</v>
      </c>
    </row>
    <row r="799" spans="1:6" x14ac:dyDescent="0.25">
      <c r="A799" s="1" t="s">
        <v>1934</v>
      </c>
      <c r="B799" s="2">
        <v>44212</v>
      </c>
      <c r="C799" s="1" t="s">
        <v>1935</v>
      </c>
      <c r="D799" s="1" t="s">
        <v>1936</v>
      </c>
      <c r="E799" s="3">
        <v>18647.939999999999</v>
      </c>
      <c r="F799" s="3">
        <v>135197.58100000001</v>
      </c>
    </row>
    <row r="800" spans="1:6" x14ac:dyDescent="0.25">
      <c r="A800" s="1" t="s">
        <v>1937</v>
      </c>
      <c r="B800" s="2">
        <v>44212</v>
      </c>
      <c r="C800" s="1" t="s">
        <v>1938</v>
      </c>
      <c r="D800" s="1" t="s">
        <v>1939</v>
      </c>
      <c r="E800" s="3">
        <v>5756.47</v>
      </c>
      <c r="F800" s="3">
        <v>41734.394800000002</v>
      </c>
    </row>
    <row r="801" spans="1:6" x14ac:dyDescent="0.25">
      <c r="A801" s="1" t="s">
        <v>1940</v>
      </c>
      <c r="B801" s="2">
        <v>44212</v>
      </c>
      <c r="C801" s="1" t="s">
        <v>1941</v>
      </c>
      <c r="D801" s="1" t="s">
        <v>1942</v>
      </c>
      <c r="E801" s="3">
        <v>-974.01</v>
      </c>
      <c r="F801" s="3">
        <v>-7061.5487999999996</v>
      </c>
    </row>
    <row r="802" spans="1:6" x14ac:dyDescent="0.25">
      <c r="A802" s="1" t="s">
        <v>1943</v>
      </c>
      <c r="B802" s="2">
        <v>44214</v>
      </c>
      <c r="C802" s="1" t="s">
        <v>1944</v>
      </c>
      <c r="D802" s="1" t="s">
        <v>1945</v>
      </c>
      <c r="E802" s="3">
        <v>1877.13</v>
      </c>
      <c r="F802" s="3">
        <v>13609.179599999999</v>
      </c>
    </row>
    <row r="803" spans="1:6" x14ac:dyDescent="0.25">
      <c r="A803" s="1" t="s">
        <v>1946</v>
      </c>
      <c r="B803" s="2">
        <v>44214</v>
      </c>
      <c r="C803" s="1" t="s">
        <v>1947</v>
      </c>
      <c r="D803" s="1" t="s">
        <v>1948</v>
      </c>
      <c r="E803" s="3">
        <v>37308.58</v>
      </c>
      <c r="F803" s="3">
        <v>270487.18939999997</v>
      </c>
    </row>
    <row r="804" spans="1:6" x14ac:dyDescent="0.25">
      <c r="A804" s="1" t="s">
        <v>1949</v>
      </c>
      <c r="B804" s="2">
        <v>44214</v>
      </c>
      <c r="C804" s="1" t="s">
        <v>1950</v>
      </c>
      <c r="D804" s="1" t="s">
        <v>1951</v>
      </c>
      <c r="E804" s="3">
        <v>37649.379999999997</v>
      </c>
      <c r="F804" s="3">
        <v>272958.00760000001</v>
      </c>
    </row>
    <row r="805" spans="1:6" x14ac:dyDescent="0.25">
      <c r="A805" s="1" t="s">
        <v>1952</v>
      </c>
      <c r="B805" s="2">
        <v>44214</v>
      </c>
      <c r="C805" s="1" t="s">
        <v>1953</v>
      </c>
      <c r="D805" s="1" t="s">
        <v>1954</v>
      </c>
      <c r="E805" s="3">
        <v>14227.07</v>
      </c>
      <c r="F805" s="3">
        <v>103146.24219999999</v>
      </c>
    </row>
    <row r="806" spans="1:6" x14ac:dyDescent="0.25">
      <c r="A806" s="1" t="s">
        <v>1955</v>
      </c>
      <c r="B806" s="2">
        <v>44214</v>
      </c>
      <c r="C806" s="1" t="s">
        <v>1956</v>
      </c>
      <c r="D806" s="1" t="s">
        <v>1957</v>
      </c>
      <c r="E806" s="3">
        <v>-12456.35</v>
      </c>
      <c r="F806" s="3">
        <v>-90308.557799999995</v>
      </c>
    </row>
    <row r="807" spans="1:6" x14ac:dyDescent="0.25">
      <c r="A807" s="1" t="s">
        <v>1958</v>
      </c>
      <c r="B807" s="2">
        <v>44214</v>
      </c>
      <c r="C807" s="1" t="s">
        <v>1959</v>
      </c>
      <c r="D807" s="1" t="s">
        <v>1960</v>
      </c>
      <c r="E807" s="3">
        <v>-375.47</v>
      </c>
      <c r="F807" s="3">
        <v>-2722.174</v>
      </c>
    </row>
    <row r="808" spans="1:6" x14ac:dyDescent="0.25">
      <c r="A808" s="1" t="s">
        <v>1949</v>
      </c>
      <c r="B808" s="2">
        <v>44214</v>
      </c>
      <c r="C808" s="1" t="s">
        <v>1961</v>
      </c>
      <c r="D808" s="1" t="s">
        <v>1962</v>
      </c>
      <c r="E808" s="3">
        <v>375.47</v>
      </c>
      <c r="F808" s="3">
        <v>2722.174</v>
      </c>
    </row>
    <row r="809" spans="1:6" x14ac:dyDescent="0.25">
      <c r="A809" s="1" t="s">
        <v>1963</v>
      </c>
      <c r="B809" s="2">
        <v>44215</v>
      </c>
      <c r="C809" s="1" t="s">
        <v>1964</v>
      </c>
      <c r="D809" s="1" t="s">
        <v>1965</v>
      </c>
      <c r="E809" s="3">
        <v>19682.689999999999</v>
      </c>
      <c r="F809" s="3">
        <v>142699.4774</v>
      </c>
    </row>
    <row r="810" spans="1:6" x14ac:dyDescent="0.25">
      <c r="A810" s="1" t="s">
        <v>1966</v>
      </c>
      <c r="B810" s="2">
        <v>44215</v>
      </c>
      <c r="C810" s="1" t="s">
        <v>1967</v>
      </c>
      <c r="D810" s="1" t="s">
        <v>1968</v>
      </c>
      <c r="E810" s="3">
        <v>4267.32</v>
      </c>
      <c r="F810" s="3">
        <v>30938.0514</v>
      </c>
    </row>
    <row r="811" spans="1:6" x14ac:dyDescent="0.25">
      <c r="A811" s="1" t="s">
        <v>1969</v>
      </c>
      <c r="B811" s="2">
        <v>44215</v>
      </c>
      <c r="C811" s="1" t="s">
        <v>1970</v>
      </c>
      <c r="D811" s="1" t="s">
        <v>1971</v>
      </c>
      <c r="E811" s="3">
        <v>182552.77</v>
      </c>
      <c r="F811" s="3">
        <v>1323507.5715999999</v>
      </c>
    </row>
    <row r="812" spans="1:6" x14ac:dyDescent="0.25">
      <c r="A812" s="1" t="s">
        <v>1972</v>
      </c>
      <c r="B812" s="2">
        <v>44215</v>
      </c>
      <c r="C812" s="1" t="s">
        <v>1973</v>
      </c>
      <c r="D812" s="1" t="s">
        <v>1974</v>
      </c>
      <c r="E812" s="3">
        <v>14696</v>
      </c>
      <c r="F812" s="3">
        <v>106546.01</v>
      </c>
    </row>
    <row r="813" spans="1:6" x14ac:dyDescent="0.25">
      <c r="A813" s="1" t="s">
        <v>1975</v>
      </c>
      <c r="B813" s="2">
        <v>44216</v>
      </c>
      <c r="C813" s="1" t="s">
        <v>1976</v>
      </c>
      <c r="D813" s="1" t="s">
        <v>1977</v>
      </c>
      <c r="E813" s="3">
        <v>12974.91</v>
      </c>
      <c r="F813" s="3">
        <v>94068.128400000001</v>
      </c>
    </row>
    <row r="814" spans="1:6" x14ac:dyDescent="0.25">
      <c r="A814" s="1" t="s">
        <v>1978</v>
      </c>
      <c r="B814" s="2">
        <v>44216</v>
      </c>
      <c r="C814" s="1" t="s">
        <v>1979</v>
      </c>
      <c r="D814" s="1" t="s">
        <v>1980</v>
      </c>
      <c r="E814" s="3">
        <v>5833.41</v>
      </c>
      <c r="F814" s="3">
        <v>42292.243199999997</v>
      </c>
    </row>
    <row r="815" spans="1:6" x14ac:dyDescent="0.25">
      <c r="A815" s="1" t="s">
        <v>1981</v>
      </c>
      <c r="B815" s="2">
        <v>44216</v>
      </c>
      <c r="C815" s="1" t="s">
        <v>1982</v>
      </c>
      <c r="D815" s="1" t="s">
        <v>1983</v>
      </c>
      <c r="E815" s="3">
        <v>6496.76</v>
      </c>
      <c r="F815" s="3">
        <v>47101.493000000002</v>
      </c>
    </row>
    <row r="816" spans="1:6" x14ac:dyDescent="0.25">
      <c r="A816" s="1" t="s">
        <v>1969</v>
      </c>
      <c r="B816" s="2">
        <v>44216</v>
      </c>
      <c r="C816" s="1" t="s">
        <v>1984</v>
      </c>
      <c r="D816" s="1" t="s">
        <v>1985</v>
      </c>
      <c r="E816" s="3">
        <v>77847.850000000006</v>
      </c>
      <c r="F816" s="3">
        <v>564396.89800000004</v>
      </c>
    </row>
    <row r="817" spans="1:6" x14ac:dyDescent="0.25">
      <c r="A817" s="1" t="s">
        <v>1986</v>
      </c>
      <c r="B817" s="2">
        <v>44216</v>
      </c>
      <c r="C817" s="1" t="s">
        <v>1987</v>
      </c>
      <c r="D817" s="1" t="s">
        <v>1988</v>
      </c>
      <c r="E817" s="3">
        <v>80077.03</v>
      </c>
      <c r="F817" s="3">
        <v>580558.48560000001</v>
      </c>
    </row>
    <row r="818" spans="1:6" x14ac:dyDescent="0.25">
      <c r="A818" s="1" t="s">
        <v>1989</v>
      </c>
      <c r="B818" s="2">
        <v>44216</v>
      </c>
      <c r="C818" s="1" t="s">
        <v>1990</v>
      </c>
      <c r="D818" s="1" t="s">
        <v>1991</v>
      </c>
      <c r="E818" s="3">
        <v>9930.2099999999991</v>
      </c>
      <c r="F818" s="3">
        <v>71994.052800000005</v>
      </c>
    </row>
    <row r="819" spans="1:6" x14ac:dyDescent="0.25">
      <c r="A819" s="1" t="s">
        <v>1992</v>
      </c>
      <c r="B819" s="2">
        <v>44217</v>
      </c>
      <c r="C819" s="1" t="s">
        <v>1993</v>
      </c>
      <c r="D819" s="1" t="s">
        <v>1994</v>
      </c>
      <c r="E819" s="3">
        <v>5972.6</v>
      </c>
      <c r="F819" s="3">
        <v>43301.321600000003</v>
      </c>
    </row>
    <row r="820" spans="1:6" x14ac:dyDescent="0.25">
      <c r="A820" s="1" t="s">
        <v>1995</v>
      </c>
      <c r="B820" s="2">
        <v>44219</v>
      </c>
      <c r="C820" s="1" t="s">
        <v>1996</v>
      </c>
      <c r="D820" s="1" t="s">
        <v>1997</v>
      </c>
      <c r="E820" s="3">
        <v>7227.35</v>
      </c>
      <c r="F820" s="3">
        <v>52398.2696</v>
      </c>
    </row>
    <row r="821" spans="1:6" x14ac:dyDescent="0.25">
      <c r="A821" s="1" t="s">
        <v>1998</v>
      </c>
      <c r="B821" s="2">
        <v>44221</v>
      </c>
      <c r="C821" s="1" t="s">
        <v>1999</v>
      </c>
      <c r="D821" s="1" t="s">
        <v>2000</v>
      </c>
      <c r="E821" s="3">
        <v>6803.59</v>
      </c>
      <c r="F821" s="3">
        <v>49326.049599999998</v>
      </c>
    </row>
    <row r="822" spans="1:6" x14ac:dyDescent="0.25">
      <c r="A822" s="1" t="s">
        <v>2001</v>
      </c>
      <c r="B822" s="2">
        <v>44223</v>
      </c>
      <c r="C822" s="1" t="s">
        <v>2002</v>
      </c>
      <c r="D822" s="1" t="s">
        <v>2003</v>
      </c>
      <c r="E822" s="3">
        <v>29135.43</v>
      </c>
      <c r="F822" s="3">
        <v>211231.8628</v>
      </c>
    </row>
    <row r="823" spans="1:6" x14ac:dyDescent="0.25">
      <c r="A823" s="1" t="s">
        <v>2004</v>
      </c>
      <c r="B823" s="2">
        <v>44223</v>
      </c>
      <c r="C823" s="1" t="s">
        <v>2005</v>
      </c>
      <c r="D823" s="1" t="s">
        <v>2006</v>
      </c>
      <c r="E823" s="3">
        <v>82939.850000000006</v>
      </c>
      <c r="F823" s="3">
        <v>601313.90599999996</v>
      </c>
    </row>
    <row r="824" spans="1:6" x14ac:dyDescent="0.25">
      <c r="A824" s="1" t="s">
        <v>1969</v>
      </c>
      <c r="B824" s="2">
        <v>44223</v>
      </c>
      <c r="C824" s="1" t="s">
        <v>2007</v>
      </c>
      <c r="D824" s="1" t="s">
        <v>2008</v>
      </c>
      <c r="E824" s="3">
        <v>42093.54</v>
      </c>
      <c r="F824" s="3">
        <v>305178.19</v>
      </c>
    </row>
    <row r="825" spans="1:6" x14ac:dyDescent="0.25">
      <c r="B825" s="2">
        <v>44224</v>
      </c>
      <c r="C825" s="1" t="s">
        <v>2009</v>
      </c>
      <c r="D825" s="1" t="s">
        <v>2010</v>
      </c>
      <c r="E825" s="3">
        <v>-27.75</v>
      </c>
      <c r="F825" s="3">
        <v>-226</v>
      </c>
    </row>
    <row r="826" spans="1:6" x14ac:dyDescent="0.25">
      <c r="A826" s="1" t="s">
        <v>2011</v>
      </c>
      <c r="B826" s="2">
        <v>44224</v>
      </c>
      <c r="C826" s="1" t="s">
        <v>2012</v>
      </c>
      <c r="D826" s="1" t="s">
        <v>2013</v>
      </c>
      <c r="E826" s="3">
        <v>15974.86</v>
      </c>
      <c r="F826" s="3">
        <v>115817.7638</v>
      </c>
    </row>
    <row r="827" spans="1:6" x14ac:dyDescent="0.25">
      <c r="A827" s="1" t="s">
        <v>2014</v>
      </c>
      <c r="B827" s="2">
        <v>44224</v>
      </c>
      <c r="C827" s="1" t="s">
        <v>2015</v>
      </c>
      <c r="D827" s="1" t="s">
        <v>2016</v>
      </c>
      <c r="E827" s="3">
        <v>7085.75</v>
      </c>
      <c r="F827" s="3">
        <v>51371.710400000004</v>
      </c>
    </row>
    <row r="828" spans="1:6" x14ac:dyDescent="0.25">
      <c r="A828" s="1" t="s">
        <v>2017</v>
      </c>
      <c r="B828" s="2">
        <v>44225</v>
      </c>
      <c r="C828" s="1" t="s">
        <v>2018</v>
      </c>
      <c r="D828" s="1" t="s">
        <v>2019</v>
      </c>
      <c r="E828" s="3">
        <v>2165.9899999999998</v>
      </c>
      <c r="F828" s="3">
        <v>15703.3976</v>
      </c>
    </row>
    <row r="829" spans="1:6" x14ac:dyDescent="0.25">
      <c r="A829" s="1" t="s">
        <v>2020</v>
      </c>
      <c r="B829" s="2">
        <v>44226</v>
      </c>
      <c r="C829" s="1" t="s">
        <v>2021</v>
      </c>
      <c r="D829" s="1" t="s">
        <v>2022</v>
      </c>
      <c r="E829" s="3">
        <v>13660.99</v>
      </c>
      <c r="F829" s="3">
        <v>99042.182799999995</v>
      </c>
    </row>
    <row r="830" spans="1:6" x14ac:dyDescent="0.25">
      <c r="A830" s="1" t="s">
        <v>2023</v>
      </c>
      <c r="B830" s="2">
        <v>44226</v>
      </c>
      <c r="C830" s="1" t="s">
        <v>2024</v>
      </c>
      <c r="D830" s="1" t="s">
        <v>2025</v>
      </c>
      <c r="E830" s="3">
        <v>2170.21</v>
      </c>
      <c r="F830" s="3">
        <v>15734.002399999999</v>
      </c>
    </row>
    <row r="831" spans="1:6" x14ac:dyDescent="0.25">
      <c r="A831" s="1" t="s">
        <v>2026</v>
      </c>
      <c r="B831" s="2">
        <v>44226</v>
      </c>
      <c r="C831" s="1" t="s">
        <v>2027</v>
      </c>
      <c r="D831" s="1" t="s">
        <v>2028</v>
      </c>
      <c r="E831" s="3">
        <v>5468.52</v>
      </c>
      <c r="F831" s="3">
        <v>39646.759599999998</v>
      </c>
    </row>
    <row r="832" spans="1:6" x14ac:dyDescent="0.25">
      <c r="A832" s="1" t="s">
        <v>2029</v>
      </c>
      <c r="B832" s="2">
        <v>44226</v>
      </c>
      <c r="C832" s="1" t="s">
        <v>2030</v>
      </c>
      <c r="D832" s="1" t="s">
        <v>2031</v>
      </c>
      <c r="E832" s="3">
        <v>-282.89999999999998</v>
      </c>
      <c r="F832" s="3">
        <v>-2051.0376000000001</v>
      </c>
    </row>
    <row r="833" spans="1:6" x14ac:dyDescent="0.25">
      <c r="B833" s="2">
        <v>44227</v>
      </c>
      <c r="C833" s="1" t="s">
        <v>2032</v>
      </c>
      <c r="D833" s="1" t="s">
        <v>2033</v>
      </c>
      <c r="E833" s="3">
        <v>-103951.2</v>
      </c>
      <c r="F833" s="3">
        <v>-753646.2</v>
      </c>
    </row>
    <row r="834" spans="1:6" x14ac:dyDescent="0.25">
      <c r="A834" s="1" t="s">
        <v>1969</v>
      </c>
      <c r="B834" s="2">
        <v>44227</v>
      </c>
      <c r="C834" s="1" t="s">
        <v>2034</v>
      </c>
      <c r="D834" s="1" t="s">
        <v>2035</v>
      </c>
      <c r="E834" s="3">
        <v>37954.07</v>
      </c>
      <c r="F834" s="3">
        <v>275167.022</v>
      </c>
    </row>
    <row r="835" spans="1:6" x14ac:dyDescent="0.25">
      <c r="A835" s="1" t="s">
        <v>1969</v>
      </c>
      <c r="B835" s="2">
        <v>44227</v>
      </c>
      <c r="C835" s="1" t="s">
        <v>2036</v>
      </c>
      <c r="D835" s="1" t="s">
        <v>2037</v>
      </c>
      <c r="E835" s="3">
        <v>22402.14</v>
      </c>
      <c r="F835" s="3">
        <v>162415.49100000001</v>
      </c>
    </row>
    <row r="836" spans="1:6" x14ac:dyDescent="0.25">
      <c r="A836" s="1" t="s">
        <v>1880</v>
      </c>
      <c r="B836" s="2">
        <v>44227</v>
      </c>
      <c r="C836" s="1" t="s">
        <v>2038</v>
      </c>
      <c r="D836" s="1" t="s">
        <v>2039</v>
      </c>
      <c r="E836" s="3">
        <v>177560.58</v>
      </c>
      <c r="F836" s="3">
        <v>1287314.1824</v>
      </c>
    </row>
    <row r="837" spans="1:6" x14ac:dyDescent="0.25">
      <c r="B837" s="2">
        <v>44227</v>
      </c>
      <c r="C837" s="1" t="s">
        <v>2040</v>
      </c>
      <c r="D837" s="1" t="s">
        <v>2041</v>
      </c>
      <c r="E837" s="3">
        <v>-11251.59</v>
      </c>
      <c r="F837" s="3">
        <v>-81574</v>
      </c>
    </row>
    <row r="838" spans="1:6" x14ac:dyDescent="0.25">
      <c r="A838" s="1" t="s">
        <v>2042</v>
      </c>
      <c r="B838" s="2">
        <v>44228</v>
      </c>
      <c r="C838" s="1" t="s">
        <v>2043</v>
      </c>
      <c r="D838" s="1" t="s">
        <v>2044</v>
      </c>
      <c r="E838" s="3">
        <v>17743.599999999999</v>
      </c>
      <c r="F838" s="3">
        <v>128641.1072</v>
      </c>
    </row>
    <row r="839" spans="1:6" x14ac:dyDescent="0.25">
      <c r="A839" s="1" t="s">
        <v>2045</v>
      </c>
      <c r="B839" s="2">
        <v>44231</v>
      </c>
      <c r="C839" s="1" t="s">
        <v>2046</v>
      </c>
      <c r="D839" s="1" t="s">
        <v>2047</v>
      </c>
      <c r="E839" s="3">
        <v>2750.34</v>
      </c>
      <c r="F839" s="3">
        <v>19939.9902</v>
      </c>
    </row>
    <row r="840" spans="1:6" x14ac:dyDescent="0.25">
      <c r="A840" s="1" t="s">
        <v>2048</v>
      </c>
      <c r="B840" s="2">
        <v>44232</v>
      </c>
      <c r="C840" s="1" t="s">
        <v>2049</v>
      </c>
      <c r="D840" s="1" t="s">
        <v>2050</v>
      </c>
      <c r="E840" s="3">
        <v>1488.31</v>
      </c>
      <c r="F840" s="3">
        <v>10790.2444</v>
      </c>
    </row>
    <row r="841" spans="1:6" x14ac:dyDescent="0.25">
      <c r="A841" s="1" t="s">
        <v>2051</v>
      </c>
      <c r="B841" s="2">
        <v>44233</v>
      </c>
      <c r="C841" s="1" t="s">
        <v>2052</v>
      </c>
      <c r="D841" s="1" t="s">
        <v>2053</v>
      </c>
      <c r="E841" s="3">
        <v>9533.2900000000009</v>
      </c>
      <c r="F841" s="3">
        <v>69116.344599999997</v>
      </c>
    </row>
    <row r="842" spans="1:6" x14ac:dyDescent="0.25">
      <c r="A842" s="1" t="s">
        <v>2054</v>
      </c>
      <c r="B842" s="2">
        <v>44233</v>
      </c>
      <c r="C842" s="1" t="s">
        <v>2055</v>
      </c>
      <c r="D842" s="1" t="s">
        <v>2056</v>
      </c>
      <c r="E842" s="3">
        <v>24998.44</v>
      </c>
      <c r="F842" s="3">
        <v>181238.6612</v>
      </c>
    </row>
    <row r="843" spans="1:6" x14ac:dyDescent="0.25">
      <c r="A843" s="1" t="s">
        <v>2057</v>
      </c>
      <c r="B843" s="2">
        <v>44234</v>
      </c>
      <c r="C843" s="1" t="s">
        <v>2058</v>
      </c>
      <c r="D843" s="1" t="s">
        <v>2059</v>
      </c>
      <c r="E843" s="3">
        <v>5850.52</v>
      </c>
      <c r="F843" s="3">
        <v>42416.266799999998</v>
      </c>
    </row>
    <row r="844" spans="1:6" x14ac:dyDescent="0.25">
      <c r="A844" s="1" t="s">
        <v>2060</v>
      </c>
      <c r="B844" s="2">
        <v>44236</v>
      </c>
      <c r="C844" s="1" t="s">
        <v>2061</v>
      </c>
      <c r="D844" s="1" t="s">
        <v>2062</v>
      </c>
      <c r="E844" s="3">
        <v>104114.95</v>
      </c>
      <c r="F844" s="3">
        <v>754833.41200000001</v>
      </c>
    </row>
    <row r="845" spans="1:6" x14ac:dyDescent="0.25">
      <c r="A845" s="1" t="s">
        <v>2063</v>
      </c>
      <c r="B845" s="2">
        <v>44236</v>
      </c>
      <c r="C845" s="1" t="s">
        <v>2064</v>
      </c>
      <c r="D845" s="1" t="s">
        <v>2065</v>
      </c>
      <c r="E845" s="3">
        <v>98267.31</v>
      </c>
      <c r="F845" s="3">
        <v>712438.02839999995</v>
      </c>
    </row>
    <row r="846" spans="1:6" x14ac:dyDescent="0.25">
      <c r="A846" s="1" t="s">
        <v>2066</v>
      </c>
      <c r="B846" s="2">
        <v>44238</v>
      </c>
      <c r="C846" s="1" t="s">
        <v>2066</v>
      </c>
      <c r="D846" s="1" t="s">
        <v>2067</v>
      </c>
      <c r="E846" s="3">
        <v>-282.14</v>
      </c>
      <c r="F846" s="3">
        <v>-2045.5291999999999</v>
      </c>
    </row>
    <row r="847" spans="1:6" x14ac:dyDescent="0.25">
      <c r="A847" s="1" t="s">
        <v>2068</v>
      </c>
      <c r="B847" s="2">
        <v>44238</v>
      </c>
      <c r="C847" s="1" t="s">
        <v>2068</v>
      </c>
      <c r="D847" s="1" t="s">
        <v>2069</v>
      </c>
      <c r="E847" s="3">
        <v>-233.42</v>
      </c>
      <c r="F847" s="3">
        <v>-1692.3062</v>
      </c>
    </row>
    <row r="848" spans="1:6" x14ac:dyDescent="0.25">
      <c r="A848" s="1" t="s">
        <v>2070</v>
      </c>
      <c r="B848" s="2">
        <v>44238</v>
      </c>
      <c r="C848" s="1" t="s">
        <v>2071</v>
      </c>
      <c r="D848" s="1" t="s">
        <v>2072</v>
      </c>
      <c r="E848" s="3">
        <v>26118.39</v>
      </c>
      <c r="F848" s="3">
        <v>189358.2984</v>
      </c>
    </row>
    <row r="849" spans="1:6" x14ac:dyDescent="0.25">
      <c r="A849" s="1" t="s">
        <v>2073</v>
      </c>
      <c r="B849" s="2">
        <v>44239</v>
      </c>
      <c r="C849" s="1" t="s">
        <v>2073</v>
      </c>
      <c r="D849" s="1" t="s">
        <v>2074</v>
      </c>
      <c r="E849" s="3">
        <v>-170.76</v>
      </c>
      <c r="F849" s="3">
        <v>-1238.0093999999999</v>
      </c>
    </row>
    <row r="850" spans="1:6" x14ac:dyDescent="0.25">
      <c r="A850" s="1" t="s">
        <v>2075</v>
      </c>
      <c r="B850" s="2">
        <v>44239</v>
      </c>
      <c r="C850" s="1" t="s">
        <v>2076</v>
      </c>
      <c r="D850" s="1" t="s">
        <v>2077</v>
      </c>
      <c r="E850" s="3">
        <v>1082.23</v>
      </c>
      <c r="F850" s="3">
        <v>7846.1559999999999</v>
      </c>
    </row>
    <row r="851" spans="1:6" x14ac:dyDescent="0.25">
      <c r="A851" s="1" t="s">
        <v>2078</v>
      </c>
      <c r="B851" s="2">
        <v>44239</v>
      </c>
      <c r="C851" s="1" t="s">
        <v>2079</v>
      </c>
      <c r="D851" s="1" t="s">
        <v>2080</v>
      </c>
      <c r="E851" s="3">
        <v>10956.21</v>
      </c>
      <c r="F851" s="3">
        <v>79432.514800000004</v>
      </c>
    </row>
    <row r="852" spans="1:6" x14ac:dyDescent="0.25">
      <c r="A852" s="1" t="s">
        <v>2081</v>
      </c>
      <c r="B852" s="2">
        <v>44239</v>
      </c>
      <c r="C852" s="1" t="s">
        <v>2082</v>
      </c>
      <c r="D852" s="1" t="s">
        <v>2083</v>
      </c>
      <c r="E852" s="3">
        <v>17142.77</v>
      </c>
      <c r="F852" s="3">
        <v>124285.05379999999</v>
      </c>
    </row>
    <row r="853" spans="1:6" x14ac:dyDescent="0.25">
      <c r="A853" s="1" t="s">
        <v>2084</v>
      </c>
      <c r="B853" s="2">
        <v>44240</v>
      </c>
      <c r="C853" s="1" t="s">
        <v>2085</v>
      </c>
      <c r="D853" s="1" t="s">
        <v>2086</v>
      </c>
      <c r="E853" s="3">
        <v>-305.57</v>
      </c>
      <c r="F853" s="3">
        <v>-2215.3816999999999</v>
      </c>
    </row>
    <row r="854" spans="1:6" x14ac:dyDescent="0.25">
      <c r="A854" s="1" t="s">
        <v>2087</v>
      </c>
      <c r="B854" s="2">
        <v>44240</v>
      </c>
      <c r="C854" s="1" t="s">
        <v>2088</v>
      </c>
      <c r="D854" s="1" t="s">
        <v>2089</v>
      </c>
      <c r="E854" s="3">
        <v>2715.34</v>
      </c>
      <c r="F854" s="3">
        <v>19686.244600000002</v>
      </c>
    </row>
    <row r="855" spans="1:6" x14ac:dyDescent="0.25">
      <c r="A855" s="1" t="s">
        <v>2090</v>
      </c>
      <c r="B855" s="2">
        <v>44240</v>
      </c>
      <c r="C855" s="1" t="s">
        <v>2091</v>
      </c>
      <c r="D855" s="1" t="s">
        <v>2092</v>
      </c>
      <c r="E855" s="3">
        <v>8275.7099999999991</v>
      </c>
      <c r="F855" s="3">
        <v>59998.921399999999</v>
      </c>
    </row>
    <row r="856" spans="1:6" x14ac:dyDescent="0.25">
      <c r="A856" s="1" t="s">
        <v>2093</v>
      </c>
      <c r="B856" s="2">
        <v>44240</v>
      </c>
      <c r="C856" s="1" t="s">
        <v>2094</v>
      </c>
      <c r="D856" s="1" t="s">
        <v>2095</v>
      </c>
      <c r="E856" s="3">
        <v>3461.64</v>
      </c>
      <c r="F856" s="3">
        <v>25096.887599999998</v>
      </c>
    </row>
    <row r="857" spans="1:6" x14ac:dyDescent="0.25">
      <c r="A857" s="1" t="s">
        <v>2096</v>
      </c>
      <c r="B857" s="2">
        <v>44242</v>
      </c>
      <c r="C857" s="1" t="s">
        <v>2097</v>
      </c>
      <c r="D857" s="1" t="s">
        <v>2098</v>
      </c>
      <c r="E857" s="3">
        <v>4659.6000000000004</v>
      </c>
      <c r="F857" s="3">
        <v>33782.0936</v>
      </c>
    </row>
    <row r="858" spans="1:6" x14ac:dyDescent="0.25">
      <c r="A858" s="1" t="s">
        <v>2099</v>
      </c>
      <c r="B858" s="2">
        <v>44242</v>
      </c>
      <c r="C858" s="1" t="s">
        <v>2100</v>
      </c>
      <c r="D858" s="1" t="s">
        <v>2101</v>
      </c>
      <c r="E858" s="3">
        <v>95615.5</v>
      </c>
      <c r="F858" s="3">
        <v>693212.39679999999</v>
      </c>
    </row>
    <row r="859" spans="1:6" x14ac:dyDescent="0.25">
      <c r="A859" s="1" t="s">
        <v>2102</v>
      </c>
      <c r="B859" s="2">
        <v>44242</v>
      </c>
      <c r="C859" s="1" t="s">
        <v>2103</v>
      </c>
      <c r="D859" s="1" t="s">
        <v>2104</v>
      </c>
      <c r="E859" s="3">
        <v>4354.6499999999996</v>
      </c>
      <c r="F859" s="3">
        <v>31571.2068</v>
      </c>
    </row>
    <row r="860" spans="1:6" x14ac:dyDescent="0.25">
      <c r="A860" s="1" t="s">
        <v>2105</v>
      </c>
      <c r="B860" s="2">
        <v>44242</v>
      </c>
      <c r="C860" s="1" t="s">
        <v>2106</v>
      </c>
      <c r="D860" s="1" t="s">
        <v>2107</v>
      </c>
      <c r="E860" s="3">
        <v>6756.82</v>
      </c>
      <c r="F860" s="3">
        <v>48986.921199999997</v>
      </c>
    </row>
    <row r="861" spans="1:6" x14ac:dyDescent="0.25">
      <c r="A861" s="1" t="s">
        <v>2063</v>
      </c>
      <c r="B861" s="2">
        <v>44242</v>
      </c>
      <c r="C861" s="1" t="s">
        <v>2108</v>
      </c>
      <c r="D861" s="1" t="s">
        <v>2109</v>
      </c>
      <c r="E861" s="3">
        <v>51265.83</v>
      </c>
      <c r="F861" s="3">
        <v>371677.25559999997</v>
      </c>
    </row>
    <row r="862" spans="1:6" x14ac:dyDescent="0.25">
      <c r="A862" s="1" t="s">
        <v>2110</v>
      </c>
      <c r="B862" s="2">
        <v>44243</v>
      </c>
      <c r="C862" s="1" t="s">
        <v>2111</v>
      </c>
      <c r="D862" s="1" t="s">
        <v>2112</v>
      </c>
      <c r="E862" s="3">
        <v>4340.1899999999996</v>
      </c>
      <c r="F862" s="3">
        <v>31466.3838</v>
      </c>
    </row>
    <row r="863" spans="1:6" x14ac:dyDescent="0.25">
      <c r="A863" s="1" t="s">
        <v>2113</v>
      </c>
      <c r="B863" s="2">
        <v>44243</v>
      </c>
      <c r="C863" s="1" t="s">
        <v>2114</v>
      </c>
      <c r="D863" s="1" t="s">
        <v>2115</v>
      </c>
      <c r="E863" s="3">
        <v>13094.74</v>
      </c>
      <c r="F863" s="3">
        <v>94936.878800000006</v>
      </c>
    </row>
    <row r="864" spans="1:6" x14ac:dyDescent="0.25">
      <c r="A864" s="1" t="s">
        <v>2116</v>
      </c>
      <c r="B864" s="2">
        <v>44245</v>
      </c>
      <c r="C864" s="1" t="s">
        <v>2117</v>
      </c>
      <c r="D864" s="1" t="s">
        <v>2118</v>
      </c>
      <c r="E864" s="3">
        <v>33660.85</v>
      </c>
      <c r="F864" s="3">
        <v>244041.13399999999</v>
      </c>
    </row>
    <row r="865" spans="1:6" x14ac:dyDescent="0.25">
      <c r="A865" s="1" t="s">
        <v>2119</v>
      </c>
      <c r="B865" s="2">
        <v>44245</v>
      </c>
      <c r="C865" s="1" t="s">
        <v>2120</v>
      </c>
      <c r="D865" s="1" t="s">
        <v>2121</v>
      </c>
      <c r="E865" s="3">
        <v>4279.74</v>
      </c>
      <c r="F865" s="3">
        <v>31028.092799999999</v>
      </c>
    </row>
    <row r="866" spans="1:6" x14ac:dyDescent="0.25">
      <c r="A866" s="1" t="s">
        <v>2122</v>
      </c>
      <c r="B866" s="2">
        <v>44245</v>
      </c>
      <c r="C866" s="1" t="s">
        <v>2123</v>
      </c>
      <c r="D866" s="1" t="s">
        <v>2124</v>
      </c>
      <c r="E866" s="3">
        <v>2844.62</v>
      </c>
      <c r="F866" s="3">
        <v>20623.467199999999</v>
      </c>
    </row>
    <row r="867" spans="1:6" x14ac:dyDescent="0.25">
      <c r="A867" s="1" t="s">
        <v>2125</v>
      </c>
      <c r="B867" s="2">
        <v>44245</v>
      </c>
      <c r="C867" s="1" t="s">
        <v>2126</v>
      </c>
      <c r="D867" s="1" t="s">
        <v>2127</v>
      </c>
      <c r="E867" s="3">
        <v>6382.17</v>
      </c>
      <c r="F867" s="3">
        <v>46270.711199999998</v>
      </c>
    </row>
    <row r="868" spans="1:6" x14ac:dyDescent="0.25">
      <c r="A868" s="1" t="s">
        <v>2128</v>
      </c>
      <c r="B868" s="2">
        <v>44245</v>
      </c>
      <c r="C868" s="1" t="s">
        <v>2129</v>
      </c>
      <c r="D868" s="1" t="s">
        <v>2130</v>
      </c>
      <c r="E868" s="3">
        <v>-4085.76</v>
      </c>
      <c r="F868" s="3">
        <v>-29621.765899999999</v>
      </c>
    </row>
    <row r="869" spans="1:6" x14ac:dyDescent="0.25">
      <c r="A869" s="1" t="s">
        <v>2131</v>
      </c>
      <c r="B869" s="2">
        <v>44245</v>
      </c>
      <c r="C869" s="1" t="s">
        <v>2132</v>
      </c>
      <c r="D869" s="1" t="s">
        <v>2133</v>
      </c>
      <c r="E869" s="3">
        <v>125899.44</v>
      </c>
      <c r="F869" s="3">
        <v>912770.96400000004</v>
      </c>
    </row>
    <row r="870" spans="1:6" x14ac:dyDescent="0.25">
      <c r="A870" s="1" t="s">
        <v>2134</v>
      </c>
      <c r="B870" s="2">
        <v>44246</v>
      </c>
      <c r="C870" s="1" t="s">
        <v>2135</v>
      </c>
      <c r="D870" s="1" t="s">
        <v>2136</v>
      </c>
      <c r="E870" s="3">
        <v>5597.28</v>
      </c>
      <c r="F870" s="3">
        <v>40580.289599999996</v>
      </c>
    </row>
    <row r="871" spans="1:6" x14ac:dyDescent="0.25">
      <c r="A871" s="1" t="s">
        <v>2137</v>
      </c>
      <c r="B871" s="2">
        <v>44246</v>
      </c>
      <c r="C871" s="1" t="s">
        <v>2138</v>
      </c>
      <c r="D871" s="1" t="s">
        <v>2139</v>
      </c>
      <c r="E871" s="3">
        <v>7731.65</v>
      </c>
      <c r="F871" s="3">
        <v>56054.465600000003</v>
      </c>
    </row>
    <row r="872" spans="1:6" x14ac:dyDescent="0.25">
      <c r="A872" s="1" t="s">
        <v>2140</v>
      </c>
      <c r="B872" s="2">
        <v>44246</v>
      </c>
      <c r="C872" s="1" t="s">
        <v>2141</v>
      </c>
      <c r="D872" s="1" t="s">
        <v>2142</v>
      </c>
      <c r="E872" s="3">
        <v>1344.26</v>
      </c>
      <c r="F872" s="3">
        <v>9745.8716000000004</v>
      </c>
    </row>
    <row r="873" spans="1:6" x14ac:dyDescent="0.25">
      <c r="A873" s="1" t="s">
        <v>2143</v>
      </c>
      <c r="B873" s="2">
        <v>44247</v>
      </c>
      <c r="C873" s="1" t="s">
        <v>2144</v>
      </c>
      <c r="D873" s="1" t="s">
        <v>2145</v>
      </c>
      <c r="E873" s="3">
        <v>-1478.07</v>
      </c>
      <c r="F873" s="3">
        <v>-10716.002</v>
      </c>
    </row>
    <row r="874" spans="1:6" x14ac:dyDescent="0.25">
      <c r="A874" s="1" t="s">
        <v>2146</v>
      </c>
      <c r="B874" s="2">
        <v>44247</v>
      </c>
      <c r="C874" s="1" t="s">
        <v>2147</v>
      </c>
      <c r="D874" s="1" t="s">
        <v>2148</v>
      </c>
      <c r="E874" s="3">
        <v>9234.5499999999993</v>
      </c>
      <c r="F874" s="3">
        <v>66950.490399999995</v>
      </c>
    </row>
    <row r="875" spans="1:6" x14ac:dyDescent="0.25">
      <c r="A875" s="1" t="s">
        <v>2149</v>
      </c>
      <c r="B875" s="2">
        <v>44247</v>
      </c>
      <c r="C875" s="1" t="s">
        <v>2150</v>
      </c>
      <c r="D875" s="1" t="s">
        <v>2151</v>
      </c>
      <c r="E875" s="3">
        <v>2668.5</v>
      </c>
      <c r="F875" s="3">
        <v>19346.6322</v>
      </c>
    </row>
    <row r="876" spans="1:6" x14ac:dyDescent="0.25">
      <c r="A876" s="1" t="s">
        <v>2152</v>
      </c>
      <c r="B876" s="2">
        <v>44247</v>
      </c>
      <c r="C876" s="1" t="s">
        <v>2153</v>
      </c>
      <c r="D876" s="1" t="s">
        <v>2154</v>
      </c>
      <c r="E876" s="3">
        <v>-212.18</v>
      </c>
      <c r="F876" s="3">
        <v>-1538.2832000000001</v>
      </c>
    </row>
    <row r="877" spans="1:6" x14ac:dyDescent="0.25">
      <c r="A877" s="1" t="s">
        <v>2155</v>
      </c>
      <c r="B877" s="2">
        <v>44247</v>
      </c>
      <c r="C877" s="1" t="s">
        <v>2156</v>
      </c>
      <c r="D877" s="1" t="s">
        <v>2157</v>
      </c>
      <c r="E877" s="3">
        <v>5182.2</v>
      </c>
      <c r="F877" s="3">
        <v>37570.978799999997</v>
      </c>
    </row>
    <row r="878" spans="1:6" x14ac:dyDescent="0.25">
      <c r="A878" s="1" t="s">
        <v>2158</v>
      </c>
      <c r="B878" s="2">
        <v>44247</v>
      </c>
      <c r="C878" s="1" t="s">
        <v>2159</v>
      </c>
      <c r="D878" s="1" t="s">
        <v>2160</v>
      </c>
      <c r="E878" s="3">
        <v>21844.28</v>
      </c>
      <c r="F878" s="3">
        <v>158371.0336</v>
      </c>
    </row>
    <row r="879" spans="1:6" x14ac:dyDescent="0.25">
      <c r="A879" s="1" t="s">
        <v>2158</v>
      </c>
      <c r="B879" s="2">
        <v>44247</v>
      </c>
      <c r="C879" s="1" t="s">
        <v>2161</v>
      </c>
      <c r="D879" s="1" t="s">
        <v>2162</v>
      </c>
      <c r="E879" s="3">
        <v>3195.01</v>
      </c>
      <c r="F879" s="3">
        <v>23163.804400000001</v>
      </c>
    </row>
    <row r="880" spans="1:6" x14ac:dyDescent="0.25">
      <c r="A880" s="1" t="s">
        <v>2163</v>
      </c>
      <c r="B880" s="2">
        <v>44247</v>
      </c>
      <c r="C880" s="1" t="s">
        <v>2164</v>
      </c>
      <c r="D880" s="1" t="s">
        <v>2165</v>
      </c>
      <c r="E880" s="3">
        <v>37855.58</v>
      </c>
      <c r="F880" s="3">
        <v>274452.96360000002</v>
      </c>
    </row>
    <row r="881" spans="1:6" x14ac:dyDescent="0.25">
      <c r="A881" s="1" t="s">
        <v>2166</v>
      </c>
      <c r="B881" s="2">
        <v>44249</v>
      </c>
      <c r="C881" s="1" t="s">
        <v>2167</v>
      </c>
      <c r="D881" s="1" t="s">
        <v>2168</v>
      </c>
      <c r="E881" s="3">
        <v>81387.899999999994</v>
      </c>
      <c r="F881" s="3">
        <v>590062.27119999996</v>
      </c>
    </row>
    <row r="882" spans="1:6" x14ac:dyDescent="0.25">
      <c r="A882" s="1" t="s">
        <v>2099</v>
      </c>
      <c r="B882" s="2">
        <v>44249</v>
      </c>
      <c r="C882" s="1" t="s">
        <v>2169</v>
      </c>
      <c r="D882" s="1" t="s">
        <v>2170</v>
      </c>
      <c r="E882" s="3">
        <v>32562.18</v>
      </c>
      <c r="F882" s="3">
        <v>236075.8192</v>
      </c>
    </row>
    <row r="883" spans="1:6" x14ac:dyDescent="0.25">
      <c r="A883" s="1" t="s">
        <v>2171</v>
      </c>
      <c r="B883" s="2">
        <v>44249</v>
      </c>
      <c r="C883" s="1" t="s">
        <v>2172</v>
      </c>
      <c r="D883" s="1" t="s">
        <v>2173</v>
      </c>
      <c r="E883" s="3">
        <v>5232.96</v>
      </c>
      <c r="F883" s="3">
        <v>37938.941599999998</v>
      </c>
    </row>
    <row r="884" spans="1:6" x14ac:dyDescent="0.25">
      <c r="A884" s="1" t="s">
        <v>2174</v>
      </c>
      <c r="B884" s="2">
        <v>44249</v>
      </c>
      <c r="C884" s="1" t="s">
        <v>2175</v>
      </c>
      <c r="D884" s="1" t="s">
        <v>2176</v>
      </c>
      <c r="E884" s="3">
        <v>3995.88</v>
      </c>
      <c r="F884" s="3">
        <v>28970.160400000001</v>
      </c>
    </row>
    <row r="885" spans="1:6" x14ac:dyDescent="0.25">
      <c r="A885" s="1" t="s">
        <v>2177</v>
      </c>
      <c r="B885" s="2">
        <v>44249</v>
      </c>
      <c r="C885" s="1" t="s">
        <v>2178</v>
      </c>
      <c r="D885" s="1" t="s">
        <v>2179</v>
      </c>
      <c r="E885" s="3">
        <v>3721.45</v>
      </c>
      <c r="F885" s="3">
        <v>26980.525600000001</v>
      </c>
    </row>
    <row r="886" spans="1:6" x14ac:dyDescent="0.25">
      <c r="A886" s="1" t="s">
        <v>2180</v>
      </c>
      <c r="B886" s="2">
        <v>44249</v>
      </c>
      <c r="C886" s="1" t="s">
        <v>2181</v>
      </c>
      <c r="D886" s="1" t="s">
        <v>2182</v>
      </c>
      <c r="E886" s="3">
        <v>8936.9</v>
      </c>
      <c r="F886" s="3">
        <v>64792.5092</v>
      </c>
    </row>
    <row r="887" spans="1:6" x14ac:dyDescent="0.25">
      <c r="A887" s="1" t="s">
        <v>2183</v>
      </c>
      <c r="B887" s="2">
        <v>44249</v>
      </c>
      <c r="C887" s="1" t="s">
        <v>2184</v>
      </c>
      <c r="D887" s="1" t="s">
        <v>2185</v>
      </c>
      <c r="E887" s="3">
        <v>13431.6</v>
      </c>
      <c r="F887" s="3">
        <v>97379.072</v>
      </c>
    </row>
    <row r="888" spans="1:6" x14ac:dyDescent="0.25">
      <c r="A888" s="1" t="s">
        <v>2186</v>
      </c>
      <c r="B888" s="2">
        <v>44250</v>
      </c>
      <c r="C888" s="1" t="s">
        <v>2187</v>
      </c>
      <c r="D888" s="1" t="s">
        <v>2188</v>
      </c>
      <c r="E888" s="3">
        <v>9436.1299999999992</v>
      </c>
      <c r="F888" s="3">
        <v>68411.911399999997</v>
      </c>
    </row>
    <row r="889" spans="1:6" x14ac:dyDescent="0.25">
      <c r="A889" s="1" t="s">
        <v>2189</v>
      </c>
      <c r="B889" s="2">
        <v>44250</v>
      </c>
      <c r="C889" s="1" t="s">
        <v>2190</v>
      </c>
      <c r="D889" s="1" t="s">
        <v>2191</v>
      </c>
      <c r="E889" s="3">
        <v>2060.35</v>
      </c>
      <c r="F889" s="3">
        <v>14937.564399999999</v>
      </c>
    </row>
    <row r="890" spans="1:6" x14ac:dyDescent="0.25">
      <c r="A890" s="1" t="s">
        <v>2192</v>
      </c>
      <c r="B890" s="2">
        <v>44251</v>
      </c>
      <c r="C890" s="1" t="s">
        <v>2193</v>
      </c>
      <c r="D890" s="1" t="s">
        <v>2194</v>
      </c>
      <c r="E890" s="3">
        <v>455.36</v>
      </c>
      <c r="F890" s="3">
        <v>3301.3591999999999</v>
      </c>
    </row>
    <row r="891" spans="1:6" x14ac:dyDescent="0.25">
      <c r="A891" s="1" t="s">
        <v>2192</v>
      </c>
      <c r="B891" s="2">
        <v>44251</v>
      </c>
      <c r="C891" s="1" t="s">
        <v>2195</v>
      </c>
      <c r="D891" s="1" t="s">
        <v>2196</v>
      </c>
      <c r="E891" s="3">
        <v>479.32</v>
      </c>
      <c r="F891" s="3">
        <v>3475.096</v>
      </c>
    </row>
    <row r="892" spans="1:6" x14ac:dyDescent="0.25">
      <c r="A892" s="1" t="s">
        <v>2192</v>
      </c>
      <c r="B892" s="2">
        <v>44251</v>
      </c>
      <c r="C892" s="1" t="s">
        <v>2197</v>
      </c>
      <c r="D892" s="1" t="s">
        <v>2198</v>
      </c>
      <c r="E892" s="3">
        <v>17543.48</v>
      </c>
      <c r="F892" s="3">
        <v>127190.22100000001</v>
      </c>
    </row>
    <row r="893" spans="1:6" x14ac:dyDescent="0.25">
      <c r="A893" s="1" t="s">
        <v>2199</v>
      </c>
      <c r="B893" s="2">
        <v>44251</v>
      </c>
      <c r="C893" s="1" t="s">
        <v>2200</v>
      </c>
      <c r="D893" s="1" t="s">
        <v>2201</v>
      </c>
      <c r="E893" s="3">
        <v>-206.21</v>
      </c>
      <c r="F893" s="3">
        <v>-1495.0219999999999</v>
      </c>
    </row>
    <row r="894" spans="1:6" x14ac:dyDescent="0.25">
      <c r="A894" s="1" t="s">
        <v>2202</v>
      </c>
      <c r="B894" s="2">
        <v>44252</v>
      </c>
      <c r="C894" s="1" t="s">
        <v>2203</v>
      </c>
      <c r="D894" s="1" t="s">
        <v>2204</v>
      </c>
      <c r="E894" s="3">
        <v>2023.7</v>
      </c>
      <c r="F894" s="3">
        <v>14671.8416</v>
      </c>
    </row>
    <row r="895" spans="1:6" x14ac:dyDescent="0.25">
      <c r="A895" s="1" t="s">
        <v>2205</v>
      </c>
      <c r="B895" s="2">
        <v>44252</v>
      </c>
      <c r="C895" s="1" t="s">
        <v>2206</v>
      </c>
      <c r="D895" s="1" t="s">
        <v>2207</v>
      </c>
      <c r="E895" s="3">
        <v>1599.75</v>
      </c>
      <c r="F895" s="3">
        <v>11598.2184</v>
      </c>
    </row>
    <row r="896" spans="1:6" x14ac:dyDescent="0.25">
      <c r="A896" s="1" t="s">
        <v>2166</v>
      </c>
      <c r="B896" s="2">
        <v>44252</v>
      </c>
      <c r="C896" s="1" t="s">
        <v>2208</v>
      </c>
      <c r="D896" s="1" t="s">
        <v>2209</v>
      </c>
      <c r="E896" s="3">
        <v>1519.36</v>
      </c>
      <c r="F896" s="3">
        <v>11015.388800000001</v>
      </c>
    </row>
    <row r="897" spans="1:6" x14ac:dyDescent="0.25">
      <c r="A897" s="1" t="s">
        <v>2210</v>
      </c>
      <c r="B897" s="2">
        <v>44252</v>
      </c>
      <c r="C897" s="1" t="s">
        <v>2211</v>
      </c>
      <c r="D897" s="1" t="s">
        <v>2212</v>
      </c>
      <c r="E897" s="3">
        <v>128519.37</v>
      </c>
      <c r="F897" s="3">
        <v>931765.41899999999</v>
      </c>
    </row>
    <row r="898" spans="1:6" x14ac:dyDescent="0.25">
      <c r="A898" s="1" t="s">
        <v>2131</v>
      </c>
      <c r="B898" s="2">
        <v>44252</v>
      </c>
      <c r="C898" s="1" t="s">
        <v>2213</v>
      </c>
      <c r="D898" s="1" t="s">
        <v>2214</v>
      </c>
      <c r="E898" s="3">
        <v>25608.84</v>
      </c>
      <c r="F898" s="3">
        <v>185664.12</v>
      </c>
    </row>
    <row r="899" spans="1:6" x14ac:dyDescent="0.25">
      <c r="A899" s="1" t="s">
        <v>2215</v>
      </c>
      <c r="B899" s="2">
        <v>44253</v>
      </c>
      <c r="C899" s="1" t="s">
        <v>2216</v>
      </c>
      <c r="D899" s="1" t="s">
        <v>2217</v>
      </c>
      <c r="E899" s="3">
        <v>5954.85</v>
      </c>
      <c r="F899" s="3">
        <v>43172.683599999997</v>
      </c>
    </row>
    <row r="900" spans="1:6" x14ac:dyDescent="0.25">
      <c r="A900" s="1" t="s">
        <v>2218</v>
      </c>
      <c r="B900" s="2">
        <v>44254</v>
      </c>
      <c r="C900" s="1" t="s">
        <v>2219</v>
      </c>
      <c r="D900" s="1" t="s">
        <v>2220</v>
      </c>
      <c r="E900" s="3">
        <v>13351.95</v>
      </c>
      <c r="F900" s="3">
        <v>96801.651599999997</v>
      </c>
    </row>
    <row r="901" spans="1:6" x14ac:dyDescent="0.25">
      <c r="B901" s="2">
        <v>44255</v>
      </c>
      <c r="C901" s="1" t="s">
        <v>2221</v>
      </c>
      <c r="D901" s="1" t="s">
        <v>2222</v>
      </c>
      <c r="E901" s="3">
        <v>11251.59</v>
      </c>
      <c r="F901" s="3">
        <v>81574</v>
      </c>
    </row>
    <row r="902" spans="1:6" x14ac:dyDescent="0.25">
      <c r="B902" s="2">
        <v>44255</v>
      </c>
      <c r="C902" s="1" t="s">
        <v>2223</v>
      </c>
      <c r="D902" s="1" t="s">
        <v>2224</v>
      </c>
      <c r="E902" s="3">
        <v>-11028.14</v>
      </c>
      <c r="F902" s="3">
        <v>-79954</v>
      </c>
    </row>
    <row r="903" spans="1:6" x14ac:dyDescent="0.25">
      <c r="A903" s="1" t="s">
        <v>2218</v>
      </c>
      <c r="B903" s="2">
        <v>44256</v>
      </c>
      <c r="C903" s="1" t="s">
        <v>2225</v>
      </c>
      <c r="D903" s="1" t="s">
        <v>2226</v>
      </c>
      <c r="E903" s="3">
        <v>942.16</v>
      </c>
      <c r="F903" s="3">
        <v>6830.6512000000002</v>
      </c>
    </row>
    <row r="904" spans="1:6" x14ac:dyDescent="0.25">
      <c r="A904" s="1" t="s">
        <v>2186</v>
      </c>
      <c r="B904" s="2">
        <v>44256</v>
      </c>
      <c r="C904" s="1" t="s">
        <v>2227</v>
      </c>
      <c r="D904" s="1" t="s">
        <v>2228</v>
      </c>
      <c r="E904" s="3">
        <v>245.65</v>
      </c>
      <c r="F904" s="3">
        <v>1780.9924000000001</v>
      </c>
    </row>
    <row r="905" spans="1:6" x14ac:dyDescent="0.25">
      <c r="A905" s="1" t="s">
        <v>2229</v>
      </c>
      <c r="B905" s="2">
        <v>44256</v>
      </c>
      <c r="C905" s="1" t="s">
        <v>2230</v>
      </c>
      <c r="D905" s="1" t="s">
        <v>2231</v>
      </c>
      <c r="E905" s="3">
        <v>13336.95</v>
      </c>
      <c r="F905" s="3">
        <v>96692.907999999996</v>
      </c>
    </row>
    <row r="906" spans="1:6" x14ac:dyDescent="0.25">
      <c r="A906" s="1" t="s">
        <v>2116</v>
      </c>
      <c r="B906" s="2">
        <v>44256</v>
      </c>
      <c r="C906" s="1" t="s">
        <v>2232</v>
      </c>
      <c r="D906" s="1" t="s">
        <v>2233</v>
      </c>
      <c r="E906" s="3">
        <v>6881.3</v>
      </c>
      <c r="F906" s="3">
        <v>49889.42</v>
      </c>
    </row>
    <row r="907" spans="1:6" x14ac:dyDescent="0.25">
      <c r="A907" s="1" t="s">
        <v>2131</v>
      </c>
      <c r="B907" s="2">
        <v>44256</v>
      </c>
      <c r="C907" s="1" t="s">
        <v>2234</v>
      </c>
      <c r="D907" s="1" t="s">
        <v>2235</v>
      </c>
      <c r="E907" s="3">
        <v>14165.46</v>
      </c>
      <c r="F907" s="3">
        <v>102699.61199999999</v>
      </c>
    </row>
    <row r="908" spans="1:6" x14ac:dyDescent="0.25">
      <c r="A908" s="1" t="s">
        <v>1934</v>
      </c>
      <c r="B908" s="2">
        <v>44256</v>
      </c>
      <c r="C908" s="1" t="s">
        <v>2236</v>
      </c>
      <c r="D908" s="1" t="s">
        <v>2237</v>
      </c>
      <c r="E908" s="3">
        <v>974.01</v>
      </c>
      <c r="F908" s="3">
        <v>7061.5469999999996</v>
      </c>
    </row>
    <row r="909" spans="1:6" x14ac:dyDescent="0.25">
      <c r="A909" s="1" t="s">
        <v>2238</v>
      </c>
      <c r="B909" s="2">
        <v>44257</v>
      </c>
      <c r="C909" s="1" t="s">
        <v>2239</v>
      </c>
      <c r="D909" s="1" t="s">
        <v>2240</v>
      </c>
      <c r="E909" s="3">
        <v>1031.79</v>
      </c>
      <c r="F909" s="3">
        <v>7480.47</v>
      </c>
    </row>
    <row r="910" spans="1:6" x14ac:dyDescent="0.25">
      <c r="A910" s="1" t="s">
        <v>2241</v>
      </c>
      <c r="B910" s="2">
        <v>44257</v>
      </c>
      <c r="C910" s="1" t="s">
        <v>2242</v>
      </c>
      <c r="D910" s="1" t="s">
        <v>2243</v>
      </c>
      <c r="E910" s="3">
        <v>10878.67</v>
      </c>
      <c r="F910" s="3">
        <v>78870.354200000002</v>
      </c>
    </row>
    <row r="911" spans="1:6" x14ac:dyDescent="0.25">
      <c r="A911" s="1" t="s">
        <v>2180</v>
      </c>
      <c r="B911" s="2">
        <v>44257</v>
      </c>
      <c r="C911" s="1" t="s">
        <v>2244</v>
      </c>
      <c r="D911" s="1" t="s">
        <v>2245</v>
      </c>
      <c r="E911" s="3">
        <v>1977.22</v>
      </c>
      <c r="F911" s="3">
        <v>14334.861999999999</v>
      </c>
    </row>
    <row r="912" spans="1:6" x14ac:dyDescent="0.25">
      <c r="A912" s="1" t="s">
        <v>2246</v>
      </c>
      <c r="B912" s="2">
        <v>44258</v>
      </c>
      <c r="C912" s="1" t="s">
        <v>2247</v>
      </c>
      <c r="D912" s="1" t="s">
        <v>2248</v>
      </c>
      <c r="E912" s="3">
        <v>-51.38</v>
      </c>
      <c r="F912" s="3">
        <v>-372.52440000000001</v>
      </c>
    </row>
    <row r="913" spans="1:6" x14ac:dyDescent="0.25">
      <c r="A913" s="1" t="s">
        <v>2249</v>
      </c>
      <c r="B913" s="2">
        <v>44258</v>
      </c>
      <c r="C913" s="1" t="s">
        <v>2250</v>
      </c>
      <c r="D913" s="1" t="s">
        <v>2251</v>
      </c>
      <c r="E913" s="3">
        <v>2637.41</v>
      </c>
      <c r="F913" s="3">
        <v>19121.213599999999</v>
      </c>
    </row>
    <row r="914" spans="1:6" x14ac:dyDescent="0.25">
      <c r="A914" s="1" t="s">
        <v>2252</v>
      </c>
      <c r="B914" s="2">
        <v>44259</v>
      </c>
      <c r="C914" s="1" t="s">
        <v>2253</v>
      </c>
      <c r="D914" s="1" t="s">
        <v>2254</v>
      </c>
      <c r="E914" s="3">
        <v>20141.25</v>
      </c>
      <c r="F914" s="3">
        <v>146024.05059999999</v>
      </c>
    </row>
    <row r="915" spans="1:6" x14ac:dyDescent="0.25">
      <c r="A915" s="1" t="s">
        <v>2255</v>
      </c>
      <c r="B915" s="2">
        <v>44259</v>
      </c>
      <c r="C915" s="1" t="s">
        <v>2256</v>
      </c>
      <c r="D915" s="1" t="s">
        <v>2257</v>
      </c>
      <c r="E915" s="3">
        <v>4182.66</v>
      </c>
      <c r="F915" s="3">
        <v>30324.2608</v>
      </c>
    </row>
    <row r="916" spans="1:6" x14ac:dyDescent="0.25">
      <c r="A916" s="1" t="s">
        <v>2258</v>
      </c>
      <c r="B916" s="2">
        <v>44259</v>
      </c>
      <c r="C916" s="1" t="s">
        <v>2259</v>
      </c>
      <c r="D916" s="1" t="s">
        <v>2260</v>
      </c>
      <c r="E916" s="3">
        <v>8112.94</v>
      </c>
      <c r="F916" s="3">
        <v>58818.800999999999</v>
      </c>
    </row>
    <row r="917" spans="1:6" x14ac:dyDescent="0.25">
      <c r="A917" s="1" t="s">
        <v>2261</v>
      </c>
      <c r="B917" s="2">
        <v>44259</v>
      </c>
      <c r="C917" s="1" t="s">
        <v>2262</v>
      </c>
      <c r="D917" s="1" t="s">
        <v>2263</v>
      </c>
      <c r="E917" s="3">
        <v>3878.3</v>
      </c>
      <c r="F917" s="3">
        <v>28117.653200000001</v>
      </c>
    </row>
    <row r="918" spans="1:6" x14ac:dyDescent="0.25">
      <c r="A918" s="1" t="s">
        <v>2264</v>
      </c>
      <c r="B918" s="2">
        <v>44260</v>
      </c>
      <c r="C918" s="1" t="s">
        <v>2265</v>
      </c>
      <c r="D918" s="1" t="s">
        <v>2266</v>
      </c>
      <c r="E918" s="3">
        <v>6381.03</v>
      </c>
      <c r="F918" s="3">
        <v>46262.478000000003</v>
      </c>
    </row>
    <row r="919" spans="1:6" x14ac:dyDescent="0.25">
      <c r="A919" s="1" t="s">
        <v>2267</v>
      </c>
      <c r="B919" s="2">
        <v>44260</v>
      </c>
      <c r="C919" s="1" t="s">
        <v>2268</v>
      </c>
      <c r="D919" s="1" t="s">
        <v>2269</v>
      </c>
      <c r="E919" s="3">
        <v>25423</v>
      </c>
      <c r="F919" s="3">
        <v>184316.72099999999</v>
      </c>
    </row>
    <row r="920" spans="1:6" x14ac:dyDescent="0.25">
      <c r="A920" s="1" t="s">
        <v>2270</v>
      </c>
      <c r="B920" s="2">
        <v>44260</v>
      </c>
      <c r="C920" s="1" t="s">
        <v>2271</v>
      </c>
      <c r="D920" s="1" t="s">
        <v>2272</v>
      </c>
      <c r="E920" s="3">
        <v>96524.36</v>
      </c>
      <c r="F920" s="3">
        <v>699801.59600000002</v>
      </c>
    </row>
    <row r="921" spans="1:6" x14ac:dyDescent="0.25">
      <c r="A921" s="1" t="s">
        <v>2273</v>
      </c>
      <c r="B921" s="2">
        <v>44261</v>
      </c>
      <c r="C921" s="1" t="s">
        <v>2274</v>
      </c>
      <c r="D921" s="1" t="s">
        <v>2275</v>
      </c>
      <c r="E921" s="3">
        <v>616.6</v>
      </c>
      <c r="F921" s="3">
        <v>4470.3328000000001</v>
      </c>
    </row>
    <row r="922" spans="1:6" x14ac:dyDescent="0.25">
      <c r="A922" s="1" t="s">
        <v>2276</v>
      </c>
      <c r="B922" s="2">
        <v>44264</v>
      </c>
      <c r="C922" s="1" t="s">
        <v>2277</v>
      </c>
      <c r="D922" s="1" t="s">
        <v>2278</v>
      </c>
      <c r="E922" s="3">
        <v>2278.0500000000002</v>
      </c>
      <c r="F922" s="3">
        <v>16515.855599999999</v>
      </c>
    </row>
    <row r="923" spans="1:6" x14ac:dyDescent="0.25">
      <c r="A923" s="1" t="s">
        <v>2279</v>
      </c>
      <c r="B923" s="2">
        <v>44264</v>
      </c>
      <c r="C923" s="1" t="s">
        <v>2280</v>
      </c>
      <c r="D923" s="1" t="s">
        <v>2281</v>
      </c>
      <c r="E923" s="3">
        <v>4953.87</v>
      </c>
      <c r="F923" s="3">
        <v>35915.534399999997</v>
      </c>
    </row>
    <row r="924" spans="1:6" x14ac:dyDescent="0.25">
      <c r="A924" s="1" t="s">
        <v>2282</v>
      </c>
      <c r="B924" s="2">
        <v>44264</v>
      </c>
      <c r="C924" s="1" t="s">
        <v>2283</v>
      </c>
      <c r="D924" s="1" t="s">
        <v>2284</v>
      </c>
      <c r="E924" s="3">
        <v>101302.73</v>
      </c>
      <c r="F924" s="3">
        <v>734444.81</v>
      </c>
    </row>
    <row r="925" spans="1:6" x14ac:dyDescent="0.25">
      <c r="A925" s="1" t="s">
        <v>2285</v>
      </c>
      <c r="B925" s="2">
        <v>44264</v>
      </c>
      <c r="C925" s="1" t="s">
        <v>2286</v>
      </c>
      <c r="D925" s="1" t="s">
        <v>2287</v>
      </c>
      <c r="E925" s="3">
        <v>20902.849999999999</v>
      </c>
      <c r="F925" s="3">
        <v>151545.6434</v>
      </c>
    </row>
    <row r="926" spans="1:6" x14ac:dyDescent="0.25">
      <c r="A926" s="1" t="s">
        <v>2288</v>
      </c>
      <c r="B926" s="2">
        <v>44265</v>
      </c>
      <c r="C926" s="1" t="s">
        <v>2289</v>
      </c>
      <c r="D926" s="1" t="s">
        <v>2290</v>
      </c>
      <c r="E926" s="3">
        <v>5167.97</v>
      </c>
      <c r="F926" s="3">
        <v>37467.809600000001</v>
      </c>
    </row>
    <row r="927" spans="1:6" x14ac:dyDescent="0.25">
      <c r="A927" s="1" t="s">
        <v>2291</v>
      </c>
      <c r="B927" s="2">
        <v>44266</v>
      </c>
      <c r="C927" s="1" t="s">
        <v>2292</v>
      </c>
      <c r="D927" s="1" t="s">
        <v>2293</v>
      </c>
      <c r="E927" s="3">
        <v>307.5</v>
      </c>
      <c r="F927" s="3">
        <v>2229.3863999999999</v>
      </c>
    </row>
    <row r="928" spans="1:6" x14ac:dyDescent="0.25">
      <c r="A928" s="1" t="s">
        <v>2294</v>
      </c>
      <c r="B928" s="2">
        <v>44267</v>
      </c>
      <c r="C928" s="1" t="s">
        <v>2295</v>
      </c>
      <c r="D928" s="1" t="s">
        <v>2296</v>
      </c>
      <c r="E928" s="3">
        <v>7466.09</v>
      </c>
      <c r="F928" s="3">
        <v>54129.122600000002</v>
      </c>
    </row>
    <row r="929" spans="1:6" x14ac:dyDescent="0.25">
      <c r="A929" s="1" t="s">
        <v>2297</v>
      </c>
      <c r="B929" s="2">
        <v>44267</v>
      </c>
      <c r="C929" s="1" t="s">
        <v>2298</v>
      </c>
      <c r="D929" s="1" t="s">
        <v>2299</v>
      </c>
      <c r="E929" s="3">
        <v>5553.31</v>
      </c>
      <c r="F929" s="3">
        <v>40261.477200000001</v>
      </c>
    </row>
    <row r="930" spans="1:6" x14ac:dyDescent="0.25">
      <c r="A930" s="1" t="s">
        <v>2300</v>
      </c>
      <c r="B930" s="2">
        <v>44267</v>
      </c>
      <c r="C930" s="1" t="s">
        <v>2301</v>
      </c>
      <c r="D930" s="1" t="s">
        <v>2302</v>
      </c>
      <c r="E930" s="3">
        <v>-1523.95</v>
      </c>
      <c r="F930" s="3">
        <v>-11048.614</v>
      </c>
    </row>
    <row r="931" spans="1:6" x14ac:dyDescent="0.25">
      <c r="A931" s="1" t="s">
        <v>2303</v>
      </c>
      <c r="B931" s="2">
        <v>44268</v>
      </c>
      <c r="C931" s="1" t="s">
        <v>2304</v>
      </c>
      <c r="D931" s="1" t="s">
        <v>2305</v>
      </c>
      <c r="E931" s="3">
        <v>8385.2999999999993</v>
      </c>
      <c r="F931" s="3">
        <v>60793.4496</v>
      </c>
    </row>
    <row r="932" spans="1:6" x14ac:dyDescent="0.25">
      <c r="A932" s="1" t="s">
        <v>2306</v>
      </c>
      <c r="B932" s="2">
        <v>44268</v>
      </c>
      <c r="C932" s="1" t="s">
        <v>2307</v>
      </c>
      <c r="D932" s="1" t="s">
        <v>2308</v>
      </c>
      <c r="E932" s="3">
        <v>6153.49</v>
      </c>
      <c r="F932" s="3">
        <v>44612.789199999999</v>
      </c>
    </row>
    <row r="933" spans="1:6" x14ac:dyDescent="0.25">
      <c r="A933" s="1" t="s">
        <v>2309</v>
      </c>
      <c r="B933" s="2">
        <v>44268</v>
      </c>
      <c r="C933" s="1" t="s">
        <v>2310</v>
      </c>
      <c r="D933" s="1" t="s">
        <v>2311</v>
      </c>
      <c r="E933" s="3">
        <v>15412.26</v>
      </c>
      <c r="F933" s="3">
        <v>111738.8962</v>
      </c>
    </row>
    <row r="934" spans="1:6" x14ac:dyDescent="0.25">
      <c r="A934" s="1" t="s">
        <v>2312</v>
      </c>
      <c r="B934" s="2">
        <v>44268</v>
      </c>
      <c r="C934" s="1" t="s">
        <v>2313</v>
      </c>
      <c r="D934" s="1" t="s">
        <v>2314</v>
      </c>
      <c r="E934" s="3">
        <v>5778.58</v>
      </c>
      <c r="F934" s="3">
        <v>41894.725200000001</v>
      </c>
    </row>
    <row r="935" spans="1:6" x14ac:dyDescent="0.25">
      <c r="A935" s="1" t="s">
        <v>2315</v>
      </c>
      <c r="B935" s="2">
        <v>44269</v>
      </c>
      <c r="C935" s="1" t="s">
        <v>2316</v>
      </c>
      <c r="D935" s="1" t="s">
        <v>2317</v>
      </c>
      <c r="E935" s="3">
        <v>3144.83</v>
      </c>
      <c r="F935" s="3">
        <v>22800.024799999999</v>
      </c>
    </row>
    <row r="936" spans="1:6" x14ac:dyDescent="0.25">
      <c r="A936" s="1" t="s">
        <v>2318</v>
      </c>
      <c r="B936" s="2">
        <v>44269</v>
      </c>
      <c r="C936" s="1" t="s">
        <v>2319</v>
      </c>
      <c r="D936" s="1" t="s">
        <v>2320</v>
      </c>
      <c r="E936" s="3">
        <v>-57.92</v>
      </c>
      <c r="F936" s="3">
        <v>-419.91129999999998</v>
      </c>
    </row>
    <row r="937" spans="1:6" x14ac:dyDescent="0.25">
      <c r="A937" s="1" t="s">
        <v>2321</v>
      </c>
      <c r="B937" s="2">
        <v>44270</v>
      </c>
      <c r="C937" s="1" t="s">
        <v>2322</v>
      </c>
      <c r="D937" s="1" t="s">
        <v>2323</v>
      </c>
      <c r="E937" s="3">
        <v>11918.66</v>
      </c>
      <c r="F937" s="3">
        <v>86410.254799999995</v>
      </c>
    </row>
    <row r="938" spans="1:6" x14ac:dyDescent="0.25">
      <c r="A938" s="1" t="s">
        <v>2324</v>
      </c>
      <c r="B938" s="2">
        <v>44270</v>
      </c>
      <c r="C938" s="1" t="s">
        <v>2325</v>
      </c>
      <c r="D938" s="1" t="s">
        <v>2326</v>
      </c>
      <c r="E938" s="3">
        <v>1926.35</v>
      </c>
      <c r="F938" s="3">
        <v>13966.06</v>
      </c>
    </row>
    <row r="939" spans="1:6" x14ac:dyDescent="0.25">
      <c r="A939" s="1" t="s">
        <v>2327</v>
      </c>
      <c r="B939" s="2">
        <v>44270</v>
      </c>
      <c r="C939" s="1" t="s">
        <v>2327</v>
      </c>
      <c r="D939" s="1" t="s">
        <v>2328</v>
      </c>
      <c r="E939" s="3">
        <v>-76.88</v>
      </c>
      <c r="F939" s="3">
        <v>-557.35159999999996</v>
      </c>
    </row>
    <row r="940" spans="1:6" x14ac:dyDescent="0.25">
      <c r="A940" s="1" t="s">
        <v>2329</v>
      </c>
      <c r="B940" s="2">
        <v>44270</v>
      </c>
      <c r="C940" s="1" t="s">
        <v>2330</v>
      </c>
      <c r="D940" s="1" t="s">
        <v>2331</v>
      </c>
      <c r="E940" s="3">
        <v>2967.87</v>
      </c>
      <c r="F940" s="3">
        <v>21517.085999999999</v>
      </c>
    </row>
    <row r="941" spans="1:6" x14ac:dyDescent="0.25">
      <c r="A941" s="1" t="s">
        <v>2332</v>
      </c>
      <c r="B941" s="2">
        <v>44270</v>
      </c>
      <c r="C941" s="1" t="s">
        <v>2333</v>
      </c>
      <c r="D941" s="1" t="s">
        <v>2334</v>
      </c>
      <c r="E941" s="3">
        <v>5090.08</v>
      </c>
      <c r="F941" s="3">
        <v>36903.095200000003</v>
      </c>
    </row>
    <row r="942" spans="1:6" x14ac:dyDescent="0.25">
      <c r="A942" s="1" t="s">
        <v>2282</v>
      </c>
      <c r="B942" s="2">
        <v>44270</v>
      </c>
      <c r="C942" s="1" t="s">
        <v>2335</v>
      </c>
      <c r="D942" s="1" t="s">
        <v>2336</v>
      </c>
      <c r="E942" s="3">
        <v>2947.97</v>
      </c>
      <c r="F942" s="3">
        <v>21372.77</v>
      </c>
    </row>
    <row r="943" spans="1:6" x14ac:dyDescent="0.25">
      <c r="A943" s="1" t="s">
        <v>2337</v>
      </c>
      <c r="B943" s="2">
        <v>44270</v>
      </c>
      <c r="C943" s="1" t="s">
        <v>2338</v>
      </c>
      <c r="D943" s="1" t="s">
        <v>2339</v>
      </c>
      <c r="E943" s="3">
        <v>121366.97</v>
      </c>
      <c r="F943" s="3">
        <v>879910.55960000004</v>
      </c>
    </row>
    <row r="944" spans="1:6" x14ac:dyDescent="0.25">
      <c r="A944" s="1" t="s">
        <v>2340</v>
      </c>
      <c r="B944" s="2">
        <v>44270</v>
      </c>
      <c r="C944" s="1" t="s">
        <v>2341</v>
      </c>
      <c r="D944" s="1" t="s">
        <v>2342</v>
      </c>
      <c r="E944" s="3">
        <v>761.97</v>
      </c>
      <c r="F944" s="3">
        <v>5524.3019999999997</v>
      </c>
    </row>
    <row r="945" spans="1:6" x14ac:dyDescent="0.25">
      <c r="A945" s="1" t="s">
        <v>2343</v>
      </c>
      <c r="B945" s="2">
        <v>44270</v>
      </c>
      <c r="C945" s="1" t="s">
        <v>2344</v>
      </c>
      <c r="D945" s="1" t="s">
        <v>2345</v>
      </c>
      <c r="E945" s="3">
        <v>10051.94</v>
      </c>
      <c r="F945" s="3">
        <v>72876.553199999995</v>
      </c>
    </row>
    <row r="946" spans="1:6" x14ac:dyDescent="0.25">
      <c r="A946" s="1" t="s">
        <v>2346</v>
      </c>
      <c r="B946" s="2">
        <v>44271</v>
      </c>
      <c r="C946" s="1" t="s">
        <v>2347</v>
      </c>
      <c r="D946" s="1" t="s">
        <v>2348</v>
      </c>
      <c r="E946" s="3">
        <v>21435.97</v>
      </c>
      <c r="F946" s="3">
        <v>155410.753</v>
      </c>
    </row>
    <row r="947" spans="1:6" x14ac:dyDescent="0.25">
      <c r="A947" s="1" t="s">
        <v>2349</v>
      </c>
      <c r="B947" s="2">
        <v>44271</v>
      </c>
      <c r="C947" s="1" t="s">
        <v>2350</v>
      </c>
      <c r="D947" s="1" t="s">
        <v>2351</v>
      </c>
      <c r="E947" s="3">
        <v>17404.18</v>
      </c>
      <c r="F947" s="3">
        <v>126180.274</v>
      </c>
    </row>
    <row r="948" spans="1:6" x14ac:dyDescent="0.25">
      <c r="A948" s="1" t="s">
        <v>2352</v>
      </c>
      <c r="B948" s="2">
        <v>44271</v>
      </c>
      <c r="C948" s="1" t="s">
        <v>2353</v>
      </c>
      <c r="D948" s="1" t="s">
        <v>2354</v>
      </c>
      <c r="E948" s="3">
        <v>9436.42</v>
      </c>
      <c r="F948" s="3">
        <v>68414.072400000005</v>
      </c>
    </row>
    <row r="949" spans="1:6" x14ac:dyDescent="0.25">
      <c r="A949" s="1" t="s">
        <v>2355</v>
      </c>
      <c r="B949" s="2">
        <v>44271</v>
      </c>
      <c r="C949" s="1" t="s">
        <v>2356</v>
      </c>
      <c r="D949" s="1" t="s">
        <v>2357</v>
      </c>
      <c r="E949" s="3">
        <v>6233.61</v>
      </c>
      <c r="F949" s="3">
        <v>45193.678800000002</v>
      </c>
    </row>
    <row r="950" spans="1:6" x14ac:dyDescent="0.25">
      <c r="A950" s="1" t="s">
        <v>2358</v>
      </c>
      <c r="B950" s="2">
        <v>44271</v>
      </c>
      <c r="C950" s="1" t="s">
        <v>2359</v>
      </c>
      <c r="D950" s="1" t="s">
        <v>2360</v>
      </c>
      <c r="E950" s="3">
        <v>11406.67</v>
      </c>
      <c r="F950" s="3">
        <v>82698.348800000007</v>
      </c>
    </row>
    <row r="951" spans="1:6" x14ac:dyDescent="0.25">
      <c r="A951" s="1" t="s">
        <v>2361</v>
      </c>
      <c r="B951" s="2">
        <v>44271</v>
      </c>
      <c r="C951" s="1" t="s">
        <v>2362</v>
      </c>
      <c r="D951" s="1" t="s">
        <v>2363</v>
      </c>
      <c r="E951" s="3">
        <v>233418.48</v>
      </c>
      <c r="F951" s="3">
        <v>1692283.9920000001</v>
      </c>
    </row>
    <row r="952" spans="1:6" x14ac:dyDescent="0.25">
      <c r="A952" s="1" t="s">
        <v>2364</v>
      </c>
      <c r="B952" s="2">
        <v>44272</v>
      </c>
      <c r="C952" s="1" t="s">
        <v>2364</v>
      </c>
      <c r="D952" s="1" t="s">
        <v>2365</v>
      </c>
      <c r="E952" s="3">
        <v>-271.62</v>
      </c>
      <c r="F952" s="3">
        <v>-1969.2303999999999</v>
      </c>
    </row>
    <row r="953" spans="1:6" x14ac:dyDescent="0.25">
      <c r="A953" s="1" t="s">
        <v>2366</v>
      </c>
      <c r="B953" s="2">
        <v>44272</v>
      </c>
      <c r="C953" s="1" t="s">
        <v>2367</v>
      </c>
      <c r="D953" s="1" t="s">
        <v>2368</v>
      </c>
      <c r="E953" s="3">
        <v>886.75</v>
      </c>
      <c r="F953" s="3">
        <v>6428.9668000000001</v>
      </c>
    </row>
    <row r="954" spans="1:6" x14ac:dyDescent="0.25">
      <c r="A954" s="1" t="s">
        <v>2337</v>
      </c>
      <c r="B954" s="2">
        <v>44272</v>
      </c>
      <c r="C954" s="1" t="s">
        <v>2369</v>
      </c>
      <c r="D954" s="1" t="s">
        <v>2370</v>
      </c>
      <c r="E954" s="3">
        <v>14966.56</v>
      </c>
      <c r="F954" s="3">
        <v>108507.5512</v>
      </c>
    </row>
    <row r="955" spans="1:6" x14ac:dyDescent="0.25">
      <c r="A955" s="1" t="s">
        <v>2340</v>
      </c>
      <c r="B955" s="2">
        <v>44272</v>
      </c>
      <c r="C955" s="1" t="s">
        <v>2371</v>
      </c>
      <c r="D955" s="1" t="s">
        <v>2372</v>
      </c>
      <c r="E955" s="3">
        <v>75435.34</v>
      </c>
      <c r="F955" s="3">
        <v>546906.20799999998</v>
      </c>
    </row>
    <row r="956" spans="1:6" x14ac:dyDescent="0.25">
      <c r="A956" s="1" t="s">
        <v>2373</v>
      </c>
      <c r="B956" s="2">
        <v>44272</v>
      </c>
      <c r="C956" s="1" t="s">
        <v>2374</v>
      </c>
      <c r="D956" s="1" t="s">
        <v>2375</v>
      </c>
      <c r="E956" s="3">
        <v>4996.8900000000003</v>
      </c>
      <c r="F956" s="3">
        <v>36227.462399999997</v>
      </c>
    </row>
    <row r="957" spans="1:6" x14ac:dyDescent="0.25">
      <c r="A957" s="1" t="s">
        <v>2294</v>
      </c>
      <c r="B957" s="2">
        <v>44272</v>
      </c>
      <c r="C957" s="1" t="s">
        <v>2376</v>
      </c>
      <c r="D957" s="1" t="s">
        <v>2377</v>
      </c>
      <c r="E957" s="3">
        <v>1184.08</v>
      </c>
      <c r="F957" s="3">
        <v>8584.5879999999997</v>
      </c>
    </row>
    <row r="958" spans="1:6" x14ac:dyDescent="0.25">
      <c r="A958" s="1" t="s">
        <v>2378</v>
      </c>
      <c r="B958" s="2">
        <v>44272</v>
      </c>
      <c r="C958" s="1" t="s">
        <v>2379</v>
      </c>
      <c r="D958" s="1" t="s">
        <v>2380</v>
      </c>
      <c r="E958" s="3">
        <v>30902.21</v>
      </c>
      <c r="F958" s="3">
        <v>224041.01</v>
      </c>
    </row>
    <row r="959" spans="1:6" x14ac:dyDescent="0.25">
      <c r="A959" s="1" t="s">
        <v>2381</v>
      </c>
      <c r="B959" s="2">
        <v>44272</v>
      </c>
      <c r="C959" s="1" t="s">
        <v>2382</v>
      </c>
      <c r="D959" s="1" t="s">
        <v>2383</v>
      </c>
      <c r="E959" s="3">
        <v>11554.5</v>
      </c>
      <c r="F959" s="3">
        <v>83770.117599999998</v>
      </c>
    </row>
    <row r="960" spans="1:6" x14ac:dyDescent="0.25">
      <c r="A960" s="1" t="s">
        <v>2384</v>
      </c>
      <c r="B960" s="2">
        <v>44272</v>
      </c>
      <c r="C960" s="1" t="s">
        <v>2385</v>
      </c>
      <c r="D960" s="1" t="s">
        <v>2386</v>
      </c>
      <c r="E960" s="3">
        <v>1523.95</v>
      </c>
      <c r="F960" s="3">
        <v>11048.614</v>
      </c>
    </row>
    <row r="961" spans="1:6" x14ac:dyDescent="0.25">
      <c r="A961" s="1" t="s">
        <v>2387</v>
      </c>
      <c r="B961" s="2">
        <v>44273</v>
      </c>
      <c r="C961" s="1" t="s">
        <v>2388</v>
      </c>
      <c r="D961" s="1" t="s">
        <v>2389</v>
      </c>
      <c r="E961" s="3">
        <v>101126.62</v>
      </c>
      <c r="F961" s="3">
        <v>733168.02399999998</v>
      </c>
    </row>
    <row r="962" spans="1:6" x14ac:dyDescent="0.25">
      <c r="A962" s="1" t="s">
        <v>2390</v>
      </c>
      <c r="B962" s="2">
        <v>44273</v>
      </c>
      <c r="C962" s="1" t="s">
        <v>2391</v>
      </c>
      <c r="D962" s="1" t="s">
        <v>2392</v>
      </c>
      <c r="E962" s="3">
        <v>761.97</v>
      </c>
      <c r="F962" s="3">
        <v>5524.3019999999997</v>
      </c>
    </row>
    <row r="963" spans="1:6" x14ac:dyDescent="0.25">
      <c r="A963" s="1" t="s">
        <v>2393</v>
      </c>
      <c r="B963" s="2">
        <v>44273</v>
      </c>
      <c r="C963" s="1" t="s">
        <v>2394</v>
      </c>
      <c r="D963" s="1" t="s">
        <v>2395</v>
      </c>
      <c r="E963" s="3">
        <v>4557.4799999999996</v>
      </c>
      <c r="F963" s="3">
        <v>33041.709600000002</v>
      </c>
    </row>
    <row r="964" spans="1:6" x14ac:dyDescent="0.25">
      <c r="A964" s="1" t="s">
        <v>2396</v>
      </c>
      <c r="B964" s="2">
        <v>44274</v>
      </c>
      <c r="C964" s="1" t="s">
        <v>2397</v>
      </c>
      <c r="D964" s="1" t="s">
        <v>2398</v>
      </c>
      <c r="E964" s="3">
        <v>5451.26</v>
      </c>
      <c r="F964" s="3">
        <v>39521.6636</v>
      </c>
    </row>
    <row r="965" spans="1:6" x14ac:dyDescent="0.25">
      <c r="A965" s="1" t="s">
        <v>2399</v>
      </c>
      <c r="B965" s="2">
        <v>44274</v>
      </c>
      <c r="C965" s="1" t="s">
        <v>2400</v>
      </c>
      <c r="D965" s="1" t="s">
        <v>2401</v>
      </c>
      <c r="E965" s="3">
        <v>4956.03</v>
      </c>
      <c r="F965" s="3">
        <v>35931.232799999998</v>
      </c>
    </row>
    <row r="966" spans="1:6" x14ac:dyDescent="0.25">
      <c r="A966" s="1" t="s">
        <v>2402</v>
      </c>
      <c r="B966" s="2">
        <v>44275</v>
      </c>
      <c r="C966" s="1" t="s">
        <v>2403</v>
      </c>
      <c r="D966" s="1" t="s">
        <v>2404</v>
      </c>
      <c r="E966" s="3">
        <v>-437.14</v>
      </c>
      <c r="F966" s="3">
        <v>-3169.2339999999999</v>
      </c>
    </row>
    <row r="967" spans="1:6" x14ac:dyDescent="0.25">
      <c r="A967" s="1" t="s">
        <v>2405</v>
      </c>
      <c r="B967" s="2">
        <v>44275</v>
      </c>
      <c r="C967" s="1" t="s">
        <v>2406</v>
      </c>
      <c r="D967" s="1" t="s">
        <v>2407</v>
      </c>
      <c r="E967" s="3">
        <v>3809.87</v>
      </c>
      <c r="F967" s="3">
        <v>27621.53</v>
      </c>
    </row>
    <row r="968" spans="1:6" x14ac:dyDescent="0.25">
      <c r="A968" s="1" t="s">
        <v>2408</v>
      </c>
      <c r="B968" s="2">
        <v>44275</v>
      </c>
      <c r="C968" s="1" t="s">
        <v>2409</v>
      </c>
      <c r="D968" s="1" t="s">
        <v>2410</v>
      </c>
      <c r="E968" s="3">
        <v>6118.9</v>
      </c>
      <c r="F968" s="3">
        <v>44362.022799999999</v>
      </c>
    </row>
    <row r="969" spans="1:6" x14ac:dyDescent="0.25">
      <c r="A969" s="1" t="s">
        <v>2411</v>
      </c>
      <c r="B969" s="2">
        <v>44275</v>
      </c>
      <c r="C969" s="1" t="s">
        <v>2412</v>
      </c>
      <c r="D969" s="1" t="s">
        <v>2413</v>
      </c>
      <c r="E969" s="3">
        <v>9177</v>
      </c>
      <c r="F969" s="3">
        <v>66533.2736</v>
      </c>
    </row>
    <row r="970" spans="1:6" x14ac:dyDescent="0.25">
      <c r="A970" s="1" t="s">
        <v>2414</v>
      </c>
      <c r="B970" s="2">
        <v>44276</v>
      </c>
      <c r="C970" s="1" t="s">
        <v>2415</v>
      </c>
      <c r="D970" s="1" t="s">
        <v>2416</v>
      </c>
      <c r="E970" s="3">
        <v>-29.46</v>
      </c>
      <c r="F970" s="3">
        <v>-213.57599999999999</v>
      </c>
    </row>
    <row r="971" spans="1:6" x14ac:dyDescent="0.25">
      <c r="A971" s="1" t="s">
        <v>2417</v>
      </c>
      <c r="B971" s="2">
        <v>44276</v>
      </c>
      <c r="C971" s="1" t="s">
        <v>2418</v>
      </c>
      <c r="D971" s="1" t="s">
        <v>2419</v>
      </c>
      <c r="E971" s="3">
        <v>-190.73</v>
      </c>
      <c r="F971" s="3">
        <v>-1382.8046999999999</v>
      </c>
    </row>
    <row r="972" spans="1:6" x14ac:dyDescent="0.25">
      <c r="A972" s="1" t="s">
        <v>2420</v>
      </c>
      <c r="B972" s="2">
        <v>44276</v>
      </c>
      <c r="C972" s="1" t="s">
        <v>2421</v>
      </c>
      <c r="D972" s="1" t="s">
        <v>2422</v>
      </c>
      <c r="E972" s="3">
        <v>1378.07</v>
      </c>
      <c r="F972" s="3">
        <v>9990.9824000000008</v>
      </c>
    </row>
    <row r="973" spans="1:6" x14ac:dyDescent="0.25">
      <c r="A973" s="1" t="s">
        <v>2423</v>
      </c>
      <c r="B973" s="2">
        <v>44277</v>
      </c>
      <c r="C973" s="1" t="s">
        <v>2424</v>
      </c>
      <c r="D973" s="1" t="s">
        <v>2425</v>
      </c>
      <c r="E973" s="3">
        <v>12531.08</v>
      </c>
      <c r="F973" s="3">
        <v>90850.348400000003</v>
      </c>
    </row>
    <row r="974" spans="1:6" x14ac:dyDescent="0.25">
      <c r="A974" s="1" t="s">
        <v>2288</v>
      </c>
      <c r="B974" s="2">
        <v>44277</v>
      </c>
      <c r="C974" s="1" t="s">
        <v>2426</v>
      </c>
      <c r="D974" s="1" t="s">
        <v>2427</v>
      </c>
      <c r="E974" s="3">
        <v>7279.87</v>
      </c>
      <c r="F974" s="3">
        <v>52779.034</v>
      </c>
    </row>
    <row r="975" spans="1:6" x14ac:dyDescent="0.25">
      <c r="A975" s="1" t="s">
        <v>2428</v>
      </c>
      <c r="B975" s="2">
        <v>44277</v>
      </c>
      <c r="C975" s="1" t="s">
        <v>2429</v>
      </c>
      <c r="D975" s="1" t="s">
        <v>2430</v>
      </c>
      <c r="E975" s="3">
        <v>3896.59</v>
      </c>
      <c r="F975" s="3">
        <v>28250.2876</v>
      </c>
    </row>
    <row r="976" spans="1:6" x14ac:dyDescent="0.25">
      <c r="A976" s="1" t="s">
        <v>2431</v>
      </c>
      <c r="B976" s="2">
        <v>44277</v>
      </c>
      <c r="C976" s="1" t="s">
        <v>2432</v>
      </c>
      <c r="D976" s="1" t="s">
        <v>2433</v>
      </c>
      <c r="E976" s="3">
        <v>5817.81</v>
      </c>
      <c r="F976" s="3">
        <v>42179.153400000003</v>
      </c>
    </row>
    <row r="977" spans="1:6" x14ac:dyDescent="0.25">
      <c r="A977" s="1" t="s">
        <v>2434</v>
      </c>
      <c r="B977" s="2">
        <v>44277</v>
      </c>
      <c r="C977" s="1" t="s">
        <v>2435</v>
      </c>
      <c r="D977" s="1" t="s">
        <v>2436</v>
      </c>
      <c r="E977" s="3">
        <v>16603.37</v>
      </c>
      <c r="F977" s="3">
        <v>120374.4626</v>
      </c>
    </row>
    <row r="978" spans="1:6" x14ac:dyDescent="0.25">
      <c r="A978" s="1" t="s">
        <v>2437</v>
      </c>
      <c r="B978" s="2">
        <v>44277</v>
      </c>
      <c r="C978" s="1" t="s">
        <v>2438</v>
      </c>
      <c r="D978" s="1" t="s">
        <v>2439</v>
      </c>
      <c r="E978" s="3">
        <v>904.51</v>
      </c>
      <c r="F978" s="3">
        <v>6557.7160000000003</v>
      </c>
    </row>
    <row r="979" spans="1:6" x14ac:dyDescent="0.25">
      <c r="A979" s="1" t="s">
        <v>2440</v>
      </c>
      <c r="B979" s="2">
        <v>44277</v>
      </c>
      <c r="C979" s="1" t="s">
        <v>2441</v>
      </c>
      <c r="D979" s="1" t="s">
        <v>2442</v>
      </c>
      <c r="E979" s="3">
        <v>1946.05</v>
      </c>
      <c r="F979" s="3">
        <v>14108.89</v>
      </c>
    </row>
    <row r="980" spans="1:6" x14ac:dyDescent="0.25">
      <c r="A980" s="1" t="s">
        <v>2343</v>
      </c>
      <c r="B980" s="2">
        <v>44278</v>
      </c>
      <c r="C980" s="1" t="s">
        <v>2443</v>
      </c>
      <c r="D980" s="1" t="s">
        <v>2444</v>
      </c>
      <c r="E980" s="3">
        <v>1523.95</v>
      </c>
      <c r="F980" s="3">
        <v>11048.614</v>
      </c>
    </row>
    <row r="981" spans="1:6" x14ac:dyDescent="0.25">
      <c r="A981" s="1" t="s">
        <v>2337</v>
      </c>
      <c r="B981" s="2">
        <v>44278</v>
      </c>
      <c r="C981" s="1" t="s">
        <v>2445</v>
      </c>
      <c r="D981" s="1" t="s">
        <v>2446</v>
      </c>
      <c r="E981" s="3">
        <v>14896.54</v>
      </c>
      <c r="F981" s="3">
        <v>107999.932</v>
      </c>
    </row>
    <row r="982" spans="1:6" x14ac:dyDescent="0.25">
      <c r="A982" s="1" t="s">
        <v>2447</v>
      </c>
      <c r="B982" s="2">
        <v>44278</v>
      </c>
      <c r="C982" s="1" t="s">
        <v>2448</v>
      </c>
      <c r="D982" s="1" t="s">
        <v>2449</v>
      </c>
      <c r="E982" s="3">
        <v>63202.07</v>
      </c>
      <c r="F982" s="3">
        <v>458214.98200000002</v>
      </c>
    </row>
    <row r="983" spans="1:6" x14ac:dyDescent="0.25">
      <c r="A983" s="1" t="s">
        <v>2450</v>
      </c>
      <c r="B983" s="2">
        <v>44278</v>
      </c>
      <c r="C983" s="1" t="s">
        <v>2451</v>
      </c>
      <c r="D983" s="1" t="s">
        <v>2452</v>
      </c>
      <c r="E983" s="3">
        <v>13523.81</v>
      </c>
      <c r="F983" s="3">
        <v>98047.597999999998</v>
      </c>
    </row>
    <row r="984" spans="1:6" x14ac:dyDescent="0.25">
      <c r="A984" s="1" t="s">
        <v>2450</v>
      </c>
      <c r="B984" s="2">
        <v>44278</v>
      </c>
      <c r="C984" s="1" t="s">
        <v>2453</v>
      </c>
      <c r="D984" s="1" t="s">
        <v>2454</v>
      </c>
      <c r="E984" s="3">
        <v>761.97</v>
      </c>
      <c r="F984" s="3">
        <v>5524.3019999999997</v>
      </c>
    </row>
    <row r="985" spans="1:6" x14ac:dyDescent="0.25">
      <c r="A985" s="1" t="s">
        <v>2455</v>
      </c>
      <c r="B985" s="2">
        <v>44278</v>
      </c>
      <c r="C985" s="1" t="s">
        <v>2456</v>
      </c>
      <c r="D985" s="1" t="s">
        <v>2457</v>
      </c>
      <c r="E985" s="3">
        <v>705.51</v>
      </c>
      <c r="F985" s="3">
        <v>5114.9255999999996</v>
      </c>
    </row>
    <row r="986" spans="1:6" x14ac:dyDescent="0.25">
      <c r="A986" s="1" t="s">
        <v>2458</v>
      </c>
      <c r="B986" s="2">
        <v>44278</v>
      </c>
      <c r="C986" s="1" t="s">
        <v>2459</v>
      </c>
      <c r="D986" s="1" t="s">
        <v>2460</v>
      </c>
      <c r="E986" s="3">
        <v>-1922.55</v>
      </c>
      <c r="F986" s="3">
        <v>-13938.4812</v>
      </c>
    </row>
    <row r="987" spans="1:6" x14ac:dyDescent="0.25">
      <c r="A987" s="1" t="s">
        <v>2461</v>
      </c>
      <c r="B987" s="2">
        <v>44278</v>
      </c>
      <c r="C987" s="1" t="s">
        <v>2462</v>
      </c>
      <c r="D987" s="1" t="s">
        <v>2463</v>
      </c>
      <c r="E987" s="3">
        <v>1922.55</v>
      </c>
      <c r="F987" s="3">
        <v>13938.48</v>
      </c>
    </row>
    <row r="988" spans="1:6" x14ac:dyDescent="0.25">
      <c r="A988" s="1" t="s">
        <v>2464</v>
      </c>
      <c r="B988" s="2">
        <v>44278</v>
      </c>
      <c r="C988" s="1" t="s">
        <v>2465</v>
      </c>
      <c r="D988" s="1" t="s">
        <v>2466</v>
      </c>
      <c r="E988" s="3">
        <v>40079.18</v>
      </c>
      <c r="F988" s="3">
        <v>290574.02559999999</v>
      </c>
    </row>
    <row r="989" spans="1:6" x14ac:dyDescent="0.25">
      <c r="A989" s="1" t="s">
        <v>2467</v>
      </c>
      <c r="B989" s="2">
        <v>44279</v>
      </c>
      <c r="C989" s="1" t="s">
        <v>2468</v>
      </c>
      <c r="D989" s="1" t="s">
        <v>2469</v>
      </c>
      <c r="E989" s="3">
        <v>9250.24</v>
      </c>
      <c r="F989" s="3">
        <v>67064.2546</v>
      </c>
    </row>
    <row r="990" spans="1:6" x14ac:dyDescent="0.25">
      <c r="A990" s="1" t="s">
        <v>2470</v>
      </c>
      <c r="B990" s="2">
        <v>44279</v>
      </c>
      <c r="C990" s="1" t="s">
        <v>2471</v>
      </c>
      <c r="D990" s="1" t="s">
        <v>2472</v>
      </c>
      <c r="E990" s="3">
        <v>3768.7</v>
      </c>
      <c r="F990" s="3">
        <v>27323.051200000002</v>
      </c>
    </row>
    <row r="991" spans="1:6" x14ac:dyDescent="0.25">
      <c r="A991" s="1" t="s">
        <v>2473</v>
      </c>
      <c r="B991" s="2">
        <v>44279</v>
      </c>
      <c r="C991" s="1" t="s">
        <v>2474</v>
      </c>
      <c r="D991" s="1" t="s">
        <v>2475</v>
      </c>
      <c r="E991" s="3">
        <v>5522.57</v>
      </c>
      <c r="F991" s="3">
        <v>40038.645799999998</v>
      </c>
    </row>
    <row r="992" spans="1:6" x14ac:dyDescent="0.25">
      <c r="A992" s="1" t="s">
        <v>2476</v>
      </c>
      <c r="B992" s="2">
        <v>44279</v>
      </c>
      <c r="C992" s="1" t="s">
        <v>2477</v>
      </c>
      <c r="D992" s="1" t="s">
        <v>2478</v>
      </c>
      <c r="E992" s="3">
        <v>2554.39</v>
      </c>
      <c r="F992" s="3">
        <v>18519.3236</v>
      </c>
    </row>
    <row r="993" spans="1:6" x14ac:dyDescent="0.25">
      <c r="A993" s="1" t="s">
        <v>2405</v>
      </c>
      <c r="B993" s="2">
        <v>44280</v>
      </c>
      <c r="C993" s="1" t="s">
        <v>2479</v>
      </c>
      <c r="D993" s="1" t="s">
        <v>2480</v>
      </c>
      <c r="E993" s="3">
        <v>5169.2299999999996</v>
      </c>
      <c r="F993" s="3">
        <v>37476.916400000002</v>
      </c>
    </row>
    <row r="994" spans="1:6" x14ac:dyDescent="0.25">
      <c r="A994" s="1" t="s">
        <v>2481</v>
      </c>
      <c r="B994" s="2">
        <v>44280</v>
      </c>
      <c r="C994" s="1" t="s">
        <v>2482</v>
      </c>
      <c r="D994" s="1" t="s">
        <v>2483</v>
      </c>
      <c r="E994" s="3">
        <v>9497.67</v>
      </c>
      <c r="F994" s="3">
        <v>68858.084000000003</v>
      </c>
    </row>
    <row r="995" spans="1:6" x14ac:dyDescent="0.25">
      <c r="A995" s="1" t="s">
        <v>2484</v>
      </c>
      <c r="B995" s="2">
        <v>44280</v>
      </c>
      <c r="C995" s="1" t="s">
        <v>2485</v>
      </c>
      <c r="D995" s="1" t="s">
        <v>2486</v>
      </c>
      <c r="E995" s="3">
        <v>4697.92</v>
      </c>
      <c r="F995" s="3">
        <v>34059.898999999998</v>
      </c>
    </row>
    <row r="996" spans="1:6" x14ac:dyDescent="0.25">
      <c r="A996" s="1" t="s">
        <v>2487</v>
      </c>
      <c r="B996" s="2">
        <v>44280</v>
      </c>
      <c r="C996" s="1" t="s">
        <v>2488</v>
      </c>
      <c r="D996" s="1" t="s">
        <v>2489</v>
      </c>
      <c r="E996" s="3">
        <v>3768.7</v>
      </c>
      <c r="F996" s="3">
        <v>27323.051200000002</v>
      </c>
    </row>
    <row r="997" spans="1:6" x14ac:dyDescent="0.25">
      <c r="A997" s="1" t="s">
        <v>2490</v>
      </c>
      <c r="B997" s="2">
        <v>44280</v>
      </c>
      <c r="C997" s="1" t="s">
        <v>2491</v>
      </c>
      <c r="D997" s="1" t="s">
        <v>2492</v>
      </c>
      <c r="E997" s="3">
        <v>208985.97</v>
      </c>
      <c r="F997" s="3">
        <v>1515148.2768000001</v>
      </c>
    </row>
    <row r="998" spans="1:6" x14ac:dyDescent="0.25">
      <c r="A998" s="1" t="s">
        <v>2490</v>
      </c>
      <c r="B998" s="2">
        <v>44280</v>
      </c>
      <c r="C998" s="1" t="s">
        <v>2493</v>
      </c>
      <c r="D998" s="1" t="s">
        <v>2494</v>
      </c>
      <c r="E998" s="3">
        <v>20047.82</v>
      </c>
      <c r="F998" s="3">
        <v>145346.6672</v>
      </c>
    </row>
    <row r="999" spans="1:6" x14ac:dyDescent="0.25">
      <c r="A999" s="1" t="s">
        <v>2490</v>
      </c>
      <c r="B999" s="2">
        <v>44280</v>
      </c>
      <c r="C999" s="1" t="s">
        <v>2495</v>
      </c>
      <c r="D999" s="1" t="s">
        <v>2496</v>
      </c>
      <c r="E999" s="3">
        <v>15158.67</v>
      </c>
      <c r="F999" s="3">
        <v>109900.35</v>
      </c>
    </row>
    <row r="1000" spans="1:6" x14ac:dyDescent="0.25">
      <c r="A1000" s="1" t="s">
        <v>2497</v>
      </c>
      <c r="B1000" s="2">
        <v>44280</v>
      </c>
      <c r="C1000" s="1" t="s">
        <v>2498</v>
      </c>
      <c r="D1000" s="1" t="s">
        <v>2499</v>
      </c>
      <c r="E1000" s="3">
        <v>937.57</v>
      </c>
      <c r="F1000" s="3">
        <v>6797.3788000000004</v>
      </c>
    </row>
    <row r="1001" spans="1:6" x14ac:dyDescent="0.25">
      <c r="A1001" s="1" t="s">
        <v>2500</v>
      </c>
      <c r="B1001" s="2">
        <v>44280</v>
      </c>
      <c r="C1001" s="1" t="s">
        <v>2501</v>
      </c>
      <c r="D1001" s="1" t="s">
        <v>2502</v>
      </c>
      <c r="E1001" s="3">
        <v>2787.21</v>
      </c>
      <c r="F1001" s="3">
        <v>20207.246999999999</v>
      </c>
    </row>
    <row r="1002" spans="1:6" x14ac:dyDescent="0.25">
      <c r="A1002" s="1" t="s">
        <v>2503</v>
      </c>
      <c r="B1002" s="2">
        <v>44280</v>
      </c>
      <c r="C1002" s="1" t="s">
        <v>2503</v>
      </c>
      <c r="D1002" s="1" t="s">
        <v>2504</v>
      </c>
      <c r="E1002" s="3">
        <v>-9563.1200000000008</v>
      </c>
      <c r="F1002" s="3">
        <v>-69332.630099999995</v>
      </c>
    </row>
    <row r="1003" spans="1:6" x14ac:dyDescent="0.25">
      <c r="A1003" s="1" t="s">
        <v>2505</v>
      </c>
      <c r="B1003" s="2">
        <v>44280</v>
      </c>
      <c r="C1003" s="1" t="s">
        <v>2506</v>
      </c>
      <c r="D1003" s="1" t="s">
        <v>2507</v>
      </c>
      <c r="E1003" s="3">
        <v>40384.58</v>
      </c>
      <c r="F1003" s="3">
        <v>292788.17599999998</v>
      </c>
    </row>
    <row r="1004" spans="1:6" x14ac:dyDescent="0.25">
      <c r="A1004" s="1" t="s">
        <v>2508</v>
      </c>
      <c r="B1004" s="2">
        <v>44280</v>
      </c>
      <c r="C1004" s="1" t="s">
        <v>2509</v>
      </c>
      <c r="D1004" s="1" t="s">
        <v>2510</v>
      </c>
      <c r="E1004" s="3">
        <v>16881.07</v>
      </c>
      <c r="F1004" s="3">
        <v>122387.73759999999</v>
      </c>
    </row>
    <row r="1005" spans="1:6" x14ac:dyDescent="0.25">
      <c r="A1005" s="1" t="s">
        <v>2511</v>
      </c>
      <c r="B1005" s="2">
        <v>44280</v>
      </c>
      <c r="C1005" s="1" t="s">
        <v>2511</v>
      </c>
      <c r="D1005" s="1" t="s">
        <v>2512</v>
      </c>
      <c r="E1005" s="3">
        <v>-12.98</v>
      </c>
      <c r="F1005" s="3">
        <v>-94.116</v>
      </c>
    </row>
    <row r="1006" spans="1:6" x14ac:dyDescent="0.25">
      <c r="A1006" s="1" t="s">
        <v>2513</v>
      </c>
      <c r="B1006" s="2">
        <v>44281</v>
      </c>
      <c r="C1006" s="1" t="s">
        <v>2514</v>
      </c>
      <c r="D1006" s="1" t="s">
        <v>2515</v>
      </c>
      <c r="E1006" s="3">
        <v>3448.14</v>
      </c>
      <c r="F1006" s="3">
        <v>24999.031200000001</v>
      </c>
    </row>
    <row r="1007" spans="1:6" x14ac:dyDescent="0.25">
      <c r="A1007" s="1" t="s">
        <v>2516</v>
      </c>
      <c r="B1007" s="2">
        <v>44281</v>
      </c>
      <c r="C1007" s="1" t="s">
        <v>2517</v>
      </c>
      <c r="D1007" s="1" t="s">
        <v>2518</v>
      </c>
      <c r="E1007" s="3">
        <v>9072.48</v>
      </c>
      <c r="F1007" s="3">
        <v>65775.507199999993</v>
      </c>
    </row>
    <row r="1008" spans="1:6" x14ac:dyDescent="0.25">
      <c r="A1008" s="1" t="s">
        <v>2519</v>
      </c>
      <c r="B1008" s="2">
        <v>44281</v>
      </c>
      <c r="C1008" s="1" t="s">
        <v>2520</v>
      </c>
      <c r="D1008" s="1" t="s">
        <v>2521</v>
      </c>
      <c r="E1008" s="3">
        <v>13311.2</v>
      </c>
      <c r="F1008" s="3">
        <v>96506.169599999994</v>
      </c>
    </row>
    <row r="1009" spans="1:6" x14ac:dyDescent="0.25">
      <c r="A1009" s="1" t="s">
        <v>2522</v>
      </c>
      <c r="B1009" s="2">
        <v>44284</v>
      </c>
      <c r="C1009" s="1" t="s">
        <v>2523</v>
      </c>
      <c r="D1009" s="1" t="s">
        <v>2524</v>
      </c>
      <c r="E1009" s="3">
        <v>37188.25</v>
      </c>
      <c r="F1009" s="3">
        <v>269614.8124</v>
      </c>
    </row>
    <row r="1010" spans="1:6" x14ac:dyDescent="0.25">
      <c r="A1010" s="1" t="s">
        <v>2505</v>
      </c>
      <c r="B1010" s="2">
        <v>44284</v>
      </c>
      <c r="C1010" s="1" t="s">
        <v>2525</v>
      </c>
      <c r="D1010" s="1" t="s">
        <v>2526</v>
      </c>
      <c r="E1010" s="3">
        <v>35812.74</v>
      </c>
      <c r="F1010" s="3">
        <v>259642.34400000001</v>
      </c>
    </row>
    <row r="1011" spans="1:6" x14ac:dyDescent="0.25">
      <c r="A1011" s="1" t="s">
        <v>2527</v>
      </c>
      <c r="B1011" s="2">
        <v>44284</v>
      </c>
      <c r="C1011" s="1" t="s">
        <v>2528</v>
      </c>
      <c r="D1011" s="1" t="s">
        <v>2529</v>
      </c>
      <c r="E1011" s="3">
        <v>490.19</v>
      </c>
      <c r="F1011" s="3">
        <v>3553.8568</v>
      </c>
    </row>
    <row r="1012" spans="1:6" x14ac:dyDescent="0.25">
      <c r="A1012" s="1" t="s">
        <v>2530</v>
      </c>
      <c r="B1012" s="2">
        <v>44285</v>
      </c>
      <c r="C1012" s="1" t="s">
        <v>2531</v>
      </c>
      <c r="D1012" s="1" t="s">
        <v>2532</v>
      </c>
      <c r="E1012" s="3">
        <v>6008.07</v>
      </c>
      <c r="F1012" s="3">
        <v>43558.506399999998</v>
      </c>
    </row>
    <row r="1013" spans="1:6" x14ac:dyDescent="0.25">
      <c r="A1013" s="1" t="s">
        <v>2533</v>
      </c>
      <c r="B1013" s="2">
        <v>44285</v>
      </c>
      <c r="C1013" s="1" t="s">
        <v>2534</v>
      </c>
      <c r="D1013" s="1" t="s">
        <v>2535</v>
      </c>
      <c r="E1013" s="3">
        <v>9108.7000000000007</v>
      </c>
      <c r="F1013" s="3">
        <v>66038.084199999998</v>
      </c>
    </row>
    <row r="1014" spans="1:6" x14ac:dyDescent="0.25">
      <c r="A1014" s="1" t="s">
        <v>2536</v>
      </c>
      <c r="B1014" s="2">
        <v>44285</v>
      </c>
      <c r="C1014" s="1" t="s">
        <v>2537</v>
      </c>
      <c r="D1014" s="1" t="s">
        <v>2538</v>
      </c>
      <c r="E1014" s="3">
        <v>10640.8</v>
      </c>
      <c r="F1014" s="3">
        <v>77145.810400000002</v>
      </c>
    </row>
    <row r="1015" spans="1:6" x14ac:dyDescent="0.25">
      <c r="A1015" s="1" t="s">
        <v>2539</v>
      </c>
      <c r="B1015" s="2">
        <v>44285</v>
      </c>
      <c r="C1015" s="1" t="s">
        <v>2540</v>
      </c>
      <c r="D1015" s="1" t="s">
        <v>2541</v>
      </c>
      <c r="E1015" s="3">
        <v>11601.4</v>
      </c>
      <c r="F1015" s="3">
        <v>84110.161200000002</v>
      </c>
    </row>
    <row r="1016" spans="1:6" x14ac:dyDescent="0.25">
      <c r="A1016" s="1" t="s">
        <v>2542</v>
      </c>
      <c r="B1016" s="2">
        <v>44286</v>
      </c>
      <c r="C1016" s="1" t="s">
        <v>2543</v>
      </c>
      <c r="D1016" s="1" t="s">
        <v>2544</v>
      </c>
      <c r="E1016" s="3">
        <v>790.89</v>
      </c>
      <c r="F1016" s="3">
        <v>5733.9456</v>
      </c>
    </row>
    <row r="1017" spans="1:6" x14ac:dyDescent="0.25">
      <c r="A1017" s="1" t="s">
        <v>2545</v>
      </c>
      <c r="B1017" s="2">
        <v>44286</v>
      </c>
      <c r="C1017" s="1" t="s">
        <v>2546</v>
      </c>
      <c r="D1017" s="1" t="s">
        <v>2547</v>
      </c>
      <c r="E1017" s="3">
        <v>3420.41</v>
      </c>
      <c r="F1017" s="3">
        <v>24797.987000000001</v>
      </c>
    </row>
    <row r="1018" spans="1:6" x14ac:dyDescent="0.25">
      <c r="A1018" s="1" t="s">
        <v>2548</v>
      </c>
      <c r="B1018" s="2">
        <v>44286</v>
      </c>
      <c r="C1018" s="1" t="s">
        <v>2549</v>
      </c>
      <c r="D1018" s="1" t="s">
        <v>2550</v>
      </c>
      <c r="E1018" s="3">
        <v>4736.33</v>
      </c>
      <c r="F1018" s="3">
        <v>34338.362000000001</v>
      </c>
    </row>
    <row r="1019" spans="1:6" x14ac:dyDescent="0.25">
      <c r="A1019" s="1" t="s">
        <v>2551</v>
      </c>
      <c r="B1019" s="2">
        <v>44286</v>
      </c>
      <c r="C1019" s="1" t="s">
        <v>2552</v>
      </c>
      <c r="D1019" s="1" t="s">
        <v>2553</v>
      </c>
      <c r="E1019" s="3">
        <v>12756.81</v>
      </c>
      <c r="F1019" s="3">
        <v>92486.866800000003</v>
      </c>
    </row>
    <row r="1020" spans="1:6" x14ac:dyDescent="0.25">
      <c r="A1020" s="1" t="s">
        <v>2554</v>
      </c>
      <c r="B1020" s="2">
        <v>44287</v>
      </c>
      <c r="C1020" s="1" t="s">
        <v>2555</v>
      </c>
      <c r="D1020" s="1" t="s">
        <v>2556</v>
      </c>
      <c r="E1020" s="3">
        <v>11146.26</v>
      </c>
      <c r="F1020" s="3">
        <v>80810.361799999999</v>
      </c>
    </row>
    <row r="1021" spans="1:6" x14ac:dyDescent="0.25">
      <c r="A1021" s="1" t="s">
        <v>2557</v>
      </c>
      <c r="B1021" s="2">
        <v>44287</v>
      </c>
      <c r="C1021" s="1" t="s">
        <v>2558</v>
      </c>
      <c r="D1021" s="1" t="s">
        <v>2559</v>
      </c>
      <c r="E1021" s="3">
        <v>51.38</v>
      </c>
      <c r="F1021" s="3">
        <v>372.52440000000001</v>
      </c>
    </row>
    <row r="1022" spans="1:6" x14ac:dyDescent="0.25">
      <c r="A1022" s="1" t="s">
        <v>2560</v>
      </c>
      <c r="B1022" s="2">
        <v>44287</v>
      </c>
      <c r="C1022" s="1" t="s">
        <v>2561</v>
      </c>
      <c r="D1022" s="1" t="s">
        <v>2562</v>
      </c>
      <c r="E1022" s="3">
        <v>3589.83</v>
      </c>
      <c r="F1022" s="3">
        <v>26026.2372</v>
      </c>
    </row>
    <row r="1023" spans="1:6" x14ac:dyDescent="0.25">
      <c r="A1023" s="1" t="s">
        <v>2563</v>
      </c>
      <c r="B1023" s="2">
        <v>44288</v>
      </c>
      <c r="C1023" s="1" t="s">
        <v>2564</v>
      </c>
      <c r="D1023" s="1" t="s">
        <v>2565</v>
      </c>
      <c r="E1023" s="3">
        <v>20175.560000000001</v>
      </c>
      <c r="F1023" s="3">
        <v>146272.81039999999</v>
      </c>
    </row>
    <row r="1024" spans="1:6" x14ac:dyDescent="0.25">
      <c r="A1024" s="1" t="s">
        <v>2566</v>
      </c>
      <c r="B1024" s="2">
        <v>44289</v>
      </c>
      <c r="C1024" s="1" t="s">
        <v>2567</v>
      </c>
      <c r="D1024" s="1" t="s">
        <v>2568</v>
      </c>
      <c r="E1024" s="3">
        <v>16163.38</v>
      </c>
      <c r="F1024" s="3">
        <v>117184.5292</v>
      </c>
    </row>
    <row r="1025" spans="1:6" x14ac:dyDescent="0.25">
      <c r="A1025" s="1" t="s">
        <v>2569</v>
      </c>
      <c r="B1025" s="2">
        <v>44289</v>
      </c>
      <c r="C1025" s="1" t="s">
        <v>2570</v>
      </c>
      <c r="D1025" s="1" t="s">
        <v>2571</v>
      </c>
      <c r="E1025" s="3">
        <v>-254.64</v>
      </c>
      <c r="F1025" s="3">
        <v>-1846.1543999999999</v>
      </c>
    </row>
    <row r="1026" spans="1:6" x14ac:dyDescent="0.25">
      <c r="A1026" s="1" t="s">
        <v>2566</v>
      </c>
      <c r="B1026" s="2">
        <v>44289</v>
      </c>
      <c r="C1026" s="1" t="s">
        <v>2572</v>
      </c>
      <c r="D1026" s="1" t="s">
        <v>2573</v>
      </c>
      <c r="E1026" s="3">
        <v>127.32</v>
      </c>
      <c r="F1026" s="3">
        <v>923.07719999999995</v>
      </c>
    </row>
    <row r="1027" spans="1:6" x14ac:dyDescent="0.25">
      <c r="A1027" s="1" t="s">
        <v>2566</v>
      </c>
      <c r="B1027" s="2">
        <v>44289</v>
      </c>
      <c r="C1027" s="1" t="s">
        <v>2574</v>
      </c>
      <c r="D1027" s="1" t="s">
        <v>2575</v>
      </c>
      <c r="E1027" s="3">
        <v>127.32</v>
      </c>
      <c r="F1027" s="3">
        <v>923.07719999999995</v>
      </c>
    </row>
    <row r="1028" spans="1:6" x14ac:dyDescent="0.25">
      <c r="A1028" s="1" t="s">
        <v>2576</v>
      </c>
      <c r="B1028" s="2">
        <v>44290</v>
      </c>
      <c r="C1028" s="1" t="s">
        <v>2577</v>
      </c>
      <c r="D1028" s="1" t="s">
        <v>2578</v>
      </c>
      <c r="E1028" s="3">
        <v>4166.5</v>
      </c>
      <c r="F1028" s="3">
        <v>30207.1204</v>
      </c>
    </row>
    <row r="1029" spans="1:6" x14ac:dyDescent="0.25">
      <c r="A1029" s="1" t="s">
        <v>2579</v>
      </c>
      <c r="B1029" s="2">
        <v>44291</v>
      </c>
      <c r="C1029" s="1" t="s">
        <v>2580</v>
      </c>
      <c r="D1029" s="1" t="s">
        <v>2581</v>
      </c>
      <c r="E1029" s="3">
        <v>124471.09</v>
      </c>
      <c r="F1029" s="3">
        <v>902415.37699999998</v>
      </c>
    </row>
    <row r="1030" spans="1:6" x14ac:dyDescent="0.25">
      <c r="A1030" s="1" t="s">
        <v>2582</v>
      </c>
      <c r="B1030" s="2">
        <v>44291</v>
      </c>
      <c r="C1030" s="1" t="s">
        <v>2583</v>
      </c>
      <c r="D1030" s="1" t="s">
        <v>2584</v>
      </c>
      <c r="E1030" s="3">
        <v>100305.3</v>
      </c>
      <c r="F1030" s="3">
        <v>727213.43519999995</v>
      </c>
    </row>
    <row r="1031" spans="1:6" x14ac:dyDescent="0.25">
      <c r="A1031" s="1" t="s">
        <v>2585</v>
      </c>
      <c r="B1031" s="2">
        <v>44291</v>
      </c>
      <c r="C1031" s="1" t="s">
        <v>2586</v>
      </c>
      <c r="D1031" s="1" t="s">
        <v>2587</v>
      </c>
      <c r="E1031" s="3">
        <v>-154.41</v>
      </c>
      <c r="F1031" s="3">
        <v>-1119.4616000000001</v>
      </c>
    </row>
    <row r="1032" spans="1:6" x14ac:dyDescent="0.25">
      <c r="A1032" s="1" t="s">
        <v>2588</v>
      </c>
      <c r="B1032" s="2">
        <v>44291</v>
      </c>
      <c r="C1032" s="1" t="s">
        <v>2589</v>
      </c>
      <c r="D1032" s="1" t="s">
        <v>2590</v>
      </c>
      <c r="E1032" s="3">
        <v>18060.13</v>
      </c>
      <c r="F1032" s="3">
        <v>130935.91379999999</v>
      </c>
    </row>
    <row r="1033" spans="1:6" x14ac:dyDescent="0.25">
      <c r="A1033" s="1" t="s">
        <v>2591</v>
      </c>
      <c r="B1033" s="2">
        <v>44292</v>
      </c>
      <c r="C1033" s="1" t="s">
        <v>2592</v>
      </c>
      <c r="D1033" s="1" t="s">
        <v>2593</v>
      </c>
      <c r="E1033" s="3">
        <v>15161.13</v>
      </c>
      <c r="F1033" s="3">
        <v>109918.1664</v>
      </c>
    </row>
    <row r="1034" spans="1:6" x14ac:dyDescent="0.25">
      <c r="A1034" s="1" t="s">
        <v>2594</v>
      </c>
      <c r="B1034" s="2">
        <v>44292</v>
      </c>
      <c r="C1034" s="1" t="s">
        <v>2594</v>
      </c>
      <c r="D1034" s="1" t="s">
        <v>2595</v>
      </c>
      <c r="E1034" s="3">
        <v>-2080.2600000000002</v>
      </c>
      <c r="F1034" s="3">
        <v>-15081.8925</v>
      </c>
    </row>
    <row r="1035" spans="1:6" x14ac:dyDescent="0.25">
      <c r="A1035" s="1" t="s">
        <v>2596</v>
      </c>
      <c r="B1035" s="2">
        <v>44293</v>
      </c>
      <c r="C1035" s="1" t="s">
        <v>2597</v>
      </c>
      <c r="D1035" s="1" t="s">
        <v>2598</v>
      </c>
      <c r="E1035" s="3">
        <v>10031.08</v>
      </c>
      <c r="F1035" s="3">
        <v>72725.313399999999</v>
      </c>
    </row>
    <row r="1036" spans="1:6" x14ac:dyDescent="0.25">
      <c r="A1036" s="1" t="s">
        <v>2599</v>
      </c>
      <c r="B1036" s="2">
        <v>44293</v>
      </c>
      <c r="C1036" s="1" t="s">
        <v>2600</v>
      </c>
      <c r="D1036" s="1" t="s">
        <v>2601</v>
      </c>
      <c r="E1036" s="3">
        <v>1965.29</v>
      </c>
      <c r="F1036" s="3">
        <v>14248.3604</v>
      </c>
    </row>
    <row r="1037" spans="1:6" x14ac:dyDescent="0.25">
      <c r="A1037" s="1" t="s">
        <v>2602</v>
      </c>
      <c r="B1037" s="2">
        <v>44293</v>
      </c>
      <c r="C1037" s="1" t="s">
        <v>2603</v>
      </c>
      <c r="D1037" s="1" t="s">
        <v>2604</v>
      </c>
      <c r="E1037" s="3">
        <v>22848.91</v>
      </c>
      <c r="F1037" s="3">
        <v>165654.58739999999</v>
      </c>
    </row>
    <row r="1038" spans="1:6" x14ac:dyDescent="0.25">
      <c r="A1038" s="1" t="s">
        <v>2605</v>
      </c>
      <c r="B1038" s="2">
        <v>44294</v>
      </c>
      <c r="C1038" s="1" t="s">
        <v>2606</v>
      </c>
      <c r="D1038" s="1" t="s">
        <v>2607</v>
      </c>
      <c r="E1038" s="3">
        <v>6843.71</v>
      </c>
      <c r="F1038" s="3">
        <v>49616.894</v>
      </c>
    </row>
    <row r="1039" spans="1:6" x14ac:dyDescent="0.25">
      <c r="A1039" s="1" t="s">
        <v>2608</v>
      </c>
      <c r="B1039" s="2">
        <v>44294</v>
      </c>
      <c r="C1039" s="1" t="s">
        <v>2609</v>
      </c>
      <c r="D1039" s="1" t="s">
        <v>2610</v>
      </c>
      <c r="E1039" s="3">
        <v>7683.54</v>
      </c>
      <c r="F1039" s="3">
        <v>55705.661399999997</v>
      </c>
    </row>
    <row r="1040" spans="1:6" x14ac:dyDescent="0.25">
      <c r="A1040" s="1" t="s">
        <v>2611</v>
      </c>
      <c r="B1040" s="2">
        <v>44294</v>
      </c>
      <c r="C1040" s="1" t="s">
        <v>2612</v>
      </c>
      <c r="D1040" s="1" t="s">
        <v>2613</v>
      </c>
      <c r="E1040" s="3">
        <v>15350.52</v>
      </c>
      <c r="F1040" s="3">
        <v>111291.284</v>
      </c>
    </row>
    <row r="1041" spans="1:6" x14ac:dyDescent="0.25">
      <c r="A1041" s="1" t="s">
        <v>2614</v>
      </c>
      <c r="B1041" s="2">
        <v>44295</v>
      </c>
      <c r="C1041" s="1" t="s">
        <v>2615</v>
      </c>
      <c r="D1041" s="1" t="s">
        <v>2616</v>
      </c>
      <c r="E1041" s="3">
        <v>2656.04</v>
      </c>
      <c r="F1041" s="3">
        <v>19256.3</v>
      </c>
    </row>
    <row r="1042" spans="1:6" x14ac:dyDescent="0.25">
      <c r="A1042" s="1" t="s">
        <v>2617</v>
      </c>
      <c r="B1042" s="2">
        <v>44296</v>
      </c>
      <c r="C1042" s="1" t="s">
        <v>2618</v>
      </c>
      <c r="D1042" s="1" t="s">
        <v>2619</v>
      </c>
      <c r="E1042" s="3">
        <v>14790.28</v>
      </c>
      <c r="F1042" s="3">
        <v>107229.5456</v>
      </c>
    </row>
    <row r="1043" spans="1:6" x14ac:dyDescent="0.25">
      <c r="A1043" s="1" t="s">
        <v>2620</v>
      </c>
      <c r="B1043" s="2">
        <v>44298</v>
      </c>
      <c r="C1043" s="1" t="s">
        <v>2621</v>
      </c>
      <c r="D1043" s="1" t="s">
        <v>2622</v>
      </c>
      <c r="E1043" s="3">
        <v>8397.86</v>
      </c>
      <c r="F1043" s="3">
        <v>60884.481</v>
      </c>
    </row>
    <row r="1044" spans="1:6" x14ac:dyDescent="0.25">
      <c r="A1044" s="1" t="s">
        <v>2464</v>
      </c>
      <c r="B1044" s="2">
        <v>44298</v>
      </c>
      <c r="C1044" s="1" t="s">
        <v>2623</v>
      </c>
      <c r="D1044" s="1" t="s">
        <v>2624</v>
      </c>
      <c r="E1044" s="3">
        <v>483.8</v>
      </c>
      <c r="F1044" s="3">
        <v>3507.5648000000001</v>
      </c>
    </row>
    <row r="1045" spans="1:6" x14ac:dyDescent="0.25">
      <c r="A1045" s="1" t="s">
        <v>2625</v>
      </c>
      <c r="B1045" s="2">
        <v>44298</v>
      </c>
      <c r="C1045" s="1" t="s">
        <v>2626</v>
      </c>
      <c r="D1045" s="1" t="s">
        <v>2627</v>
      </c>
      <c r="E1045" s="3">
        <v>483.8</v>
      </c>
      <c r="F1045" s="3">
        <v>3507.5648000000001</v>
      </c>
    </row>
    <row r="1046" spans="1:6" x14ac:dyDescent="0.25">
      <c r="A1046" s="1" t="s">
        <v>2628</v>
      </c>
      <c r="B1046" s="2">
        <v>44298</v>
      </c>
      <c r="C1046" s="1" t="s">
        <v>2629</v>
      </c>
      <c r="D1046" s="1" t="s">
        <v>2630</v>
      </c>
      <c r="E1046" s="3">
        <v>-483.8</v>
      </c>
      <c r="F1046" s="3">
        <v>-3507.5648000000001</v>
      </c>
    </row>
    <row r="1047" spans="1:6" x14ac:dyDescent="0.25">
      <c r="A1047" s="1" t="s">
        <v>2631</v>
      </c>
      <c r="B1047" s="2">
        <v>44298</v>
      </c>
      <c r="C1047" s="1" t="s">
        <v>2632</v>
      </c>
      <c r="D1047" s="1" t="s">
        <v>2633</v>
      </c>
      <c r="E1047" s="3">
        <v>-5276.02</v>
      </c>
      <c r="F1047" s="3">
        <v>-38251.148699999998</v>
      </c>
    </row>
    <row r="1048" spans="1:6" x14ac:dyDescent="0.25">
      <c r="A1048" s="1" t="s">
        <v>2634</v>
      </c>
      <c r="B1048" s="2">
        <v>44299</v>
      </c>
      <c r="C1048" s="1" t="s">
        <v>2635</v>
      </c>
      <c r="D1048" s="1" t="s">
        <v>2636</v>
      </c>
      <c r="E1048" s="3">
        <v>22361.3</v>
      </c>
      <c r="F1048" s="3">
        <v>162119.4014</v>
      </c>
    </row>
    <row r="1049" spans="1:6" x14ac:dyDescent="0.25">
      <c r="A1049" s="1" t="s">
        <v>2582</v>
      </c>
      <c r="B1049" s="2">
        <v>44299</v>
      </c>
      <c r="C1049" s="1" t="s">
        <v>2637</v>
      </c>
      <c r="D1049" s="1" t="s">
        <v>2638</v>
      </c>
      <c r="E1049" s="3">
        <v>13616.99</v>
      </c>
      <c r="F1049" s="3">
        <v>98723.160799999998</v>
      </c>
    </row>
    <row r="1050" spans="1:6" x14ac:dyDescent="0.25">
      <c r="A1050" s="1" t="s">
        <v>2639</v>
      </c>
      <c r="B1050" s="2">
        <v>44299</v>
      </c>
      <c r="C1050" s="1" t="s">
        <v>2640</v>
      </c>
      <c r="D1050" s="1" t="s">
        <v>2641</v>
      </c>
      <c r="E1050" s="3">
        <v>70061.600000000006</v>
      </c>
      <c r="F1050" s="3">
        <v>507946.59</v>
      </c>
    </row>
    <row r="1051" spans="1:6" x14ac:dyDescent="0.25">
      <c r="A1051" s="1" t="s">
        <v>2642</v>
      </c>
      <c r="B1051" s="2">
        <v>44299</v>
      </c>
      <c r="C1051" s="1" t="s">
        <v>2643</v>
      </c>
      <c r="D1051" s="1" t="s">
        <v>2644</v>
      </c>
      <c r="E1051" s="3">
        <v>174742.01</v>
      </c>
      <c r="F1051" s="3">
        <v>1266879.6032</v>
      </c>
    </row>
    <row r="1052" spans="1:6" x14ac:dyDescent="0.25">
      <c r="A1052" s="1" t="s">
        <v>2579</v>
      </c>
      <c r="B1052" s="2">
        <v>44299</v>
      </c>
      <c r="C1052" s="1" t="s">
        <v>2645</v>
      </c>
      <c r="D1052" s="1" t="s">
        <v>2646</v>
      </c>
      <c r="E1052" s="3">
        <v>32164.78</v>
      </c>
      <c r="F1052" s="3">
        <v>233194.67600000001</v>
      </c>
    </row>
    <row r="1053" spans="1:6" x14ac:dyDescent="0.25">
      <c r="A1053" s="1" t="s">
        <v>2647</v>
      </c>
      <c r="B1053" s="2">
        <v>44300</v>
      </c>
      <c r="C1053" s="1" t="s">
        <v>2648</v>
      </c>
      <c r="D1053" s="1" t="s">
        <v>2649</v>
      </c>
      <c r="E1053" s="3">
        <v>5136.8999999999996</v>
      </c>
      <c r="F1053" s="3">
        <v>37242.524400000002</v>
      </c>
    </row>
    <row r="1054" spans="1:6" x14ac:dyDescent="0.25">
      <c r="A1054" s="1" t="s">
        <v>2650</v>
      </c>
      <c r="B1054" s="2">
        <v>44300</v>
      </c>
      <c r="C1054" s="1" t="s">
        <v>2651</v>
      </c>
      <c r="D1054" s="1" t="s">
        <v>2652</v>
      </c>
      <c r="E1054" s="3">
        <v>-2456.5500000000002</v>
      </c>
      <c r="F1054" s="3">
        <v>-17809.9594</v>
      </c>
    </row>
    <row r="1055" spans="1:6" x14ac:dyDescent="0.25">
      <c r="A1055" s="1" t="s">
        <v>2653</v>
      </c>
      <c r="B1055" s="2">
        <v>44300</v>
      </c>
      <c r="C1055" s="1" t="s">
        <v>2654</v>
      </c>
      <c r="D1055" s="1" t="s">
        <v>2655</v>
      </c>
      <c r="E1055" s="3">
        <v>22250.959999999999</v>
      </c>
      <c r="F1055" s="3">
        <v>161319.454</v>
      </c>
    </row>
    <row r="1056" spans="1:6" x14ac:dyDescent="0.25">
      <c r="A1056" s="1" t="s">
        <v>2656</v>
      </c>
      <c r="B1056" s="2">
        <v>44301</v>
      </c>
      <c r="C1056" s="1" t="s">
        <v>2657</v>
      </c>
      <c r="D1056" s="1" t="s">
        <v>2658</v>
      </c>
      <c r="E1056" s="3">
        <v>1997.67</v>
      </c>
      <c r="F1056" s="3">
        <v>14483.1096</v>
      </c>
    </row>
    <row r="1057" spans="1:6" x14ac:dyDescent="0.25">
      <c r="A1057" s="1" t="s">
        <v>2611</v>
      </c>
      <c r="B1057" s="2">
        <v>44301</v>
      </c>
      <c r="C1057" s="1" t="s">
        <v>2659</v>
      </c>
      <c r="D1057" s="1" t="s">
        <v>2660</v>
      </c>
      <c r="E1057" s="3">
        <v>1385.18</v>
      </c>
      <c r="F1057" s="3">
        <v>10042.544</v>
      </c>
    </row>
    <row r="1058" spans="1:6" x14ac:dyDescent="0.25">
      <c r="A1058" s="1" t="s">
        <v>2661</v>
      </c>
      <c r="B1058" s="2">
        <v>44301</v>
      </c>
      <c r="C1058" s="1" t="s">
        <v>2662</v>
      </c>
      <c r="D1058" s="1" t="s">
        <v>2663</v>
      </c>
      <c r="E1058" s="3">
        <v>4279.37</v>
      </c>
      <c r="F1058" s="3">
        <v>31025.440999999999</v>
      </c>
    </row>
    <row r="1059" spans="1:6" x14ac:dyDescent="0.25">
      <c r="A1059" s="1" t="s">
        <v>2664</v>
      </c>
      <c r="B1059" s="2">
        <v>44301</v>
      </c>
      <c r="C1059" s="1" t="s">
        <v>2665</v>
      </c>
      <c r="D1059" s="1" t="s">
        <v>2666</v>
      </c>
      <c r="E1059" s="3">
        <v>6423.89</v>
      </c>
      <c r="F1059" s="3">
        <v>46573.232000000004</v>
      </c>
    </row>
    <row r="1060" spans="1:6" x14ac:dyDescent="0.25">
      <c r="A1060" s="1" t="s">
        <v>2667</v>
      </c>
      <c r="B1060" s="2">
        <v>44301</v>
      </c>
      <c r="C1060" s="1" t="s">
        <v>2668</v>
      </c>
      <c r="D1060" s="1" t="s">
        <v>2669</v>
      </c>
      <c r="E1060" s="3">
        <v>11829.95</v>
      </c>
      <c r="F1060" s="3">
        <v>85767.119000000006</v>
      </c>
    </row>
    <row r="1061" spans="1:6" x14ac:dyDescent="0.25">
      <c r="A1061" s="1" t="s">
        <v>2670</v>
      </c>
      <c r="B1061" s="2">
        <v>44301</v>
      </c>
      <c r="C1061" s="1" t="s">
        <v>2671</v>
      </c>
      <c r="D1061" s="1" t="s">
        <v>2672</v>
      </c>
      <c r="E1061" s="3">
        <v>87201.919999999998</v>
      </c>
      <c r="F1061" s="3">
        <v>632213.89879999997</v>
      </c>
    </row>
    <row r="1062" spans="1:6" x14ac:dyDescent="0.25">
      <c r="A1062" s="1" t="s">
        <v>2642</v>
      </c>
      <c r="B1062" s="2">
        <v>44301</v>
      </c>
      <c r="C1062" s="1" t="s">
        <v>2673</v>
      </c>
      <c r="D1062" s="1" t="s">
        <v>2674</v>
      </c>
      <c r="E1062" s="3">
        <v>27433.77</v>
      </c>
      <c r="F1062" s="3">
        <v>198894.83040000001</v>
      </c>
    </row>
    <row r="1063" spans="1:6" x14ac:dyDescent="0.25">
      <c r="A1063" s="1" t="s">
        <v>2675</v>
      </c>
      <c r="B1063" s="2">
        <v>44302</v>
      </c>
      <c r="C1063" s="1" t="s">
        <v>2676</v>
      </c>
      <c r="D1063" s="1" t="s">
        <v>2677</v>
      </c>
      <c r="E1063" s="3">
        <v>3602.11</v>
      </c>
      <c r="F1063" s="3">
        <v>26115.295999999998</v>
      </c>
    </row>
    <row r="1064" spans="1:6" x14ac:dyDescent="0.25">
      <c r="A1064" s="1" t="s">
        <v>2678</v>
      </c>
      <c r="B1064" s="2">
        <v>44302</v>
      </c>
      <c r="C1064" s="1" t="s">
        <v>2679</v>
      </c>
      <c r="D1064" s="1" t="s">
        <v>2680</v>
      </c>
      <c r="E1064" s="3">
        <v>7449.17</v>
      </c>
      <c r="F1064" s="3">
        <v>54006.508800000003</v>
      </c>
    </row>
    <row r="1065" spans="1:6" x14ac:dyDescent="0.25">
      <c r="A1065" s="1" t="s">
        <v>2681</v>
      </c>
      <c r="B1065" s="2">
        <v>44302</v>
      </c>
      <c r="C1065" s="1" t="s">
        <v>2682</v>
      </c>
      <c r="D1065" s="1" t="s">
        <v>2683</v>
      </c>
      <c r="E1065" s="3">
        <v>12461.98</v>
      </c>
      <c r="F1065" s="3">
        <v>90349.340200000006</v>
      </c>
    </row>
    <row r="1066" spans="1:6" x14ac:dyDescent="0.25">
      <c r="A1066" s="1" t="s">
        <v>2684</v>
      </c>
      <c r="B1066" s="2">
        <v>44302</v>
      </c>
      <c r="C1066" s="1" t="s">
        <v>2685</v>
      </c>
      <c r="D1066" s="1" t="s">
        <v>2686</v>
      </c>
      <c r="E1066" s="3">
        <v>9470.7099999999991</v>
      </c>
      <c r="F1066" s="3">
        <v>68662.649799999999</v>
      </c>
    </row>
    <row r="1067" spans="1:6" x14ac:dyDescent="0.25">
      <c r="A1067" s="1" t="s">
        <v>2687</v>
      </c>
      <c r="B1067" s="2">
        <v>44303</v>
      </c>
      <c r="C1067" s="1" t="s">
        <v>2688</v>
      </c>
      <c r="D1067" s="1" t="s">
        <v>2689</v>
      </c>
      <c r="E1067" s="3">
        <v>24186.82</v>
      </c>
      <c r="F1067" s="3">
        <v>175354.43840000001</v>
      </c>
    </row>
    <row r="1068" spans="1:6" x14ac:dyDescent="0.25">
      <c r="A1068" s="1" t="s">
        <v>2690</v>
      </c>
      <c r="B1068" s="2">
        <v>44303</v>
      </c>
      <c r="C1068" s="1" t="s">
        <v>2691</v>
      </c>
      <c r="D1068" s="1" t="s">
        <v>2692</v>
      </c>
      <c r="E1068" s="3">
        <v>9035.64</v>
      </c>
      <c r="F1068" s="3">
        <v>65508.379200000003</v>
      </c>
    </row>
    <row r="1069" spans="1:6" x14ac:dyDescent="0.25">
      <c r="A1069" s="1" t="s">
        <v>2693</v>
      </c>
      <c r="B1069" s="2">
        <v>44303</v>
      </c>
      <c r="C1069" s="1" t="s">
        <v>2694</v>
      </c>
      <c r="D1069" s="1" t="s">
        <v>2695</v>
      </c>
      <c r="E1069" s="3">
        <v>11620.57</v>
      </c>
      <c r="F1069" s="3">
        <v>84249.148000000001</v>
      </c>
    </row>
    <row r="1070" spans="1:6" x14ac:dyDescent="0.25">
      <c r="A1070" s="1" t="s">
        <v>2696</v>
      </c>
      <c r="B1070" s="2">
        <v>44303</v>
      </c>
      <c r="C1070" s="1" t="s">
        <v>2697</v>
      </c>
      <c r="D1070" s="1" t="s">
        <v>2698</v>
      </c>
      <c r="E1070" s="3">
        <v>7530.04</v>
      </c>
      <c r="F1070" s="3">
        <v>54592.7664</v>
      </c>
    </row>
    <row r="1071" spans="1:6" x14ac:dyDescent="0.25">
      <c r="A1071" s="1" t="s">
        <v>2699</v>
      </c>
      <c r="B1071" s="2">
        <v>44303</v>
      </c>
      <c r="C1071" s="1" t="s">
        <v>2700</v>
      </c>
      <c r="D1071" s="1" t="s">
        <v>2701</v>
      </c>
      <c r="E1071" s="3">
        <v>5966.87</v>
      </c>
      <c r="F1071" s="3">
        <v>43259.810599999997</v>
      </c>
    </row>
    <row r="1072" spans="1:6" x14ac:dyDescent="0.25">
      <c r="A1072" s="1" t="s">
        <v>2702</v>
      </c>
      <c r="B1072" s="2">
        <v>44305</v>
      </c>
      <c r="C1072" s="1" t="s">
        <v>2703</v>
      </c>
      <c r="D1072" s="1" t="s">
        <v>2704</v>
      </c>
      <c r="E1072" s="3">
        <v>4566.8599999999997</v>
      </c>
      <c r="F1072" s="3">
        <v>33109.709600000002</v>
      </c>
    </row>
    <row r="1073" spans="1:6" x14ac:dyDescent="0.25">
      <c r="A1073" s="1" t="s">
        <v>2705</v>
      </c>
      <c r="B1073" s="2">
        <v>44305</v>
      </c>
      <c r="C1073" s="1" t="s">
        <v>2706</v>
      </c>
      <c r="D1073" s="1" t="s">
        <v>2707</v>
      </c>
      <c r="E1073" s="3">
        <v>12625.9</v>
      </c>
      <c r="F1073" s="3">
        <v>91537.766799999998</v>
      </c>
    </row>
    <row r="1074" spans="1:6" x14ac:dyDescent="0.25">
      <c r="A1074" s="1" t="s">
        <v>2708</v>
      </c>
      <c r="B1074" s="2">
        <v>44305</v>
      </c>
      <c r="C1074" s="1" t="s">
        <v>2709</v>
      </c>
      <c r="D1074" s="1" t="s">
        <v>2710</v>
      </c>
      <c r="E1074" s="3">
        <v>5897.53</v>
      </c>
      <c r="F1074" s="3">
        <v>42757.091200000003</v>
      </c>
    </row>
    <row r="1075" spans="1:6" x14ac:dyDescent="0.25">
      <c r="A1075" s="1" t="s">
        <v>2711</v>
      </c>
      <c r="B1075" s="2">
        <v>44306</v>
      </c>
      <c r="C1075" s="1" t="s">
        <v>2712</v>
      </c>
      <c r="D1075" s="1" t="s">
        <v>2713</v>
      </c>
      <c r="E1075" s="3">
        <v>17977.650000000001</v>
      </c>
      <c r="F1075" s="3">
        <v>130337.94439999999</v>
      </c>
    </row>
    <row r="1076" spans="1:6" x14ac:dyDescent="0.25">
      <c r="A1076" s="1" t="s">
        <v>2711</v>
      </c>
      <c r="B1076" s="2">
        <v>44306</v>
      </c>
      <c r="C1076" s="1" t="s">
        <v>2714</v>
      </c>
      <c r="D1076" s="1" t="s">
        <v>2715</v>
      </c>
      <c r="E1076" s="3">
        <v>1655.92</v>
      </c>
      <c r="F1076" s="3">
        <v>12005.444799999999</v>
      </c>
    </row>
    <row r="1077" spans="1:6" x14ac:dyDescent="0.25">
      <c r="A1077" s="1" t="s">
        <v>2716</v>
      </c>
      <c r="B1077" s="2">
        <v>44306</v>
      </c>
      <c r="C1077" s="1" t="s">
        <v>2717</v>
      </c>
      <c r="D1077" s="1" t="s">
        <v>2718</v>
      </c>
      <c r="E1077" s="3">
        <v>3479.58</v>
      </c>
      <c r="F1077" s="3">
        <v>25226.9352</v>
      </c>
    </row>
    <row r="1078" spans="1:6" x14ac:dyDescent="0.25">
      <c r="A1078" s="1" t="s">
        <v>2719</v>
      </c>
      <c r="B1078" s="2">
        <v>44306</v>
      </c>
      <c r="C1078" s="1" t="s">
        <v>2720</v>
      </c>
      <c r="D1078" s="1" t="s">
        <v>2721</v>
      </c>
      <c r="E1078" s="3">
        <v>-155.78</v>
      </c>
      <c r="F1078" s="3">
        <v>-1129.412</v>
      </c>
    </row>
    <row r="1079" spans="1:6" x14ac:dyDescent="0.25">
      <c r="A1079" s="1" t="s">
        <v>2670</v>
      </c>
      <c r="B1079" s="2">
        <v>44306</v>
      </c>
      <c r="C1079" s="1" t="s">
        <v>2722</v>
      </c>
      <c r="D1079" s="1" t="s">
        <v>2723</v>
      </c>
      <c r="E1079" s="3">
        <v>38999.230000000003</v>
      </c>
      <c r="F1079" s="3">
        <v>282744.44160000002</v>
      </c>
    </row>
    <row r="1080" spans="1:6" x14ac:dyDescent="0.25">
      <c r="A1080" s="1" t="s">
        <v>2724</v>
      </c>
      <c r="B1080" s="2">
        <v>44306</v>
      </c>
      <c r="C1080" s="1" t="s">
        <v>2725</v>
      </c>
      <c r="D1080" s="1" t="s">
        <v>2726</v>
      </c>
      <c r="E1080" s="3">
        <v>311908.81</v>
      </c>
      <c r="F1080" s="3">
        <v>2261338.89</v>
      </c>
    </row>
    <row r="1081" spans="1:6" x14ac:dyDescent="0.25">
      <c r="A1081" s="1" t="s">
        <v>2727</v>
      </c>
      <c r="B1081" s="2">
        <v>44307</v>
      </c>
      <c r="C1081" s="1" t="s">
        <v>2728</v>
      </c>
      <c r="D1081" s="1" t="s">
        <v>2729</v>
      </c>
      <c r="E1081" s="3">
        <v>628.11</v>
      </c>
      <c r="F1081" s="3">
        <v>4553.7708000000002</v>
      </c>
    </row>
    <row r="1082" spans="1:6" x14ac:dyDescent="0.25">
      <c r="A1082" s="1" t="s">
        <v>2727</v>
      </c>
      <c r="B1082" s="2">
        <v>44307</v>
      </c>
      <c r="C1082" s="1" t="s">
        <v>2730</v>
      </c>
      <c r="D1082" s="1" t="s">
        <v>2731</v>
      </c>
      <c r="E1082" s="3">
        <v>9210.41</v>
      </c>
      <c r="F1082" s="3">
        <v>66775.468399999998</v>
      </c>
    </row>
    <row r="1083" spans="1:6" x14ac:dyDescent="0.25">
      <c r="A1083" s="1" t="s">
        <v>2732</v>
      </c>
      <c r="B1083" s="2">
        <v>44307</v>
      </c>
      <c r="C1083" s="1" t="s">
        <v>2733</v>
      </c>
      <c r="D1083" s="1" t="s">
        <v>2734</v>
      </c>
      <c r="E1083" s="3">
        <v>8965.2099999999991</v>
      </c>
      <c r="F1083" s="3">
        <v>64997.794000000002</v>
      </c>
    </row>
    <row r="1084" spans="1:6" x14ac:dyDescent="0.25">
      <c r="A1084" s="1" t="s">
        <v>2735</v>
      </c>
      <c r="B1084" s="2">
        <v>44307</v>
      </c>
      <c r="C1084" s="1" t="s">
        <v>2736</v>
      </c>
      <c r="D1084" s="1" t="s">
        <v>2737</v>
      </c>
      <c r="E1084" s="3">
        <v>3064.98</v>
      </c>
      <c r="F1084" s="3">
        <v>22221.1332</v>
      </c>
    </row>
    <row r="1085" spans="1:6" x14ac:dyDescent="0.25">
      <c r="A1085" s="1" t="s">
        <v>2724</v>
      </c>
      <c r="B1085" s="2">
        <v>44307</v>
      </c>
      <c r="C1085" s="1" t="s">
        <v>2738</v>
      </c>
      <c r="D1085" s="1" t="s">
        <v>2739</v>
      </c>
      <c r="E1085" s="3">
        <v>4655.71</v>
      </c>
      <c r="F1085" s="3">
        <v>33753.8796</v>
      </c>
    </row>
    <row r="1086" spans="1:6" x14ac:dyDescent="0.25">
      <c r="A1086" s="1" t="s">
        <v>2740</v>
      </c>
      <c r="B1086" s="2">
        <v>44308</v>
      </c>
      <c r="C1086" s="1" t="s">
        <v>2740</v>
      </c>
      <c r="D1086" s="1" t="s">
        <v>2741</v>
      </c>
      <c r="E1086" s="3">
        <v>-277.25</v>
      </c>
      <c r="F1086" s="3">
        <v>-2010.0644</v>
      </c>
    </row>
    <row r="1087" spans="1:6" x14ac:dyDescent="0.25">
      <c r="A1087" s="1" t="s">
        <v>2742</v>
      </c>
      <c r="B1087" s="2">
        <v>44308</v>
      </c>
      <c r="C1087" s="1" t="s">
        <v>2743</v>
      </c>
      <c r="D1087" s="1" t="s">
        <v>2744</v>
      </c>
      <c r="E1087" s="3">
        <v>16598.669999999998</v>
      </c>
      <c r="F1087" s="3">
        <v>120340.374</v>
      </c>
    </row>
    <row r="1088" spans="1:6" x14ac:dyDescent="0.25">
      <c r="A1088" s="1" t="s">
        <v>2745</v>
      </c>
      <c r="B1088" s="2">
        <v>44308</v>
      </c>
      <c r="C1088" s="1" t="s">
        <v>2746</v>
      </c>
      <c r="D1088" s="1" t="s">
        <v>2747</v>
      </c>
      <c r="E1088" s="3">
        <v>23177.599999999999</v>
      </c>
      <c r="F1088" s="3">
        <v>168037.61199999999</v>
      </c>
    </row>
    <row r="1089" spans="1:6" x14ac:dyDescent="0.25">
      <c r="A1089" s="1" t="s">
        <v>2748</v>
      </c>
      <c r="B1089" s="2">
        <v>44308</v>
      </c>
      <c r="C1089" s="1" t="s">
        <v>2749</v>
      </c>
      <c r="D1089" s="1" t="s">
        <v>2750</v>
      </c>
      <c r="E1089" s="3">
        <v>4264.79</v>
      </c>
      <c r="F1089" s="3">
        <v>30919.728800000001</v>
      </c>
    </row>
    <row r="1090" spans="1:6" x14ac:dyDescent="0.25">
      <c r="A1090" s="1" t="s">
        <v>2751</v>
      </c>
      <c r="B1090" s="2">
        <v>44309</v>
      </c>
      <c r="C1090" s="1" t="s">
        <v>2752</v>
      </c>
      <c r="D1090" s="1" t="s">
        <v>2753</v>
      </c>
      <c r="E1090" s="3">
        <v>8594.4500000000007</v>
      </c>
      <c r="F1090" s="3">
        <v>62309.753599999996</v>
      </c>
    </row>
    <row r="1091" spans="1:6" x14ac:dyDescent="0.25">
      <c r="A1091" s="1" t="s">
        <v>2754</v>
      </c>
      <c r="B1091" s="2">
        <v>44309</v>
      </c>
      <c r="C1091" s="1" t="s">
        <v>2755</v>
      </c>
      <c r="D1091" s="1" t="s">
        <v>2756</v>
      </c>
      <c r="E1091" s="3">
        <v>6720.88</v>
      </c>
      <c r="F1091" s="3">
        <v>48726.353199999998</v>
      </c>
    </row>
    <row r="1092" spans="1:6" x14ac:dyDescent="0.25">
      <c r="A1092" s="1" t="s">
        <v>2757</v>
      </c>
      <c r="B1092" s="2">
        <v>44309</v>
      </c>
      <c r="C1092" s="1" t="s">
        <v>2758</v>
      </c>
      <c r="D1092" s="1" t="s">
        <v>2759</v>
      </c>
      <c r="E1092" s="3">
        <v>21136.78</v>
      </c>
      <c r="F1092" s="3">
        <v>153241.62400000001</v>
      </c>
    </row>
    <row r="1093" spans="1:6" x14ac:dyDescent="0.25">
      <c r="A1093" s="1" t="s">
        <v>2760</v>
      </c>
      <c r="B1093" s="2">
        <v>44309</v>
      </c>
      <c r="C1093" s="1" t="s">
        <v>2761</v>
      </c>
      <c r="D1093" s="1" t="s">
        <v>2762</v>
      </c>
      <c r="E1093" s="3">
        <v>1846.32</v>
      </c>
      <c r="F1093" s="3">
        <v>13385.846</v>
      </c>
    </row>
    <row r="1094" spans="1:6" x14ac:dyDescent="0.25">
      <c r="A1094" s="1" t="s">
        <v>2763</v>
      </c>
      <c r="B1094" s="2">
        <v>44309</v>
      </c>
      <c r="C1094" s="1" t="s">
        <v>2764</v>
      </c>
      <c r="D1094" s="1" t="s">
        <v>2765</v>
      </c>
      <c r="E1094" s="3">
        <v>17736.97</v>
      </c>
      <c r="F1094" s="3">
        <v>128593.058</v>
      </c>
    </row>
    <row r="1095" spans="1:6" x14ac:dyDescent="0.25">
      <c r="A1095" s="1" t="s">
        <v>2724</v>
      </c>
      <c r="B1095" s="2">
        <v>44309</v>
      </c>
      <c r="C1095" s="1" t="s">
        <v>2766</v>
      </c>
      <c r="D1095" s="1" t="s">
        <v>2767</v>
      </c>
      <c r="E1095" s="3">
        <v>18164.419999999998</v>
      </c>
      <c r="F1095" s="3">
        <v>131692.0312</v>
      </c>
    </row>
    <row r="1096" spans="1:6" x14ac:dyDescent="0.25">
      <c r="A1096" s="1" t="s">
        <v>2768</v>
      </c>
      <c r="B1096" s="2">
        <v>44310</v>
      </c>
      <c r="C1096" s="1" t="s">
        <v>2769</v>
      </c>
      <c r="D1096" s="1" t="s">
        <v>2770</v>
      </c>
      <c r="E1096" s="3">
        <v>14447.2</v>
      </c>
      <c r="F1096" s="3">
        <v>104742.19839999999</v>
      </c>
    </row>
    <row r="1097" spans="1:6" x14ac:dyDescent="0.25">
      <c r="A1097" s="1" t="s">
        <v>2771</v>
      </c>
      <c r="B1097" s="2">
        <v>44310</v>
      </c>
      <c r="C1097" s="1" t="s">
        <v>2772</v>
      </c>
      <c r="D1097" s="1" t="s">
        <v>2773</v>
      </c>
      <c r="E1097" s="3">
        <v>9320.3799999999992</v>
      </c>
      <c r="F1097" s="3">
        <v>67572.748200000002</v>
      </c>
    </row>
    <row r="1098" spans="1:6" x14ac:dyDescent="0.25">
      <c r="A1098" s="1" t="s">
        <v>2774</v>
      </c>
      <c r="B1098" s="2">
        <v>44312</v>
      </c>
      <c r="C1098" s="1" t="s">
        <v>2775</v>
      </c>
      <c r="D1098" s="1" t="s">
        <v>2776</v>
      </c>
      <c r="E1098" s="3">
        <v>10989.23</v>
      </c>
      <c r="F1098" s="3">
        <v>79671.944000000003</v>
      </c>
    </row>
    <row r="1099" spans="1:6" x14ac:dyDescent="0.25">
      <c r="A1099" s="1" t="s">
        <v>2777</v>
      </c>
      <c r="B1099" s="2">
        <v>44312</v>
      </c>
      <c r="C1099" s="1" t="s">
        <v>2778</v>
      </c>
      <c r="D1099" s="1" t="s">
        <v>2779</v>
      </c>
      <c r="E1099" s="3">
        <v>-5547.36</v>
      </c>
      <c r="F1099" s="3">
        <v>-40218.379999999997</v>
      </c>
    </row>
    <row r="1100" spans="1:6" x14ac:dyDescent="0.25">
      <c r="A1100" s="1" t="s">
        <v>2780</v>
      </c>
      <c r="B1100" s="2">
        <v>44312</v>
      </c>
      <c r="C1100" s="1" t="s">
        <v>2781</v>
      </c>
      <c r="D1100" s="1" t="s">
        <v>2782</v>
      </c>
      <c r="E1100" s="3">
        <v>9010.14</v>
      </c>
      <c r="F1100" s="3">
        <v>65323.515399999997</v>
      </c>
    </row>
    <row r="1101" spans="1:6" x14ac:dyDescent="0.25">
      <c r="A1101" s="1" t="s">
        <v>2783</v>
      </c>
      <c r="B1101" s="2">
        <v>44312</v>
      </c>
      <c r="C1101" s="1" t="s">
        <v>2784</v>
      </c>
      <c r="D1101" s="1" t="s">
        <v>2785</v>
      </c>
      <c r="E1101" s="3">
        <v>3001.78</v>
      </c>
      <c r="F1101" s="3">
        <v>21762.930400000001</v>
      </c>
    </row>
    <row r="1102" spans="1:6" x14ac:dyDescent="0.25">
      <c r="A1102" s="1" t="s">
        <v>2786</v>
      </c>
      <c r="B1102" s="2">
        <v>44312</v>
      </c>
      <c r="C1102" s="1" t="s">
        <v>2787</v>
      </c>
      <c r="D1102" s="1" t="s">
        <v>2788</v>
      </c>
      <c r="E1102" s="3">
        <v>1112.7</v>
      </c>
      <c r="F1102" s="3">
        <v>8067.0972000000002</v>
      </c>
    </row>
    <row r="1103" spans="1:6" x14ac:dyDescent="0.25">
      <c r="A1103" s="1" t="s">
        <v>2789</v>
      </c>
      <c r="B1103" s="2">
        <v>44312</v>
      </c>
      <c r="C1103" s="1" t="s">
        <v>2790</v>
      </c>
      <c r="D1103" s="1" t="s">
        <v>2791</v>
      </c>
      <c r="E1103" s="3">
        <v>18905.849999999999</v>
      </c>
      <c r="F1103" s="3">
        <v>137067.38159999999</v>
      </c>
    </row>
    <row r="1104" spans="1:6" x14ac:dyDescent="0.25">
      <c r="A1104" s="1" t="s">
        <v>2792</v>
      </c>
      <c r="B1104" s="2">
        <v>44312</v>
      </c>
      <c r="C1104" s="1" t="s">
        <v>2793</v>
      </c>
      <c r="D1104" s="1" t="s">
        <v>2794</v>
      </c>
      <c r="E1104" s="3">
        <v>60957.85</v>
      </c>
      <c r="F1104" s="3">
        <v>441944.41</v>
      </c>
    </row>
    <row r="1105" spans="1:6" x14ac:dyDescent="0.25">
      <c r="A1105" s="1" t="s">
        <v>2795</v>
      </c>
      <c r="B1105" s="2">
        <v>44312</v>
      </c>
      <c r="C1105" s="1" t="s">
        <v>2796</v>
      </c>
      <c r="D1105" s="1" t="s">
        <v>2797</v>
      </c>
      <c r="E1105" s="3">
        <v>126483.66</v>
      </c>
      <c r="F1105" s="3">
        <v>917006.50679999997</v>
      </c>
    </row>
    <row r="1106" spans="1:6" x14ac:dyDescent="0.25">
      <c r="A1106" s="1" t="s">
        <v>2798</v>
      </c>
      <c r="B1106" s="2">
        <v>44313</v>
      </c>
      <c r="C1106" s="1" t="s">
        <v>2799</v>
      </c>
      <c r="D1106" s="1" t="s">
        <v>2800</v>
      </c>
      <c r="E1106" s="3">
        <v>13731.93</v>
      </c>
      <c r="F1106" s="3">
        <v>99556.4614</v>
      </c>
    </row>
    <row r="1107" spans="1:6" x14ac:dyDescent="0.25">
      <c r="A1107" s="1" t="s">
        <v>2801</v>
      </c>
      <c r="B1107" s="2">
        <v>44313</v>
      </c>
      <c r="C1107" s="1" t="s">
        <v>2802</v>
      </c>
      <c r="D1107" s="1" t="s">
        <v>2803</v>
      </c>
      <c r="E1107" s="3">
        <v>6379.79</v>
      </c>
      <c r="F1107" s="3">
        <v>46253.484799999998</v>
      </c>
    </row>
    <row r="1108" spans="1:6" x14ac:dyDescent="0.25">
      <c r="A1108" s="1" t="s">
        <v>2804</v>
      </c>
      <c r="B1108" s="2">
        <v>44313</v>
      </c>
      <c r="C1108" s="1" t="s">
        <v>2805</v>
      </c>
      <c r="D1108" s="1" t="s">
        <v>2806</v>
      </c>
      <c r="E1108" s="3">
        <v>38530.51</v>
      </c>
      <c r="F1108" s="3">
        <v>279346.212</v>
      </c>
    </row>
    <row r="1109" spans="1:6" x14ac:dyDescent="0.25">
      <c r="A1109" s="1" t="s">
        <v>2807</v>
      </c>
      <c r="B1109" s="2">
        <v>44313</v>
      </c>
      <c r="C1109" s="1" t="s">
        <v>2808</v>
      </c>
      <c r="D1109" s="1" t="s">
        <v>2809</v>
      </c>
      <c r="E1109" s="3">
        <v>6546.49</v>
      </c>
      <c r="F1109" s="3">
        <v>47462.061999999998</v>
      </c>
    </row>
    <row r="1110" spans="1:6" x14ac:dyDescent="0.25">
      <c r="A1110" s="1" t="s">
        <v>2810</v>
      </c>
      <c r="B1110" s="2">
        <v>44314</v>
      </c>
      <c r="C1110" s="1" t="s">
        <v>2811</v>
      </c>
      <c r="D1110" s="1" t="s">
        <v>2812</v>
      </c>
      <c r="E1110" s="3">
        <v>1184.08</v>
      </c>
      <c r="F1110" s="3">
        <v>8584.5879999999997</v>
      </c>
    </row>
    <row r="1111" spans="1:6" x14ac:dyDescent="0.25">
      <c r="A1111" s="1" t="s">
        <v>2795</v>
      </c>
      <c r="B1111" s="2">
        <v>44314</v>
      </c>
      <c r="C1111" s="1" t="s">
        <v>2813</v>
      </c>
      <c r="D1111" s="1" t="s">
        <v>2814</v>
      </c>
      <c r="E1111" s="3">
        <v>30053.81</v>
      </c>
      <c r="F1111" s="3">
        <v>217890.14720000001</v>
      </c>
    </row>
    <row r="1112" spans="1:6" x14ac:dyDescent="0.25">
      <c r="A1112" s="1" t="s">
        <v>2815</v>
      </c>
      <c r="B1112" s="2">
        <v>44314</v>
      </c>
      <c r="C1112" s="1" t="s">
        <v>2816</v>
      </c>
      <c r="D1112" s="1" t="s">
        <v>2817</v>
      </c>
      <c r="E1112" s="3">
        <v>169715.44</v>
      </c>
      <c r="F1112" s="3">
        <v>1230436.9132000001</v>
      </c>
    </row>
    <row r="1113" spans="1:6" x14ac:dyDescent="0.25">
      <c r="A1113" s="1" t="s">
        <v>2818</v>
      </c>
      <c r="B1113" s="2">
        <v>44315</v>
      </c>
      <c r="C1113" s="1" t="s">
        <v>2819</v>
      </c>
      <c r="D1113" s="1" t="s">
        <v>2820</v>
      </c>
      <c r="E1113" s="3">
        <v>2109.04</v>
      </c>
      <c r="F1113" s="3">
        <v>15290.5252</v>
      </c>
    </row>
    <row r="1114" spans="1:6" x14ac:dyDescent="0.25">
      <c r="A1114" s="1" t="s">
        <v>2821</v>
      </c>
      <c r="B1114" s="2">
        <v>44315</v>
      </c>
      <c r="C1114" s="1" t="s">
        <v>2822</v>
      </c>
      <c r="D1114" s="1" t="s">
        <v>2823</v>
      </c>
      <c r="E1114" s="3">
        <v>5446.27</v>
      </c>
      <c r="F1114" s="3">
        <v>39485.487999999998</v>
      </c>
    </row>
    <row r="1115" spans="1:6" x14ac:dyDescent="0.25">
      <c r="A1115" s="1" t="s">
        <v>2824</v>
      </c>
      <c r="B1115" s="2">
        <v>44315</v>
      </c>
      <c r="C1115" s="1" t="s">
        <v>2825</v>
      </c>
      <c r="D1115" s="1" t="s">
        <v>2826</v>
      </c>
      <c r="E1115" s="3">
        <v>29764.62</v>
      </c>
      <c r="F1115" s="3">
        <v>215793.5166</v>
      </c>
    </row>
    <row r="1116" spans="1:6" x14ac:dyDescent="0.25">
      <c r="A1116" s="1" t="s">
        <v>2827</v>
      </c>
      <c r="B1116" s="2">
        <v>44315</v>
      </c>
      <c r="C1116" s="1" t="s">
        <v>2828</v>
      </c>
      <c r="D1116" s="1" t="s">
        <v>2829</v>
      </c>
      <c r="E1116" s="3">
        <v>789.43</v>
      </c>
      <c r="F1116" s="3">
        <v>5723.35</v>
      </c>
    </row>
    <row r="1117" spans="1:6" x14ac:dyDescent="0.25">
      <c r="A1117" s="1" t="s">
        <v>2830</v>
      </c>
      <c r="B1117" s="2">
        <v>44315</v>
      </c>
      <c r="C1117" s="1" t="s">
        <v>2831</v>
      </c>
      <c r="D1117" s="1" t="s">
        <v>2832</v>
      </c>
      <c r="E1117" s="3">
        <v>202412.3</v>
      </c>
      <c r="F1117" s="3">
        <v>1467489.1740000001</v>
      </c>
    </row>
    <row r="1118" spans="1:6" x14ac:dyDescent="0.25">
      <c r="A1118" s="1" t="s">
        <v>2833</v>
      </c>
      <c r="B1118" s="2">
        <v>44316</v>
      </c>
      <c r="C1118" s="1" t="s">
        <v>2834</v>
      </c>
      <c r="D1118" s="1" t="s">
        <v>2835</v>
      </c>
      <c r="E1118" s="3">
        <v>6335.34</v>
      </c>
      <c r="F1118" s="3">
        <v>45931.232400000001</v>
      </c>
    </row>
    <row r="1119" spans="1:6" x14ac:dyDescent="0.25">
      <c r="B1119" s="2">
        <v>44316</v>
      </c>
      <c r="C1119" s="1" t="s">
        <v>2836</v>
      </c>
      <c r="D1119" s="1" t="s">
        <v>2837</v>
      </c>
      <c r="E1119" s="3">
        <v>-4327.59</v>
      </c>
      <c r="F1119" s="3">
        <v>-31375</v>
      </c>
    </row>
    <row r="1120" spans="1:6" x14ac:dyDescent="0.25">
      <c r="A1120" s="1" t="s">
        <v>2560</v>
      </c>
      <c r="B1120" s="2">
        <v>44318</v>
      </c>
      <c r="C1120" s="1" t="s">
        <v>2838</v>
      </c>
      <c r="D1120" s="1" t="s">
        <v>2839</v>
      </c>
      <c r="E1120" s="3">
        <v>241.9</v>
      </c>
      <c r="F1120" s="3">
        <v>1753.7824000000001</v>
      </c>
    </row>
    <row r="1121" spans="1:6" x14ac:dyDescent="0.25">
      <c r="A1121" s="1" t="s">
        <v>2840</v>
      </c>
      <c r="B1121" s="2">
        <v>44319</v>
      </c>
      <c r="C1121" s="1" t="s">
        <v>2841</v>
      </c>
      <c r="D1121" s="1" t="s">
        <v>2842</v>
      </c>
      <c r="E1121" s="3">
        <v>-117.88</v>
      </c>
      <c r="F1121" s="3">
        <v>-854.60400000000004</v>
      </c>
    </row>
    <row r="1122" spans="1:6" x14ac:dyDescent="0.25">
      <c r="A1122" s="1" t="s">
        <v>2830</v>
      </c>
      <c r="B1122" s="2">
        <v>44319</v>
      </c>
      <c r="C1122" s="1" t="s">
        <v>2843</v>
      </c>
      <c r="D1122" s="1" t="s">
        <v>2844</v>
      </c>
      <c r="E1122" s="3">
        <v>19416.79</v>
      </c>
      <c r="F1122" s="3">
        <v>140771.6992</v>
      </c>
    </row>
    <row r="1123" spans="1:6" x14ac:dyDescent="0.25">
      <c r="A1123" s="1" t="s">
        <v>2845</v>
      </c>
      <c r="B1123" s="2">
        <v>44320</v>
      </c>
      <c r="C1123" s="1" t="s">
        <v>2846</v>
      </c>
      <c r="D1123" s="1" t="s">
        <v>2847</v>
      </c>
      <c r="E1123" s="3">
        <v>7572.55</v>
      </c>
      <c r="F1123" s="3">
        <v>54901.004800000002</v>
      </c>
    </row>
    <row r="1124" spans="1:6" x14ac:dyDescent="0.25">
      <c r="A1124" s="1" t="s">
        <v>2848</v>
      </c>
      <c r="B1124" s="2">
        <v>44320</v>
      </c>
      <c r="C1124" s="1" t="s">
        <v>2849</v>
      </c>
      <c r="D1124" s="1" t="s">
        <v>2850</v>
      </c>
      <c r="E1124" s="3">
        <v>8701.24</v>
      </c>
      <c r="F1124" s="3">
        <v>63083.967199999999</v>
      </c>
    </row>
    <row r="1125" spans="1:6" x14ac:dyDescent="0.25">
      <c r="A1125" s="1" t="s">
        <v>2851</v>
      </c>
      <c r="B1125" s="2">
        <v>44320</v>
      </c>
      <c r="C1125" s="1" t="s">
        <v>2852</v>
      </c>
      <c r="D1125" s="1" t="s">
        <v>2853</v>
      </c>
      <c r="E1125" s="3">
        <v>5883.74</v>
      </c>
      <c r="F1125" s="3">
        <v>42657.114800000003</v>
      </c>
    </row>
    <row r="1126" spans="1:6" x14ac:dyDescent="0.25">
      <c r="A1126" s="1" t="s">
        <v>2854</v>
      </c>
      <c r="B1126" s="2">
        <v>44320</v>
      </c>
      <c r="C1126" s="1" t="s">
        <v>2855</v>
      </c>
      <c r="D1126" s="1" t="s">
        <v>2856</v>
      </c>
      <c r="E1126" s="3">
        <v>1521.86</v>
      </c>
      <c r="F1126" s="3">
        <v>11033.5028</v>
      </c>
    </row>
    <row r="1127" spans="1:6" x14ac:dyDescent="0.25">
      <c r="A1127" s="1" t="s">
        <v>2857</v>
      </c>
      <c r="B1127" s="2">
        <v>44322</v>
      </c>
      <c r="C1127" s="1" t="s">
        <v>2858</v>
      </c>
      <c r="D1127" s="1" t="s">
        <v>2859</v>
      </c>
      <c r="E1127" s="3">
        <v>25160</v>
      </c>
      <c r="F1127" s="3">
        <v>182409.99679999999</v>
      </c>
    </row>
    <row r="1128" spans="1:6" x14ac:dyDescent="0.25">
      <c r="A1128" s="1" t="s">
        <v>2860</v>
      </c>
      <c r="B1128" s="2">
        <v>44322</v>
      </c>
      <c r="C1128" s="1" t="s">
        <v>2861</v>
      </c>
      <c r="D1128" s="1" t="s">
        <v>2862</v>
      </c>
      <c r="E1128" s="3">
        <v>13659.8</v>
      </c>
      <c r="F1128" s="3">
        <v>99033.542000000001</v>
      </c>
    </row>
    <row r="1129" spans="1:6" x14ac:dyDescent="0.25">
      <c r="A1129" s="1" t="s">
        <v>2863</v>
      </c>
      <c r="B1129" s="2">
        <v>44323</v>
      </c>
      <c r="C1129" s="1" t="s">
        <v>2864</v>
      </c>
      <c r="D1129" s="1" t="s">
        <v>2865</v>
      </c>
      <c r="E1129" s="3">
        <v>8692.6200000000008</v>
      </c>
      <c r="F1129" s="3">
        <v>63021.495999999999</v>
      </c>
    </row>
    <row r="1130" spans="1:6" x14ac:dyDescent="0.25">
      <c r="A1130" s="1" t="s">
        <v>2866</v>
      </c>
      <c r="B1130" s="2">
        <v>44323</v>
      </c>
      <c r="C1130" s="1" t="s">
        <v>2867</v>
      </c>
      <c r="D1130" s="1" t="s">
        <v>2868</v>
      </c>
      <c r="E1130" s="3">
        <v>16186.8</v>
      </c>
      <c r="F1130" s="3">
        <v>117354.28079999999</v>
      </c>
    </row>
    <row r="1131" spans="1:6" x14ac:dyDescent="0.25">
      <c r="A1131" s="1" t="s">
        <v>2869</v>
      </c>
      <c r="B1131" s="2">
        <v>44324</v>
      </c>
      <c r="C1131" s="1" t="s">
        <v>2870</v>
      </c>
      <c r="D1131" s="1" t="s">
        <v>2871</v>
      </c>
      <c r="E1131" s="3">
        <v>-23.1</v>
      </c>
      <c r="F1131" s="3">
        <v>-167.50120000000001</v>
      </c>
    </row>
    <row r="1132" spans="1:6" x14ac:dyDescent="0.25">
      <c r="A1132" s="1" t="s">
        <v>2872</v>
      </c>
      <c r="B1132" s="2">
        <v>44324</v>
      </c>
      <c r="C1132" s="1" t="s">
        <v>2873</v>
      </c>
      <c r="D1132" s="1" t="s">
        <v>2874</v>
      </c>
      <c r="E1132" s="3">
        <v>105094.35</v>
      </c>
      <c r="F1132" s="3">
        <v>761934.04960000003</v>
      </c>
    </row>
    <row r="1133" spans="1:6" x14ac:dyDescent="0.25">
      <c r="A1133" s="1" t="s">
        <v>2875</v>
      </c>
      <c r="B1133" s="2">
        <v>44324</v>
      </c>
      <c r="C1133" s="1" t="s">
        <v>2876</v>
      </c>
      <c r="D1133" s="1" t="s">
        <v>2877</v>
      </c>
      <c r="E1133" s="3">
        <v>126377.61</v>
      </c>
      <c r="F1133" s="3">
        <v>916237.67839999998</v>
      </c>
    </row>
    <row r="1134" spans="1:6" x14ac:dyDescent="0.25">
      <c r="A1134" s="1" t="s">
        <v>2878</v>
      </c>
      <c r="B1134" s="2">
        <v>44325</v>
      </c>
      <c r="C1134" s="1" t="s">
        <v>2879</v>
      </c>
      <c r="D1134" s="1" t="s">
        <v>2880</v>
      </c>
      <c r="E1134" s="3">
        <v>-2062.7399999999998</v>
      </c>
      <c r="F1134" s="3">
        <v>-14954.864</v>
      </c>
    </row>
    <row r="1135" spans="1:6" x14ac:dyDescent="0.25">
      <c r="A1135" s="1" t="s">
        <v>2881</v>
      </c>
      <c r="B1135" s="2">
        <v>44326</v>
      </c>
      <c r="C1135" s="1" t="s">
        <v>2882</v>
      </c>
      <c r="D1135" s="1" t="s">
        <v>2883</v>
      </c>
      <c r="E1135" s="3">
        <v>-282.89999999999998</v>
      </c>
      <c r="F1135" s="3">
        <v>-2051.0376000000001</v>
      </c>
    </row>
    <row r="1136" spans="1:6" x14ac:dyDescent="0.25">
      <c r="A1136" s="1" t="s">
        <v>2884</v>
      </c>
      <c r="B1136" s="2">
        <v>44326</v>
      </c>
      <c r="C1136" s="1" t="s">
        <v>2885</v>
      </c>
      <c r="D1136" s="1" t="s">
        <v>2886</v>
      </c>
      <c r="E1136" s="3">
        <v>8064.41</v>
      </c>
      <c r="F1136" s="3">
        <v>58466.964200000002</v>
      </c>
    </row>
    <row r="1137" spans="1:6" x14ac:dyDescent="0.25">
      <c r="B1137" s="2">
        <v>44326</v>
      </c>
      <c r="C1137" s="1" t="s">
        <v>2887</v>
      </c>
      <c r="D1137" s="1" t="s">
        <v>2888</v>
      </c>
      <c r="E1137" s="3">
        <v>-35884.69</v>
      </c>
      <c r="F1137" s="3">
        <v>-260164</v>
      </c>
    </row>
    <row r="1138" spans="1:6" x14ac:dyDescent="0.25">
      <c r="A1138" s="1" t="s">
        <v>2889</v>
      </c>
      <c r="B1138" s="2">
        <v>44327</v>
      </c>
      <c r="C1138" s="1" t="s">
        <v>2890</v>
      </c>
      <c r="D1138" s="1" t="s">
        <v>2891</v>
      </c>
      <c r="E1138" s="3">
        <v>4184.3</v>
      </c>
      <c r="F1138" s="3">
        <v>30336.202399999998</v>
      </c>
    </row>
    <row r="1139" spans="1:6" x14ac:dyDescent="0.25">
      <c r="A1139" s="1" t="s">
        <v>2892</v>
      </c>
      <c r="B1139" s="2">
        <v>44327</v>
      </c>
      <c r="C1139" s="1" t="s">
        <v>2893</v>
      </c>
      <c r="D1139" s="1" t="s">
        <v>2894</v>
      </c>
      <c r="E1139" s="3">
        <v>2815.05</v>
      </c>
      <c r="F1139" s="3">
        <v>20409.09</v>
      </c>
    </row>
    <row r="1140" spans="1:6" x14ac:dyDescent="0.25">
      <c r="A1140" s="1" t="s">
        <v>2895</v>
      </c>
      <c r="B1140" s="2">
        <v>44327</v>
      </c>
      <c r="C1140" s="1" t="s">
        <v>2896</v>
      </c>
      <c r="D1140" s="1" t="s">
        <v>2897</v>
      </c>
      <c r="E1140" s="3">
        <v>5474.87</v>
      </c>
      <c r="F1140" s="3">
        <v>39692.780400000003</v>
      </c>
    </row>
    <row r="1141" spans="1:6" x14ac:dyDescent="0.25">
      <c r="A1141" s="1" t="s">
        <v>2898</v>
      </c>
      <c r="B1141" s="2">
        <v>44327</v>
      </c>
      <c r="C1141" s="1" t="s">
        <v>2899</v>
      </c>
      <c r="D1141" s="1" t="s">
        <v>2900</v>
      </c>
      <c r="E1141" s="3">
        <v>4667.96</v>
      </c>
      <c r="F1141" s="3">
        <v>33842.7192</v>
      </c>
    </row>
    <row r="1142" spans="1:6" x14ac:dyDescent="0.25">
      <c r="A1142" s="1" t="s">
        <v>2901</v>
      </c>
      <c r="B1142" s="2">
        <v>44328</v>
      </c>
      <c r="C1142" s="1" t="s">
        <v>2902</v>
      </c>
      <c r="D1142" s="1" t="s">
        <v>2903</v>
      </c>
      <c r="E1142" s="3">
        <v>7018.25</v>
      </c>
      <c r="F1142" s="3">
        <v>50882.288800000002</v>
      </c>
    </row>
    <row r="1143" spans="1:6" x14ac:dyDescent="0.25">
      <c r="A1143" s="1" t="s">
        <v>2904</v>
      </c>
      <c r="B1143" s="2">
        <v>44328</v>
      </c>
      <c r="C1143" s="1" t="s">
        <v>2904</v>
      </c>
      <c r="D1143" s="1" t="s">
        <v>2905</v>
      </c>
      <c r="E1143" s="3">
        <v>-8.99</v>
      </c>
      <c r="F1143" s="3">
        <v>-65.161299999999997</v>
      </c>
    </row>
    <row r="1144" spans="1:6" x14ac:dyDescent="0.25">
      <c r="A1144" s="1" t="s">
        <v>2872</v>
      </c>
      <c r="B1144" s="2">
        <v>44328</v>
      </c>
      <c r="C1144" s="1" t="s">
        <v>2906</v>
      </c>
      <c r="D1144" s="1" t="s">
        <v>2907</v>
      </c>
      <c r="E1144" s="3">
        <v>18974.580000000002</v>
      </c>
      <c r="F1144" s="3">
        <v>137565.7188</v>
      </c>
    </row>
    <row r="1145" spans="1:6" x14ac:dyDescent="0.25">
      <c r="A1145" s="1" t="s">
        <v>2908</v>
      </c>
      <c r="B1145" s="2">
        <v>44328</v>
      </c>
      <c r="C1145" s="1" t="s">
        <v>2909</v>
      </c>
      <c r="D1145" s="1" t="s">
        <v>2910</v>
      </c>
      <c r="E1145" s="3">
        <v>96704.29</v>
      </c>
      <c r="F1145" s="3">
        <v>701106.09400000004</v>
      </c>
    </row>
    <row r="1146" spans="1:6" x14ac:dyDescent="0.25">
      <c r="A1146" s="1" t="s">
        <v>2875</v>
      </c>
      <c r="B1146" s="2">
        <v>44328</v>
      </c>
      <c r="C1146" s="1" t="s">
        <v>2911</v>
      </c>
      <c r="D1146" s="1" t="s">
        <v>2912</v>
      </c>
      <c r="E1146" s="3">
        <v>121440.08</v>
      </c>
      <c r="F1146" s="3">
        <v>880440.55119999999</v>
      </c>
    </row>
    <row r="1147" spans="1:6" x14ac:dyDescent="0.25">
      <c r="A1147" s="1" t="s">
        <v>2913</v>
      </c>
      <c r="B1147" s="2">
        <v>44329</v>
      </c>
      <c r="C1147" s="1" t="s">
        <v>2914</v>
      </c>
      <c r="D1147" s="1" t="s">
        <v>2915</v>
      </c>
      <c r="E1147" s="3">
        <v>6312.83</v>
      </c>
      <c r="F1147" s="3">
        <v>45768.031999999999</v>
      </c>
    </row>
    <row r="1148" spans="1:6" x14ac:dyDescent="0.25">
      <c r="A1148" s="1" t="s">
        <v>2916</v>
      </c>
      <c r="B1148" s="2">
        <v>44329</v>
      </c>
      <c r="C1148" s="1" t="s">
        <v>2917</v>
      </c>
      <c r="D1148" s="1" t="s">
        <v>2918</v>
      </c>
      <c r="E1148" s="3">
        <v>4651.1499999999996</v>
      </c>
      <c r="F1148" s="3">
        <v>33720.813199999997</v>
      </c>
    </row>
    <row r="1149" spans="1:6" x14ac:dyDescent="0.25">
      <c r="A1149" s="1" t="s">
        <v>2919</v>
      </c>
      <c r="B1149" s="2">
        <v>44329</v>
      </c>
      <c r="C1149" s="1" t="s">
        <v>2920</v>
      </c>
      <c r="D1149" s="1" t="s">
        <v>2921</v>
      </c>
      <c r="E1149" s="3">
        <v>3093.9</v>
      </c>
      <c r="F1149" s="3">
        <v>22430.779200000001</v>
      </c>
    </row>
    <row r="1150" spans="1:6" x14ac:dyDescent="0.25">
      <c r="A1150" s="1" t="s">
        <v>2919</v>
      </c>
      <c r="B1150" s="2">
        <v>44329</v>
      </c>
      <c r="C1150" s="1" t="s">
        <v>2922</v>
      </c>
      <c r="D1150" s="1" t="s">
        <v>2923</v>
      </c>
      <c r="E1150" s="3">
        <v>10020.51</v>
      </c>
      <c r="F1150" s="3">
        <v>72648.714200000002</v>
      </c>
    </row>
    <row r="1151" spans="1:6" x14ac:dyDescent="0.25">
      <c r="A1151" s="1" t="s">
        <v>2924</v>
      </c>
      <c r="B1151" s="2">
        <v>44329</v>
      </c>
      <c r="C1151" s="1" t="s">
        <v>2925</v>
      </c>
      <c r="D1151" s="1" t="s">
        <v>2926</v>
      </c>
      <c r="E1151" s="3">
        <v>13850.89</v>
      </c>
      <c r="F1151" s="3">
        <v>100418.93120000001</v>
      </c>
    </row>
    <row r="1152" spans="1:6" x14ac:dyDescent="0.25">
      <c r="A1152" s="1" t="s">
        <v>2927</v>
      </c>
      <c r="B1152" s="2">
        <v>44330</v>
      </c>
      <c r="C1152" s="1" t="s">
        <v>2928</v>
      </c>
      <c r="D1152" s="1" t="s">
        <v>2929</v>
      </c>
      <c r="E1152" s="3">
        <v>6437.26</v>
      </c>
      <c r="F1152" s="3">
        <v>46670.135799999996</v>
      </c>
    </row>
    <row r="1153" spans="1:6" x14ac:dyDescent="0.25">
      <c r="A1153" s="1" t="s">
        <v>2930</v>
      </c>
      <c r="B1153" s="2">
        <v>44330</v>
      </c>
      <c r="C1153" s="1" t="s">
        <v>2931</v>
      </c>
      <c r="D1153" s="1" t="s">
        <v>2932</v>
      </c>
      <c r="E1153" s="3">
        <v>587.16999999999996</v>
      </c>
      <c r="F1153" s="3">
        <v>4257.01</v>
      </c>
    </row>
    <row r="1154" spans="1:6" x14ac:dyDescent="0.25">
      <c r="A1154" s="1" t="s">
        <v>2933</v>
      </c>
      <c r="B1154" s="2">
        <v>44330</v>
      </c>
      <c r="C1154" s="1" t="s">
        <v>2934</v>
      </c>
      <c r="D1154" s="1" t="s">
        <v>2935</v>
      </c>
      <c r="E1154" s="3">
        <v>5931.73</v>
      </c>
      <c r="F1154" s="3">
        <v>43005.072999999997</v>
      </c>
    </row>
    <row r="1155" spans="1:6" x14ac:dyDescent="0.25">
      <c r="A1155" s="1" t="s">
        <v>2916</v>
      </c>
      <c r="B1155" s="2">
        <v>44330</v>
      </c>
      <c r="C1155" s="1" t="s">
        <v>2936</v>
      </c>
      <c r="D1155" s="1" t="s">
        <v>2937</v>
      </c>
      <c r="E1155" s="3">
        <v>5706.7</v>
      </c>
      <c r="F1155" s="3">
        <v>41373.592799999999</v>
      </c>
    </row>
    <row r="1156" spans="1:6" x14ac:dyDescent="0.25">
      <c r="A1156" s="1" t="s">
        <v>2908</v>
      </c>
      <c r="B1156" s="2">
        <v>44330</v>
      </c>
      <c r="C1156" s="1" t="s">
        <v>2938</v>
      </c>
      <c r="D1156" s="1" t="s">
        <v>2939</v>
      </c>
      <c r="E1156" s="3">
        <v>58010.33</v>
      </c>
      <c r="F1156" s="3">
        <v>420574.90639999998</v>
      </c>
    </row>
    <row r="1157" spans="1:6" x14ac:dyDescent="0.25">
      <c r="A1157" s="1" t="s">
        <v>2940</v>
      </c>
      <c r="B1157" s="2">
        <v>44330</v>
      </c>
      <c r="C1157" s="1" t="s">
        <v>2941</v>
      </c>
      <c r="D1157" s="1" t="s">
        <v>2942</v>
      </c>
      <c r="E1157" s="3">
        <v>11579.48</v>
      </c>
      <c r="F1157" s="3">
        <v>83951.236399999994</v>
      </c>
    </row>
    <row r="1158" spans="1:6" x14ac:dyDescent="0.25">
      <c r="A1158" s="1" t="s">
        <v>2943</v>
      </c>
      <c r="B1158" s="2">
        <v>44330</v>
      </c>
      <c r="C1158" s="1" t="s">
        <v>2944</v>
      </c>
      <c r="D1158" s="1" t="s">
        <v>2945</v>
      </c>
      <c r="E1158" s="3">
        <v>162793.20000000001</v>
      </c>
      <c r="F1158" s="3">
        <v>1180250.6688000001</v>
      </c>
    </row>
    <row r="1159" spans="1:6" x14ac:dyDescent="0.25">
      <c r="A1159" s="1" t="s">
        <v>2872</v>
      </c>
      <c r="B1159" s="2">
        <v>44330</v>
      </c>
      <c r="C1159" s="1" t="s">
        <v>2946</v>
      </c>
      <c r="D1159" s="1" t="s">
        <v>2947</v>
      </c>
      <c r="E1159" s="3">
        <v>13780.64</v>
      </c>
      <c r="F1159" s="3">
        <v>99909.65</v>
      </c>
    </row>
    <row r="1160" spans="1:6" x14ac:dyDescent="0.25">
      <c r="A1160" s="1" t="s">
        <v>2948</v>
      </c>
      <c r="B1160" s="2">
        <v>44330</v>
      </c>
      <c r="C1160" s="1" t="s">
        <v>2949</v>
      </c>
      <c r="D1160" s="1" t="s">
        <v>2950</v>
      </c>
      <c r="E1160" s="3">
        <v>1473.92</v>
      </c>
      <c r="F1160" s="3">
        <v>10685.931200000001</v>
      </c>
    </row>
    <row r="1161" spans="1:6" x14ac:dyDescent="0.25">
      <c r="A1161" s="1" t="s">
        <v>2948</v>
      </c>
      <c r="B1161" s="2">
        <v>44330</v>
      </c>
      <c r="C1161" s="1" t="s">
        <v>2951</v>
      </c>
      <c r="D1161" s="1" t="s">
        <v>2952</v>
      </c>
      <c r="E1161" s="3">
        <v>21658.15</v>
      </c>
      <c r="F1161" s="3">
        <v>157021.5595</v>
      </c>
    </row>
    <row r="1162" spans="1:6" x14ac:dyDescent="0.25">
      <c r="A1162" s="1" t="s">
        <v>2953</v>
      </c>
      <c r="B1162" s="2">
        <v>44331</v>
      </c>
      <c r="C1162" s="1" t="s">
        <v>2954</v>
      </c>
      <c r="D1162" s="1" t="s">
        <v>2955</v>
      </c>
      <c r="E1162" s="3">
        <v>8910.7000000000007</v>
      </c>
      <c r="F1162" s="3">
        <v>64602.581599999998</v>
      </c>
    </row>
    <row r="1163" spans="1:6" x14ac:dyDescent="0.25">
      <c r="A1163" s="1" t="s">
        <v>2956</v>
      </c>
      <c r="B1163" s="2">
        <v>44331</v>
      </c>
      <c r="C1163" s="1" t="s">
        <v>2957</v>
      </c>
      <c r="D1163" s="1" t="s">
        <v>2958</v>
      </c>
      <c r="E1163" s="3">
        <v>2875.24</v>
      </c>
      <c r="F1163" s="3">
        <v>20845.481199999998</v>
      </c>
    </row>
    <row r="1164" spans="1:6" x14ac:dyDescent="0.25">
      <c r="A1164" s="1" t="s">
        <v>2959</v>
      </c>
      <c r="B1164" s="2">
        <v>44331</v>
      </c>
      <c r="C1164" s="1" t="s">
        <v>2960</v>
      </c>
      <c r="D1164" s="1" t="s">
        <v>2961</v>
      </c>
      <c r="E1164" s="3">
        <v>12227.72</v>
      </c>
      <c r="F1164" s="3">
        <v>88650.976800000004</v>
      </c>
    </row>
    <row r="1165" spans="1:6" x14ac:dyDescent="0.25">
      <c r="A1165" s="1" t="s">
        <v>2895</v>
      </c>
      <c r="B1165" s="2">
        <v>44331</v>
      </c>
      <c r="C1165" s="1" t="s">
        <v>2962</v>
      </c>
      <c r="D1165" s="1" t="s">
        <v>2963</v>
      </c>
      <c r="E1165" s="3">
        <v>1965.27</v>
      </c>
      <c r="F1165" s="3">
        <v>14248.210800000001</v>
      </c>
    </row>
    <row r="1166" spans="1:6" x14ac:dyDescent="0.25">
      <c r="A1166" s="1" t="s">
        <v>2895</v>
      </c>
      <c r="B1166" s="2">
        <v>44331</v>
      </c>
      <c r="C1166" s="1" t="s">
        <v>2964</v>
      </c>
      <c r="D1166" s="1" t="s">
        <v>2965</v>
      </c>
      <c r="E1166" s="3">
        <v>1237.3</v>
      </c>
      <c r="F1166" s="3">
        <v>8970.4143999999997</v>
      </c>
    </row>
    <row r="1167" spans="1:6" x14ac:dyDescent="0.25">
      <c r="A1167" s="1" t="s">
        <v>2966</v>
      </c>
      <c r="B1167" s="2">
        <v>44333</v>
      </c>
      <c r="C1167" s="1" t="s">
        <v>2967</v>
      </c>
      <c r="D1167" s="1" t="s">
        <v>2968</v>
      </c>
      <c r="E1167" s="3">
        <v>-51.38</v>
      </c>
      <c r="F1167" s="3">
        <v>-372.52440000000001</v>
      </c>
    </row>
    <row r="1168" spans="1:6" x14ac:dyDescent="0.25">
      <c r="A1168" s="1" t="s">
        <v>2969</v>
      </c>
      <c r="B1168" s="2">
        <v>44333</v>
      </c>
      <c r="C1168" s="1" t="s">
        <v>2970</v>
      </c>
      <c r="D1168" s="1" t="s">
        <v>2971</v>
      </c>
      <c r="E1168" s="3">
        <v>6434.71</v>
      </c>
      <c r="F1168" s="3">
        <v>46651.656600000002</v>
      </c>
    </row>
    <row r="1169" spans="1:6" x14ac:dyDescent="0.25">
      <c r="A1169" s="1" t="s">
        <v>2972</v>
      </c>
      <c r="B1169" s="2">
        <v>44333</v>
      </c>
      <c r="C1169" s="1" t="s">
        <v>2973</v>
      </c>
      <c r="D1169" s="1" t="s">
        <v>2974</v>
      </c>
      <c r="E1169" s="3">
        <v>6921.81</v>
      </c>
      <c r="F1169" s="3">
        <v>50183.110200000003</v>
      </c>
    </row>
    <row r="1170" spans="1:6" x14ac:dyDescent="0.25">
      <c r="A1170" s="1" t="s">
        <v>2943</v>
      </c>
      <c r="B1170" s="2">
        <v>44333</v>
      </c>
      <c r="C1170" s="1" t="s">
        <v>2975</v>
      </c>
      <c r="D1170" s="1" t="s">
        <v>2976</v>
      </c>
      <c r="E1170" s="3">
        <v>34883.42</v>
      </c>
      <c r="F1170" s="3">
        <v>252904.77679999999</v>
      </c>
    </row>
    <row r="1171" spans="1:6" x14ac:dyDescent="0.25">
      <c r="A1171" s="1" t="s">
        <v>2977</v>
      </c>
      <c r="B1171" s="2">
        <v>44333</v>
      </c>
      <c r="C1171" s="1" t="s">
        <v>2978</v>
      </c>
      <c r="D1171" s="1" t="s">
        <v>2979</v>
      </c>
      <c r="E1171" s="3">
        <v>8027.57</v>
      </c>
      <c r="F1171" s="3">
        <v>58199.904799999997</v>
      </c>
    </row>
    <row r="1172" spans="1:6" x14ac:dyDescent="0.25">
      <c r="A1172" s="1" t="s">
        <v>2980</v>
      </c>
      <c r="B1172" s="2">
        <v>44333</v>
      </c>
      <c r="C1172" s="1" t="s">
        <v>2981</v>
      </c>
      <c r="D1172" s="1" t="s">
        <v>2982</v>
      </c>
      <c r="E1172" s="3">
        <v>11842.92</v>
      </c>
      <c r="F1172" s="3">
        <v>85861.176000000007</v>
      </c>
    </row>
    <row r="1173" spans="1:6" x14ac:dyDescent="0.25">
      <c r="A1173" s="1" t="s">
        <v>2983</v>
      </c>
      <c r="B1173" s="2">
        <v>44333</v>
      </c>
      <c r="C1173" s="1" t="s">
        <v>2984</v>
      </c>
      <c r="D1173" s="1" t="s">
        <v>2985</v>
      </c>
      <c r="E1173" s="3">
        <v>19541.599999999999</v>
      </c>
      <c r="F1173" s="3">
        <v>141676.6312</v>
      </c>
    </row>
    <row r="1174" spans="1:6" x14ac:dyDescent="0.25">
      <c r="A1174" s="1" t="s">
        <v>2986</v>
      </c>
      <c r="B1174" s="2">
        <v>44333</v>
      </c>
      <c r="C1174" s="1" t="s">
        <v>2987</v>
      </c>
      <c r="D1174" s="1" t="s">
        <v>2988</v>
      </c>
      <c r="E1174" s="3">
        <v>54100.09</v>
      </c>
      <c r="F1174" s="3">
        <v>392225.66200000001</v>
      </c>
    </row>
    <row r="1175" spans="1:6" x14ac:dyDescent="0.25">
      <c r="A1175" s="1" t="s">
        <v>2989</v>
      </c>
      <c r="B1175" s="2">
        <v>44333</v>
      </c>
      <c r="C1175" s="1" t="s">
        <v>2990</v>
      </c>
      <c r="D1175" s="1" t="s">
        <v>2991</v>
      </c>
      <c r="E1175" s="3">
        <v>11.18</v>
      </c>
      <c r="F1175" s="3">
        <v>81.081800000000001</v>
      </c>
    </row>
    <row r="1176" spans="1:6" x14ac:dyDescent="0.25">
      <c r="A1176" s="1" t="s">
        <v>2992</v>
      </c>
      <c r="B1176" s="2">
        <v>44334</v>
      </c>
      <c r="C1176" s="1" t="s">
        <v>2993</v>
      </c>
      <c r="D1176" s="1" t="s">
        <v>2994</v>
      </c>
      <c r="E1176" s="3">
        <v>19496.8</v>
      </c>
      <c r="F1176" s="3">
        <v>141351.79800000001</v>
      </c>
    </row>
    <row r="1177" spans="1:6" x14ac:dyDescent="0.25">
      <c r="A1177" s="1" t="s">
        <v>2995</v>
      </c>
      <c r="B1177" s="2">
        <v>44334</v>
      </c>
      <c r="C1177" s="1" t="s">
        <v>2996</v>
      </c>
      <c r="D1177" s="1" t="s">
        <v>2997</v>
      </c>
      <c r="E1177" s="3">
        <v>6447.02</v>
      </c>
      <c r="F1177" s="3">
        <v>46740.877999999997</v>
      </c>
    </row>
    <row r="1178" spans="1:6" x14ac:dyDescent="0.25">
      <c r="A1178" s="1" t="s">
        <v>2998</v>
      </c>
      <c r="B1178" s="2">
        <v>44334</v>
      </c>
      <c r="C1178" s="1" t="s">
        <v>2999</v>
      </c>
      <c r="D1178" s="1" t="s">
        <v>3000</v>
      </c>
      <c r="E1178" s="3">
        <v>-221.61</v>
      </c>
      <c r="F1178" s="3">
        <v>-1606.6935000000001</v>
      </c>
    </row>
    <row r="1179" spans="1:6" x14ac:dyDescent="0.25">
      <c r="A1179" s="1" t="s">
        <v>2956</v>
      </c>
      <c r="B1179" s="2">
        <v>44334</v>
      </c>
      <c r="C1179" s="1" t="s">
        <v>3001</v>
      </c>
      <c r="D1179" s="1" t="s">
        <v>3002</v>
      </c>
      <c r="E1179" s="3">
        <v>9293.85</v>
      </c>
      <c r="F1179" s="3">
        <v>67380.385200000004</v>
      </c>
    </row>
    <row r="1180" spans="1:6" x14ac:dyDescent="0.25">
      <c r="A1180" s="1" t="s">
        <v>2943</v>
      </c>
      <c r="B1180" s="2">
        <v>44334</v>
      </c>
      <c r="C1180" s="1" t="s">
        <v>3003</v>
      </c>
      <c r="D1180" s="1" t="s">
        <v>3004</v>
      </c>
      <c r="E1180" s="3">
        <v>19652.29</v>
      </c>
      <c r="F1180" s="3">
        <v>142479.106</v>
      </c>
    </row>
    <row r="1181" spans="1:6" x14ac:dyDescent="0.25">
      <c r="A1181" s="1" t="s">
        <v>3005</v>
      </c>
      <c r="B1181" s="2">
        <v>44334</v>
      </c>
      <c r="C1181" s="1" t="s">
        <v>3006</v>
      </c>
      <c r="D1181" s="1" t="s">
        <v>3007</v>
      </c>
      <c r="E1181" s="3">
        <v>161713.4</v>
      </c>
      <c r="F1181" s="3">
        <v>1172422.1316</v>
      </c>
    </row>
    <row r="1182" spans="1:6" x14ac:dyDescent="0.25">
      <c r="A1182" s="1" t="s">
        <v>2995</v>
      </c>
      <c r="B1182" s="2">
        <v>44335</v>
      </c>
      <c r="C1182" s="1" t="s">
        <v>3008</v>
      </c>
      <c r="D1182" s="1" t="s">
        <v>3009</v>
      </c>
      <c r="E1182" s="3">
        <v>23649.17</v>
      </c>
      <c r="F1182" s="3">
        <v>171456.49299999999</v>
      </c>
    </row>
    <row r="1183" spans="1:6" x14ac:dyDescent="0.25">
      <c r="A1183" s="1" t="s">
        <v>3010</v>
      </c>
      <c r="B1183" s="2">
        <v>44335</v>
      </c>
      <c r="C1183" s="1" t="s">
        <v>3011</v>
      </c>
      <c r="D1183" s="1" t="s">
        <v>3012</v>
      </c>
      <c r="E1183" s="3">
        <v>16509.09</v>
      </c>
      <c r="F1183" s="3">
        <v>119690.9042</v>
      </c>
    </row>
    <row r="1184" spans="1:6" x14ac:dyDescent="0.25">
      <c r="A1184" s="1" t="s">
        <v>3013</v>
      </c>
      <c r="B1184" s="2">
        <v>44335</v>
      </c>
      <c r="C1184" s="1" t="s">
        <v>3014</v>
      </c>
      <c r="D1184" s="1" t="s">
        <v>3015</v>
      </c>
      <c r="E1184" s="3">
        <v>3193.61</v>
      </c>
      <c r="F1184" s="3">
        <v>23153.680400000001</v>
      </c>
    </row>
    <row r="1185" spans="1:6" x14ac:dyDescent="0.25">
      <c r="A1185" s="1" t="s">
        <v>3016</v>
      </c>
      <c r="B1185" s="2">
        <v>44335</v>
      </c>
      <c r="C1185" s="1" t="s">
        <v>3017</v>
      </c>
      <c r="D1185" s="1" t="s">
        <v>3018</v>
      </c>
      <c r="E1185" s="3">
        <v>6087.47</v>
      </c>
      <c r="F1185" s="3">
        <v>44134.168400000002</v>
      </c>
    </row>
    <row r="1186" spans="1:6" x14ac:dyDescent="0.25">
      <c r="A1186" s="1" t="s">
        <v>3019</v>
      </c>
      <c r="B1186" s="2">
        <v>44336</v>
      </c>
      <c r="C1186" s="1" t="s">
        <v>3020</v>
      </c>
      <c r="D1186" s="1" t="s">
        <v>3021</v>
      </c>
      <c r="E1186" s="3">
        <v>7179.2</v>
      </c>
      <c r="F1186" s="3">
        <v>52049.220800000003</v>
      </c>
    </row>
    <row r="1187" spans="1:6" x14ac:dyDescent="0.25">
      <c r="A1187" s="1" t="s">
        <v>3022</v>
      </c>
      <c r="B1187" s="2">
        <v>44336</v>
      </c>
      <c r="C1187" s="1" t="s">
        <v>3023</v>
      </c>
      <c r="D1187" s="1" t="s">
        <v>3024</v>
      </c>
      <c r="E1187" s="3">
        <v>4053.94</v>
      </c>
      <c r="F1187" s="3">
        <v>29391.047200000001</v>
      </c>
    </row>
    <row r="1188" spans="1:6" x14ac:dyDescent="0.25">
      <c r="A1188" s="1" t="s">
        <v>3025</v>
      </c>
      <c r="B1188" s="2">
        <v>44336</v>
      </c>
      <c r="C1188" s="1" t="s">
        <v>3026</v>
      </c>
      <c r="D1188" s="1" t="s">
        <v>3027</v>
      </c>
      <c r="E1188" s="3">
        <v>12057.82</v>
      </c>
      <c r="F1188" s="3">
        <v>87419.176000000007</v>
      </c>
    </row>
    <row r="1189" spans="1:6" x14ac:dyDescent="0.25">
      <c r="A1189" s="1" t="s">
        <v>3028</v>
      </c>
      <c r="B1189" s="2">
        <v>44336</v>
      </c>
      <c r="C1189" s="1" t="s">
        <v>3029</v>
      </c>
      <c r="D1189" s="1" t="s">
        <v>3030</v>
      </c>
      <c r="E1189" s="3">
        <v>185746.9</v>
      </c>
      <c r="F1189" s="3">
        <v>1346665.0558</v>
      </c>
    </row>
    <row r="1190" spans="1:6" x14ac:dyDescent="0.25">
      <c r="A1190" s="1" t="s">
        <v>3031</v>
      </c>
      <c r="B1190" s="2">
        <v>44336</v>
      </c>
      <c r="C1190" s="1" t="s">
        <v>3032</v>
      </c>
      <c r="D1190" s="1" t="s">
        <v>3033</v>
      </c>
      <c r="E1190" s="3">
        <v>3632.06</v>
      </c>
      <c r="F1190" s="3">
        <v>26332.46</v>
      </c>
    </row>
    <row r="1191" spans="1:6" x14ac:dyDescent="0.25">
      <c r="A1191" s="1" t="s">
        <v>3034</v>
      </c>
      <c r="B1191" s="2">
        <v>44336</v>
      </c>
      <c r="C1191" s="1" t="s">
        <v>3035</v>
      </c>
      <c r="D1191" s="1" t="s">
        <v>3036</v>
      </c>
      <c r="E1191" s="3">
        <v>26354.79</v>
      </c>
      <c r="F1191" s="3">
        <v>191072.21720000001</v>
      </c>
    </row>
    <row r="1192" spans="1:6" x14ac:dyDescent="0.25">
      <c r="B1192" s="2">
        <v>44336</v>
      </c>
      <c r="C1192" s="1" t="s">
        <v>3037</v>
      </c>
      <c r="D1192" s="1" t="s">
        <v>3038</v>
      </c>
      <c r="E1192" s="3">
        <v>-304290.48</v>
      </c>
      <c r="F1192" s="3">
        <v>-2206106</v>
      </c>
    </row>
    <row r="1193" spans="1:6" x14ac:dyDescent="0.25">
      <c r="A1193" s="1" t="s">
        <v>3039</v>
      </c>
      <c r="B1193" s="2">
        <v>44337</v>
      </c>
      <c r="C1193" s="1" t="s">
        <v>3040</v>
      </c>
      <c r="D1193" s="1" t="s">
        <v>3041</v>
      </c>
      <c r="E1193" s="3">
        <v>8752.41</v>
      </c>
      <c r="F1193" s="3">
        <v>63454.972199999997</v>
      </c>
    </row>
    <row r="1194" spans="1:6" x14ac:dyDescent="0.25">
      <c r="A1194" s="1" t="s">
        <v>3039</v>
      </c>
      <c r="B1194" s="2">
        <v>44337</v>
      </c>
      <c r="C1194" s="1" t="s">
        <v>3042</v>
      </c>
      <c r="D1194" s="1" t="s">
        <v>3043</v>
      </c>
      <c r="E1194" s="3">
        <v>649.34</v>
      </c>
      <c r="F1194" s="3">
        <v>4707.6980000000003</v>
      </c>
    </row>
    <row r="1195" spans="1:6" x14ac:dyDescent="0.25">
      <c r="A1195" s="1" t="s">
        <v>3005</v>
      </c>
      <c r="B1195" s="2">
        <v>44337</v>
      </c>
      <c r="C1195" s="1" t="s">
        <v>3044</v>
      </c>
      <c r="D1195" s="1" t="s">
        <v>3045</v>
      </c>
      <c r="E1195" s="3">
        <v>7117.98</v>
      </c>
      <c r="F1195" s="3">
        <v>51605.325599999996</v>
      </c>
    </row>
    <row r="1196" spans="1:6" x14ac:dyDescent="0.25">
      <c r="A1196" s="1" t="s">
        <v>3005</v>
      </c>
      <c r="B1196" s="2">
        <v>44337</v>
      </c>
      <c r="C1196" s="1" t="s">
        <v>3046</v>
      </c>
      <c r="D1196" s="1" t="s">
        <v>3047</v>
      </c>
      <c r="E1196" s="3">
        <v>7801.02</v>
      </c>
      <c r="F1196" s="3">
        <v>56557.414799999999</v>
      </c>
    </row>
    <row r="1197" spans="1:6" x14ac:dyDescent="0.25">
      <c r="A1197" s="1" t="s">
        <v>3028</v>
      </c>
      <c r="B1197" s="2">
        <v>44338</v>
      </c>
      <c r="C1197" s="1" t="s">
        <v>3048</v>
      </c>
      <c r="D1197" s="1" t="s">
        <v>3049</v>
      </c>
      <c r="E1197" s="3">
        <v>15611.8</v>
      </c>
      <c r="F1197" s="3">
        <v>113185.5724</v>
      </c>
    </row>
    <row r="1198" spans="1:6" x14ac:dyDescent="0.25">
      <c r="A1198" s="1" t="s">
        <v>3050</v>
      </c>
      <c r="B1198" s="2">
        <v>44339</v>
      </c>
      <c r="C1198" s="1" t="s">
        <v>3051</v>
      </c>
      <c r="D1198" s="1" t="s">
        <v>3052</v>
      </c>
      <c r="E1198" s="3">
        <v>12428.8</v>
      </c>
      <c r="F1198" s="3">
        <v>90108.823600000003</v>
      </c>
    </row>
    <row r="1199" spans="1:6" x14ac:dyDescent="0.25">
      <c r="A1199" s="1" t="s">
        <v>3053</v>
      </c>
      <c r="B1199" s="2">
        <v>44339</v>
      </c>
      <c r="C1199" s="1" t="s">
        <v>3054</v>
      </c>
      <c r="D1199" s="1" t="s">
        <v>3055</v>
      </c>
      <c r="E1199" s="3">
        <v>-266.13</v>
      </c>
      <c r="F1199" s="3">
        <v>-1929.4151999999999</v>
      </c>
    </row>
    <row r="1200" spans="1:6" x14ac:dyDescent="0.25">
      <c r="A1200" s="1" t="s">
        <v>3039</v>
      </c>
      <c r="B1200" s="2">
        <v>44340</v>
      </c>
      <c r="C1200" s="1" t="s">
        <v>3056</v>
      </c>
      <c r="D1200" s="1" t="s">
        <v>3057</v>
      </c>
      <c r="E1200" s="3">
        <v>1366.08</v>
      </c>
      <c r="F1200" s="3">
        <v>9904.0776000000005</v>
      </c>
    </row>
    <row r="1201" spans="1:6" x14ac:dyDescent="0.25">
      <c r="A1201" s="1" t="s">
        <v>3058</v>
      </c>
      <c r="B1201" s="2">
        <v>44340</v>
      </c>
      <c r="C1201" s="1" t="s">
        <v>3059</v>
      </c>
      <c r="D1201" s="1" t="s">
        <v>3060</v>
      </c>
      <c r="E1201" s="3">
        <v>6029.98</v>
      </c>
      <c r="F1201" s="3">
        <v>43717.328800000003</v>
      </c>
    </row>
    <row r="1202" spans="1:6" x14ac:dyDescent="0.25">
      <c r="A1202" s="1" t="s">
        <v>3061</v>
      </c>
      <c r="B1202" s="2">
        <v>44340</v>
      </c>
      <c r="C1202" s="1" t="s">
        <v>3062</v>
      </c>
      <c r="D1202" s="1" t="s">
        <v>3063</v>
      </c>
      <c r="E1202" s="3">
        <v>2663.26</v>
      </c>
      <c r="F1202" s="3">
        <v>19308.661599999999</v>
      </c>
    </row>
    <row r="1203" spans="1:6" x14ac:dyDescent="0.25">
      <c r="A1203" s="1" t="s">
        <v>3064</v>
      </c>
      <c r="B1203" s="2">
        <v>44340</v>
      </c>
      <c r="C1203" s="1" t="s">
        <v>3064</v>
      </c>
      <c r="D1203" s="1" t="s">
        <v>3065</v>
      </c>
      <c r="E1203" s="3">
        <v>-5058.9399999999996</v>
      </c>
      <c r="F1203" s="3">
        <v>-36677.314700000003</v>
      </c>
    </row>
    <row r="1204" spans="1:6" x14ac:dyDescent="0.25">
      <c r="A1204" s="1" t="s">
        <v>3005</v>
      </c>
      <c r="B1204" s="2">
        <v>44340</v>
      </c>
      <c r="C1204" s="1" t="s">
        <v>3066</v>
      </c>
      <c r="D1204" s="1" t="s">
        <v>3067</v>
      </c>
      <c r="E1204" s="3">
        <v>6470.93</v>
      </c>
      <c r="F1204" s="3">
        <v>46914.266000000003</v>
      </c>
    </row>
    <row r="1205" spans="1:6" x14ac:dyDescent="0.25">
      <c r="A1205" s="1" t="s">
        <v>3028</v>
      </c>
      <c r="B1205" s="2">
        <v>44340</v>
      </c>
      <c r="C1205" s="1" t="s">
        <v>3068</v>
      </c>
      <c r="D1205" s="1" t="s">
        <v>3069</v>
      </c>
      <c r="E1205" s="3">
        <v>12662.08</v>
      </c>
      <c r="F1205" s="3">
        <v>91800.084400000007</v>
      </c>
    </row>
    <row r="1206" spans="1:6" x14ac:dyDescent="0.25">
      <c r="A1206" s="1" t="s">
        <v>3070</v>
      </c>
      <c r="B1206" s="2">
        <v>44341</v>
      </c>
      <c r="C1206" s="1" t="s">
        <v>3071</v>
      </c>
      <c r="D1206" s="1" t="s">
        <v>3072</v>
      </c>
      <c r="E1206" s="3">
        <v>-62.07</v>
      </c>
      <c r="F1206" s="3">
        <v>-450.00080000000003</v>
      </c>
    </row>
    <row r="1207" spans="1:6" x14ac:dyDescent="0.25">
      <c r="A1207" s="1" t="s">
        <v>3073</v>
      </c>
      <c r="B1207" s="2">
        <v>44341</v>
      </c>
      <c r="C1207" s="1" t="s">
        <v>3074</v>
      </c>
      <c r="D1207" s="1" t="s">
        <v>3075</v>
      </c>
      <c r="E1207" s="3">
        <v>7748.85</v>
      </c>
      <c r="F1207" s="3">
        <v>56179.141600000003</v>
      </c>
    </row>
    <row r="1208" spans="1:6" x14ac:dyDescent="0.25">
      <c r="A1208" s="1" t="s">
        <v>3076</v>
      </c>
      <c r="B1208" s="2">
        <v>44341</v>
      </c>
      <c r="C1208" s="1" t="s">
        <v>3077</v>
      </c>
      <c r="D1208" s="1" t="s">
        <v>3078</v>
      </c>
      <c r="E1208" s="3">
        <v>11543.46</v>
      </c>
      <c r="F1208" s="3">
        <v>83690.085600000006</v>
      </c>
    </row>
    <row r="1209" spans="1:6" x14ac:dyDescent="0.25">
      <c r="A1209" s="1" t="s">
        <v>3079</v>
      </c>
      <c r="B1209" s="2">
        <v>44343</v>
      </c>
      <c r="C1209" s="1" t="s">
        <v>3080</v>
      </c>
      <c r="D1209" s="1" t="s">
        <v>3081</v>
      </c>
      <c r="E1209" s="3">
        <v>2963.84</v>
      </c>
      <c r="F1209" s="3">
        <v>21487.840400000001</v>
      </c>
    </row>
    <row r="1210" spans="1:6" x14ac:dyDescent="0.25">
      <c r="A1210" s="1" t="s">
        <v>3082</v>
      </c>
      <c r="B1210" s="2">
        <v>44343</v>
      </c>
      <c r="C1210" s="1" t="s">
        <v>3083</v>
      </c>
      <c r="D1210" s="1" t="s">
        <v>3084</v>
      </c>
      <c r="E1210" s="3">
        <v>41202.94</v>
      </c>
      <c r="F1210" s="3">
        <v>298721.34000000003</v>
      </c>
    </row>
    <row r="1211" spans="1:6" x14ac:dyDescent="0.25">
      <c r="A1211" s="1" t="s">
        <v>3085</v>
      </c>
      <c r="B1211" s="2">
        <v>44343</v>
      </c>
      <c r="C1211" s="1" t="s">
        <v>3086</v>
      </c>
      <c r="D1211" s="1" t="s">
        <v>3087</v>
      </c>
      <c r="E1211" s="3">
        <v>3102.26</v>
      </c>
      <c r="F1211" s="3">
        <v>22491.392599999999</v>
      </c>
    </row>
    <row r="1212" spans="1:6" x14ac:dyDescent="0.25">
      <c r="A1212" s="1" t="s">
        <v>3088</v>
      </c>
      <c r="B1212" s="2">
        <v>44343</v>
      </c>
      <c r="C1212" s="1" t="s">
        <v>3089</v>
      </c>
      <c r="D1212" s="1" t="s">
        <v>3090</v>
      </c>
      <c r="E1212" s="3">
        <v>635.11</v>
      </c>
      <c r="F1212" s="3">
        <v>4604.518</v>
      </c>
    </row>
    <row r="1213" spans="1:6" x14ac:dyDescent="0.25">
      <c r="A1213" s="1" t="s">
        <v>3091</v>
      </c>
      <c r="B1213" s="2">
        <v>44343</v>
      </c>
      <c r="C1213" s="1" t="s">
        <v>3092</v>
      </c>
      <c r="D1213" s="1" t="s">
        <v>3093</v>
      </c>
      <c r="E1213" s="3">
        <v>11830.2</v>
      </c>
      <c r="F1213" s="3">
        <v>85768.9758</v>
      </c>
    </row>
    <row r="1214" spans="1:6" x14ac:dyDescent="0.25">
      <c r="A1214" s="1" t="s">
        <v>3094</v>
      </c>
      <c r="B1214" s="2">
        <v>44343</v>
      </c>
      <c r="C1214" s="1" t="s">
        <v>3095</v>
      </c>
      <c r="D1214" s="1" t="s">
        <v>3096</v>
      </c>
      <c r="E1214" s="3">
        <v>180436.21</v>
      </c>
      <c r="F1214" s="3">
        <v>1308162.5464000001</v>
      </c>
    </row>
    <row r="1215" spans="1:6" x14ac:dyDescent="0.25">
      <c r="A1215" s="1" t="s">
        <v>3097</v>
      </c>
      <c r="B1215" s="2">
        <v>44344</v>
      </c>
      <c r="C1215" s="1" t="s">
        <v>3098</v>
      </c>
      <c r="D1215" s="1" t="s">
        <v>3099</v>
      </c>
      <c r="E1215" s="3">
        <v>60957.85</v>
      </c>
      <c r="F1215" s="3">
        <v>441944.41</v>
      </c>
    </row>
    <row r="1216" spans="1:6" x14ac:dyDescent="0.25">
      <c r="A1216" s="1" t="s">
        <v>3094</v>
      </c>
      <c r="B1216" s="2">
        <v>44344</v>
      </c>
      <c r="C1216" s="1" t="s">
        <v>3100</v>
      </c>
      <c r="D1216" s="1" t="s">
        <v>3101</v>
      </c>
      <c r="E1216" s="3">
        <v>58226.22</v>
      </c>
      <c r="F1216" s="3">
        <v>422140.06559999997</v>
      </c>
    </row>
    <row r="1217" spans="1:6" x14ac:dyDescent="0.25">
      <c r="A1217" s="1" t="s">
        <v>3102</v>
      </c>
      <c r="B1217" s="2">
        <v>44345</v>
      </c>
      <c r="C1217" s="1" t="s">
        <v>3103</v>
      </c>
      <c r="D1217" s="1" t="s">
        <v>3104</v>
      </c>
      <c r="E1217" s="3">
        <v>13545.45</v>
      </c>
      <c r="F1217" s="3">
        <v>98204.483999999997</v>
      </c>
    </row>
    <row r="1218" spans="1:6" x14ac:dyDescent="0.25">
      <c r="A1218" s="1" t="s">
        <v>3105</v>
      </c>
      <c r="B1218" s="2">
        <v>44345</v>
      </c>
      <c r="C1218" s="1" t="s">
        <v>3106</v>
      </c>
      <c r="D1218" s="1" t="s">
        <v>3107</v>
      </c>
      <c r="E1218" s="3">
        <v>11103.11</v>
      </c>
      <c r="F1218" s="3">
        <v>80497.562000000005</v>
      </c>
    </row>
    <row r="1219" spans="1:6" x14ac:dyDescent="0.25">
      <c r="A1219" s="1" t="s">
        <v>3108</v>
      </c>
      <c r="B1219" s="2">
        <v>44345</v>
      </c>
      <c r="C1219" s="1" t="s">
        <v>3108</v>
      </c>
      <c r="D1219" s="1" t="s">
        <v>3109</v>
      </c>
      <c r="E1219" s="3">
        <v>-13.1</v>
      </c>
      <c r="F1219" s="3">
        <v>-94.945800000000006</v>
      </c>
    </row>
    <row r="1220" spans="1:6" x14ac:dyDescent="0.25">
      <c r="A1220" s="1" t="s">
        <v>3110</v>
      </c>
      <c r="B1220" s="2">
        <v>44347</v>
      </c>
      <c r="C1220" s="1" t="s">
        <v>3111</v>
      </c>
      <c r="D1220" s="1" t="s">
        <v>3112</v>
      </c>
      <c r="E1220" s="3">
        <v>3872.46</v>
      </c>
      <c r="F1220" s="3">
        <v>28075.332200000001</v>
      </c>
    </row>
    <row r="1221" spans="1:6" x14ac:dyDescent="0.25">
      <c r="B1221" s="2">
        <v>44347</v>
      </c>
      <c r="C1221" s="1" t="s">
        <v>3113</v>
      </c>
      <c r="D1221" s="1" t="s">
        <v>3114</v>
      </c>
      <c r="E1221" s="3">
        <v>-52770.76</v>
      </c>
      <c r="F1221" s="3">
        <v>-382588</v>
      </c>
    </row>
    <row r="1222" spans="1:6" x14ac:dyDescent="0.25">
      <c r="A1222" s="1" t="s">
        <v>3115</v>
      </c>
      <c r="B1222" s="2">
        <v>44347</v>
      </c>
      <c r="C1222" s="1" t="s">
        <v>3116</v>
      </c>
      <c r="D1222" s="1" t="s">
        <v>3117</v>
      </c>
      <c r="E1222" s="3">
        <v>46344.2</v>
      </c>
      <c r="F1222" s="3">
        <v>335995.45360000001</v>
      </c>
    </row>
    <row r="1223" spans="1:6" x14ac:dyDescent="0.25">
      <c r="A1223" s="1" t="s">
        <v>3115</v>
      </c>
      <c r="B1223" s="2">
        <v>44347</v>
      </c>
      <c r="C1223" s="1" t="s">
        <v>3118</v>
      </c>
      <c r="D1223" s="1" t="s">
        <v>3119</v>
      </c>
      <c r="E1223" s="3">
        <v>6365.51</v>
      </c>
      <c r="F1223" s="3">
        <v>46149.967799999999</v>
      </c>
    </row>
    <row r="1224" spans="1:6" x14ac:dyDescent="0.25">
      <c r="A1224" s="1" t="s">
        <v>3120</v>
      </c>
      <c r="B1224" s="2">
        <v>44347</v>
      </c>
      <c r="C1224" s="1" t="s">
        <v>3121</v>
      </c>
      <c r="D1224" s="1" t="s">
        <v>3122</v>
      </c>
      <c r="E1224" s="3">
        <v>22770.02</v>
      </c>
      <c r="F1224" s="3">
        <v>165082.61960000001</v>
      </c>
    </row>
    <row r="1225" spans="1:6" x14ac:dyDescent="0.25">
      <c r="A1225" s="1" t="s">
        <v>3123</v>
      </c>
      <c r="B1225" s="2">
        <v>44348</v>
      </c>
      <c r="C1225" s="1" t="s">
        <v>3124</v>
      </c>
      <c r="D1225" s="1" t="s">
        <v>3125</v>
      </c>
      <c r="E1225" s="3">
        <v>-1184.08</v>
      </c>
      <c r="F1225" s="3">
        <v>-8584.6108000000004</v>
      </c>
    </row>
    <row r="1226" spans="1:6" x14ac:dyDescent="0.25">
      <c r="A1226" s="1" t="s">
        <v>3115</v>
      </c>
      <c r="B1226" s="2">
        <v>44348</v>
      </c>
      <c r="C1226" s="1" t="s">
        <v>3126</v>
      </c>
      <c r="D1226" s="1" t="s">
        <v>3127</v>
      </c>
      <c r="E1226" s="3">
        <v>1879.26</v>
      </c>
      <c r="F1226" s="3">
        <v>13624.616400000001</v>
      </c>
    </row>
    <row r="1227" spans="1:6" x14ac:dyDescent="0.25">
      <c r="A1227" s="1" t="s">
        <v>3128</v>
      </c>
      <c r="B1227" s="2">
        <v>44349</v>
      </c>
      <c r="C1227" s="1" t="s">
        <v>3129</v>
      </c>
      <c r="D1227" s="1" t="s">
        <v>3130</v>
      </c>
      <c r="E1227" s="3">
        <v>3845.09</v>
      </c>
      <c r="F1227" s="3">
        <v>27876.92</v>
      </c>
    </row>
    <row r="1228" spans="1:6" x14ac:dyDescent="0.25">
      <c r="A1228" s="1" t="s">
        <v>3094</v>
      </c>
      <c r="B1228" s="2">
        <v>44350</v>
      </c>
      <c r="C1228" s="1" t="s">
        <v>3131</v>
      </c>
      <c r="D1228" s="1" t="s">
        <v>3132</v>
      </c>
      <c r="E1228" s="3">
        <v>2480.52</v>
      </c>
      <c r="F1228" s="3">
        <v>17983.7988</v>
      </c>
    </row>
    <row r="1229" spans="1:6" x14ac:dyDescent="0.25">
      <c r="A1229" s="1" t="s">
        <v>3133</v>
      </c>
      <c r="B1229" s="2">
        <v>44350</v>
      </c>
      <c r="C1229" s="1" t="s">
        <v>3134</v>
      </c>
      <c r="D1229" s="1" t="s">
        <v>3135</v>
      </c>
      <c r="E1229" s="3">
        <v>136937.48000000001</v>
      </c>
      <c r="F1229" s="3">
        <v>992796.72199999995</v>
      </c>
    </row>
    <row r="1230" spans="1:6" x14ac:dyDescent="0.25">
      <c r="A1230" s="1" t="s">
        <v>3133</v>
      </c>
      <c r="B1230" s="2">
        <v>44350</v>
      </c>
      <c r="C1230" s="1" t="s">
        <v>3136</v>
      </c>
      <c r="D1230" s="1" t="s">
        <v>3137</v>
      </c>
      <c r="E1230" s="3">
        <v>16716.580000000002</v>
      </c>
      <c r="F1230" s="3">
        <v>121195.198</v>
      </c>
    </row>
    <row r="1231" spans="1:6" x14ac:dyDescent="0.25">
      <c r="A1231" s="1" t="s">
        <v>3138</v>
      </c>
      <c r="B1231" s="2">
        <v>44351</v>
      </c>
      <c r="C1231" s="1" t="s">
        <v>3139</v>
      </c>
      <c r="D1231" s="1" t="s">
        <v>3140</v>
      </c>
      <c r="E1231" s="3">
        <v>2622.81</v>
      </c>
      <c r="F1231" s="3">
        <v>19015.383600000001</v>
      </c>
    </row>
    <row r="1232" spans="1:6" x14ac:dyDescent="0.25">
      <c r="A1232" s="1" t="s">
        <v>3141</v>
      </c>
      <c r="B1232" s="2">
        <v>44351</v>
      </c>
      <c r="C1232" s="1" t="s">
        <v>3142</v>
      </c>
      <c r="D1232" s="1" t="s">
        <v>3143</v>
      </c>
      <c r="E1232" s="3">
        <v>7408.71</v>
      </c>
      <c r="F1232" s="3">
        <v>53713.118399999999</v>
      </c>
    </row>
    <row r="1233" spans="1:6" x14ac:dyDescent="0.25">
      <c r="A1233" s="1" t="s">
        <v>3144</v>
      </c>
      <c r="B1233" s="2">
        <v>44351</v>
      </c>
      <c r="C1233" s="1" t="s">
        <v>3145</v>
      </c>
      <c r="D1233" s="1" t="s">
        <v>3146</v>
      </c>
      <c r="E1233" s="3">
        <v>18123.87</v>
      </c>
      <c r="F1233" s="3">
        <v>131398.05710000001</v>
      </c>
    </row>
    <row r="1234" spans="1:6" x14ac:dyDescent="0.25">
      <c r="A1234" s="1" t="s">
        <v>3147</v>
      </c>
      <c r="B1234" s="2">
        <v>44351</v>
      </c>
      <c r="C1234" s="1" t="s">
        <v>3148</v>
      </c>
      <c r="D1234" s="1" t="s">
        <v>3149</v>
      </c>
      <c r="E1234" s="3">
        <v>13172.71</v>
      </c>
      <c r="F1234" s="3">
        <v>95502.168999999994</v>
      </c>
    </row>
    <row r="1235" spans="1:6" x14ac:dyDescent="0.25">
      <c r="A1235" s="1" t="s">
        <v>3150</v>
      </c>
      <c r="B1235" s="2">
        <v>44351</v>
      </c>
      <c r="C1235" s="1" t="s">
        <v>3151</v>
      </c>
      <c r="D1235" s="1" t="s">
        <v>3152</v>
      </c>
      <c r="E1235" s="3">
        <v>7221.79</v>
      </c>
      <c r="F1235" s="3">
        <v>52357.946799999998</v>
      </c>
    </row>
    <row r="1236" spans="1:6" x14ac:dyDescent="0.25">
      <c r="A1236" s="1" t="s">
        <v>3153</v>
      </c>
      <c r="B1236" s="2">
        <v>44351</v>
      </c>
      <c r="C1236" s="1" t="s">
        <v>3154</v>
      </c>
      <c r="D1236" s="1" t="s">
        <v>3155</v>
      </c>
      <c r="E1236" s="3">
        <v>34425.82</v>
      </c>
      <c r="F1236" s="3">
        <v>249587.19639999999</v>
      </c>
    </row>
    <row r="1237" spans="1:6" x14ac:dyDescent="0.25">
      <c r="A1237" s="1" t="s">
        <v>3156</v>
      </c>
      <c r="B1237" s="2">
        <v>44352</v>
      </c>
      <c r="C1237" s="1" t="s">
        <v>3157</v>
      </c>
      <c r="D1237" s="1" t="s">
        <v>3158</v>
      </c>
      <c r="E1237" s="3">
        <v>6213.63</v>
      </c>
      <c r="F1237" s="3">
        <v>45048.836799999997</v>
      </c>
    </row>
    <row r="1238" spans="1:6" x14ac:dyDescent="0.25">
      <c r="A1238" s="1" t="s">
        <v>3159</v>
      </c>
      <c r="B1238" s="2">
        <v>44352</v>
      </c>
      <c r="C1238" s="1" t="s">
        <v>3160</v>
      </c>
      <c r="D1238" s="1" t="s">
        <v>3161</v>
      </c>
      <c r="E1238" s="3">
        <v>41202.94</v>
      </c>
      <c r="F1238" s="3">
        <v>298721.34000000003</v>
      </c>
    </row>
    <row r="1239" spans="1:6" x14ac:dyDescent="0.25">
      <c r="A1239" s="1" t="s">
        <v>3162</v>
      </c>
      <c r="B1239" s="2">
        <v>44352</v>
      </c>
      <c r="C1239" s="1" t="s">
        <v>3163</v>
      </c>
      <c r="D1239" s="1" t="s">
        <v>3164</v>
      </c>
      <c r="E1239" s="3">
        <v>178515.35</v>
      </c>
      <c r="F1239" s="3">
        <v>1294236.2842000001</v>
      </c>
    </row>
    <row r="1240" spans="1:6" x14ac:dyDescent="0.25">
      <c r="A1240" s="1" t="s">
        <v>3165</v>
      </c>
      <c r="B1240" s="2">
        <v>44352</v>
      </c>
      <c r="C1240" s="1" t="s">
        <v>3166</v>
      </c>
      <c r="D1240" s="1" t="s">
        <v>3167</v>
      </c>
      <c r="E1240" s="3">
        <v>-41.3</v>
      </c>
      <c r="F1240" s="3">
        <v>-299.42919999999998</v>
      </c>
    </row>
    <row r="1241" spans="1:6" x14ac:dyDescent="0.25">
      <c r="A1241" s="1" t="s">
        <v>3133</v>
      </c>
      <c r="B1241" s="2">
        <v>44352</v>
      </c>
      <c r="C1241" s="1" t="s">
        <v>3168</v>
      </c>
      <c r="D1241" s="1" t="s">
        <v>3169</v>
      </c>
      <c r="E1241" s="3">
        <v>2156.96</v>
      </c>
      <c r="F1241" s="3">
        <v>15637.951999999999</v>
      </c>
    </row>
    <row r="1242" spans="1:6" x14ac:dyDescent="0.25">
      <c r="A1242" s="1" t="s">
        <v>3170</v>
      </c>
      <c r="B1242" s="2">
        <v>44352</v>
      </c>
      <c r="C1242" s="1" t="s">
        <v>3171</v>
      </c>
      <c r="D1242" s="1" t="s">
        <v>3172</v>
      </c>
      <c r="E1242" s="3">
        <v>18158.11</v>
      </c>
      <c r="F1242" s="3">
        <v>131646.27780000001</v>
      </c>
    </row>
    <row r="1243" spans="1:6" x14ac:dyDescent="0.25">
      <c r="A1243" s="1" t="s">
        <v>3173</v>
      </c>
      <c r="B1243" s="2">
        <v>44354</v>
      </c>
      <c r="C1243" s="1" t="s">
        <v>3174</v>
      </c>
      <c r="D1243" s="1" t="s">
        <v>3175</v>
      </c>
      <c r="E1243" s="3">
        <v>-7012.04</v>
      </c>
      <c r="F1243" s="3">
        <v>-50837.288099999998</v>
      </c>
    </row>
    <row r="1244" spans="1:6" x14ac:dyDescent="0.25">
      <c r="A1244" s="1" t="s">
        <v>3176</v>
      </c>
      <c r="B1244" s="2">
        <v>44354</v>
      </c>
      <c r="C1244" s="1" t="s">
        <v>3177</v>
      </c>
      <c r="D1244" s="1" t="s">
        <v>3178</v>
      </c>
      <c r="E1244" s="3">
        <v>-157.13999999999999</v>
      </c>
      <c r="F1244" s="3">
        <v>-1139.2896000000001</v>
      </c>
    </row>
    <row r="1245" spans="1:6" x14ac:dyDescent="0.25">
      <c r="A1245" s="1" t="s">
        <v>3179</v>
      </c>
      <c r="B1245" s="2">
        <v>44354</v>
      </c>
      <c r="C1245" s="1" t="s">
        <v>3180</v>
      </c>
      <c r="D1245" s="1" t="s">
        <v>3181</v>
      </c>
      <c r="E1245" s="3">
        <v>6795.27</v>
      </c>
      <c r="F1245" s="3">
        <v>49265.686800000003</v>
      </c>
    </row>
    <row r="1246" spans="1:6" x14ac:dyDescent="0.25">
      <c r="A1246" s="1" t="s">
        <v>3182</v>
      </c>
      <c r="B1246" s="2">
        <v>44354</v>
      </c>
      <c r="C1246" s="1" t="s">
        <v>3183</v>
      </c>
      <c r="D1246" s="1" t="s">
        <v>3184</v>
      </c>
      <c r="E1246" s="3">
        <v>3976.91</v>
      </c>
      <c r="F1246" s="3">
        <v>28832.5802</v>
      </c>
    </row>
    <row r="1247" spans="1:6" x14ac:dyDescent="0.25">
      <c r="A1247" s="1" t="s">
        <v>3185</v>
      </c>
      <c r="B1247" s="2">
        <v>44354</v>
      </c>
      <c r="C1247" s="1" t="s">
        <v>3186</v>
      </c>
      <c r="D1247" s="1" t="s">
        <v>3187</v>
      </c>
      <c r="E1247" s="3">
        <v>15736.87</v>
      </c>
      <c r="F1247" s="3">
        <v>114092.3152</v>
      </c>
    </row>
    <row r="1248" spans="1:6" x14ac:dyDescent="0.25">
      <c r="A1248" s="1" t="s">
        <v>3188</v>
      </c>
      <c r="B1248" s="2">
        <v>44354</v>
      </c>
      <c r="C1248" s="1" t="s">
        <v>3189</v>
      </c>
      <c r="D1248" s="1" t="s">
        <v>3190</v>
      </c>
      <c r="E1248" s="3">
        <v>3214.85</v>
      </c>
      <c r="F1248" s="3">
        <v>23307.6914</v>
      </c>
    </row>
    <row r="1249" spans="1:6" x14ac:dyDescent="0.25">
      <c r="A1249" s="1" t="s">
        <v>3191</v>
      </c>
      <c r="B1249" s="2">
        <v>44354</v>
      </c>
      <c r="C1249" s="1" t="s">
        <v>3192</v>
      </c>
      <c r="D1249" s="1" t="s">
        <v>3193</v>
      </c>
      <c r="E1249" s="3">
        <v>5699.57</v>
      </c>
      <c r="F1249" s="3">
        <v>41321.895199999999</v>
      </c>
    </row>
    <row r="1250" spans="1:6" x14ac:dyDescent="0.25">
      <c r="A1250" s="1" t="s">
        <v>3194</v>
      </c>
      <c r="B1250" s="2">
        <v>44354</v>
      </c>
      <c r="C1250" s="1" t="s">
        <v>3195</v>
      </c>
      <c r="D1250" s="1" t="s">
        <v>3196</v>
      </c>
      <c r="E1250" s="3">
        <v>9680.2099999999991</v>
      </c>
      <c r="F1250" s="3">
        <v>70181.508799999996</v>
      </c>
    </row>
    <row r="1251" spans="1:6" x14ac:dyDescent="0.25">
      <c r="A1251" s="1" t="s">
        <v>3197</v>
      </c>
      <c r="B1251" s="2">
        <v>44354</v>
      </c>
      <c r="C1251" s="1" t="s">
        <v>3198</v>
      </c>
      <c r="D1251" s="1" t="s">
        <v>3199</v>
      </c>
      <c r="E1251" s="3">
        <v>-1018.57</v>
      </c>
      <c r="F1251" s="3">
        <v>-7384.6180000000004</v>
      </c>
    </row>
    <row r="1252" spans="1:6" x14ac:dyDescent="0.25">
      <c r="A1252" s="1" t="s">
        <v>3200</v>
      </c>
      <c r="B1252" s="2">
        <v>44354</v>
      </c>
      <c r="C1252" s="1" t="s">
        <v>3201</v>
      </c>
      <c r="D1252" s="1" t="s">
        <v>3202</v>
      </c>
      <c r="E1252" s="3">
        <v>-509.28</v>
      </c>
      <c r="F1252" s="3">
        <v>-3692.3040000000001</v>
      </c>
    </row>
    <row r="1253" spans="1:6" x14ac:dyDescent="0.25">
      <c r="A1253" s="1" t="s">
        <v>3203</v>
      </c>
      <c r="B1253" s="2">
        <v>44355</v>
      </c>
      <c r="C1253" s="1" t="s">
        <v>3203</v>
      </c>
      <c r="D1253" s="1" t="s">
        <v>3204</v>
      </c>
      <c r="E1253" s="3">
        <v>-13.1</v>
      </c>
      <c r="F1253" s="3">
        <v>-94.945800000000006</v>
      </c>
    </row>
    <row r="1254" spans="1:6" x14ac:dyDescent="0.25">
      <c r="A1254" s="1" t="s">
        <v>3205</v>
      </c>
      <c r="B1254" s="2">
        <v>44356</v>
      </c>
      <c r="C1254" s="1" t="s">
        <v>3206</v>
      </c>
      <c r="D1254" s="1" t="s">
        <v>3207</v>
      </c>
      <c r="E1254" s="3">
        <v>11888.31</v>
      </c>
      <c r="F1254" s="3">
        <v>86190.256800000003</v>
      </c>
    </row>
    <row r="1255" spans="1:6" x14ac:dyDescent="0.25">
      <c r="A1255" s="1" t="s">
        <v>3147</v>
      </c>
      <c r="B1255" s="2">
        <v>44356</v>
      </c>
      <c r="C1255" s="1" t="s">
        <v>3208</v>
      </c>
      <c r="D1255" s="1" t="s">
        <v>3209</v>
      </c>
      <c r="E1255" s="3">
        <v>1693.31</v>
      </c>
      <c r="F1255" s="3">
        <v>12276.486800000001</v>
      </c>
    </row>
    <row r="1256" spans="1:6" x14ac:dyDescent="0.25">
      <c r="A1256" s="1" t="s">
        <v>3210</v>
      </c>
      <c r="B1256" s="2">
        <v>44356</v>
      </c>
      <c r="C1256" s="1" t="s">
        <v>3211</v>
      </c>
      <c r="D1256" s="1" t="s">
        <v>3212</v>
      </c>
      <c r="E1256" s="3">
        <v>6871.86</v>
      </c>
      <c r="F1256" s="3">
        <v>49820.980199999998</v>
      </c>
    </row>
    <row r="1257" spans="1:6" x14ac:dyDescent="0.25">
      <c r="A1257" s="1" t="s">
        <v>3213</v>
      </c>
      <c r="B1257" s="2">
        <v>44356</v>
      </c>
      <c r="C1257" s="1" t="s">
        <v>3214</v>
      </c>
      <c r="D1257" s="1" t="s">
        <v>3215</v>
      </c>
      <c r="E1257" s="3">
        <v>61473.56</v>
      </c>
      <c r="F1257" s="3">
        <v>445683.28399999999</v>
      </c>
    </row>
    <row r="1258" spans="1:6" x14ac:dyDescent="0.25">
      <c r="B1258" s="2">
        <v>44356</v>
      </c>
      <c r="C1258" s="1" t="s">
        <v>3216</v>
      </c>
      <c r="D1258" s="1" t="s">
        <v>3217</v>
      </c>
      <c r="E1258" s="3">
        <v>-99022.76</v>
      </c>
      <c r="F1258" s="3">
        <v>-717915</v>
      </c>
    </row>
    <row r="1259" spans="1:6" x14ac:dyDescent="0.25">
      <c r="A1259" s="1" t="s">
        <v>3218</v>
      </c>
      <c r="B1259" s="2">
        <v>44357</v>
      </c>
      <c r="C1259" s="1" t="s">
        <v>3219</v>
      </c>
      <c r="D1259" s="1" t="s">
        <v>3220</v>
      </c>
      <c r="E1259" s="3">
        <v>11532.11</v>
      </c>
      <c r="F1259" s="3">
        <v>83607.798800000004</v>
      </c>
    </row>
    <row r="1260" spans="1:6" x14ac:dyDescent="0.25">
      <c r="A1260" s="1" t="s">
        <v>3221</v>
      </c>
      <c r="B1260" s="2">
        <v>44357</v>
      </c>
      <c r="C1260" s="1" t="s">
        <v>3222</v>
      </c>
      <c r="D1260" s="1" t="s">
        <v>3223</v>
      </c>
      <c r="E1260" s="3">
        <v>5588.08</v>
      </c>
      <c r="F1260" s="3">
        <v>40513.579599999997</v>
      </c>
    </row>
    <row r="1261" spans="1:6" x14ac:dyDescent="0.25">
      <c r="A1261" s="1" t="s">
        <v>3224</v>
      </c>
      <c r="B1261" s="2">
        <v>44358</v>
      </c>
      <c r="C1261" s="1" t="s">
        <v>3225</v>
      </c>
      <c r="D1261" s="1" t="s">
        <v>3226</v>
      </c>
      <c r="E1261" s="3">
        <v>-30583.18</v>
      </c>
      <c r="F1261" s="3">
        <v>-221728.03709999999</v>
      </c>
    </row>
    <row r="1262" spans="1:6" x14ac:dyDescent="0.25">
      <c r="A1262" s="1" t="s">
        <v>3227</v>
      </c>
      <c r="B1262" s="2">
        <v>44358</v>
      </c>
      <c r="C1262" s="1" t="s">
        <v>3228</v>
      </c>
      <c r="D1262" s="1" t="s">
        <v>3229</v>
      </c>
      <c r="E1262" s="3">
        <v>6178.3</v>
      </c>
      <c r="F1262" s="3">
        <v>44792.651599999997</v>
      </c>
    </row>
    <row r="1263" spans="1:6" x14ac:dyDescent="0.25">
      <c r="A1263" s="1" t="s">
        <v>3230</v>
      </c>
      <c r="B1263" s="2">
        <v>44358</v>
      </c>
      <c r="C1263" s="1" t="s">
        <v>3231</v>
      </c>
      <c r="D1263" s="1" t="s">
        <v>3232</v>
      </c>
      <c r="E1263" s="3">
        <v>7730.94</v>
      </c>
      <c r="F1263" s="3">
        <v>56049.303599999999</v>
      </c>
    </row>
    <row r="1264" spans="1:6" x14ac:dyDescent="0.25">
      <c r="A1264" s="1" t="s">
        <v>3233</v>
      </c>
      <c r="B1264" s="2">
        <v>44359</v>
      </c>
      <c r="C1264" s="1" t="s">
        <v>3234</v>
      </c>
      <c r="D1264" s="1" t="s">
        <v>3235</v>
      </c>
      <c r="E1264" s="3">
        <v>6663.85</v>
      </c>
      <c r="F1264" s="3">
        <v>48312.882400000002</v>
      </c>
    </row>
    <row r="1265" spans="1:6" x14ac:dyDescent="0.25">
      <c r="A1265" s="1" t="s">
        <v>3236</v>
      </c>
      <c r="B1265" s="2">
        <v>44359</v>
      </c>
      <c r="C1265" s="1" t="s">
        <v>3237</v>
      </c>
      <c r="D1265" s="1" t="s">
        <v>3238</v>
      </c>
      <c r="E1265" s="3">
        <v>26250.080000000002</v>
      </c>
      <c r="F1265" s="3">
        <v>190313.1054</v>
      </c>
    </row>
    <row r="1266" spans="1:6" x14ac:dyDescent="0.25">
      <c r="A1266" s="1" t="s">
        <v>3239</v>
      </c>
      <c r="B1266" s="2">
        <v>44359</v>
      </c>
      <c r="C1266" s="1" t="s">
        <v>3240</v>
      </c>
      <c r="D1266" s="1" t="s">
        <v>3241</v>
      </c>
      <c r="E1266" s="3">
        <v>6804.8</v>
      </c>
      <c r="F1266" s="3">
        <v>49334.773999999998</v>
      </c>
    </row>
    <row r="1267" spans="1:6" x14ac:dyDescent="0.25">
      <c r="A1267" s="1" t="s">
        <v>3242</v>
      </c>
      <c r="B1267" s="2">
        <v>44361</v>
      </c>
      <c r="C1267" s="1" t="s">
        <v>3243</v>
      </c>
      <c r="D1267" s="1" t="s">
        <v>3244</v>
      </c>
      <c r="E1267" s="3">
        <v>7792.04</v>
      </c>
      <c r="F1267" s="3">
        <v>56492.316800000001</v>
      </c>
    </row>
    <row r="1268" spans="1:6" x14ac:dyDescent="0.25">
      <c r="A1268" s="1" t="s">
        <v>3245</v>
      </c>
      <c r="B1268" s="2">
        <v>44362</v>
      </c>
      <c r="C1268" s="1" t="s">
        <v>3245</v>
      </c>
      <c r="D1268" s="1" t="s">
        <v>3246</v>
      </c>
      <c r="E1268" s="3">
        <v>-23.1</v>
      </c>
      <c r="F1268" s="3">
        <v>-167.50110000000001</v>
      </c>
    </row>
    <row r="1269" spans="1:6" x14ac:dyDescent="0.25">
      <c r="A1269" s="1" t="s">
        <v>3247</v>
      </c>
      <c r="B1269" s="2">
        <v>44362</v>
      </c>
      <c r="C1269" s="1" t="s">
        <v>3248</v>
      </c>
      <c r="D1269" s="1" t="s">
        <v>3249</v>
      </c>
      <c r="E1269" s="3">
        <v>6364.98</v>
      </c>
      <c r="F1269" s="3">
        <v>46146.097199999997</v>
      </c>
    </row>
    <row r="1270" spans="1:6" x14ac:dyDescent="0.25">
      <c r="A1270" s="1" t="s">
        <v>3250</v>
      </c>
      <c r="B1270" s="2">
        <v>44362</v>
      </c>
      <c r="C1270" s="1" t="s">
        <v>3251</v>
      </c>
      <c r="D1270" s="1" t="s">
        <v>3252</v>
      </c>
      <c r="E1270" s="3">
        <v>4033.05</v>
      </c>
      <c r="F1270" s="3">
        <v>29239.609199999999</v>
      </c>
    </row>
    <row r="1271" spans="1:6" x14ac:dyDescent="0.25">
      <c r="A1271" s="1" t="s">
        <v>3253</v>
      </c>
      <c r="B1271" s="2">
        <v>44363</v>
      </c>
      <c r="C1271" s="1" t="s">
        <v>3254</v>
      </c>
      <c r="D1271" s="1" t="s">
        <v>3255</v>
      </c>
      <c r="E1271" s="3">
        <v>153614.24</v>
      </c>
      <c r="F1271" s="3">
        <v>1113703.2434</v>
      </c>
    </row>
    <row r="1272" spans="1:6" x14ac:dyDescent="0.25">
      <c r="A1272" s="1" t="s">
        <v>3256</v>
      </c>
      <c r="B1272" s="2">
        <v>44363</v>
      </c>
      <c r="C1272" s="1" t="s">
        <v>3257</v>
      </c>
      <c r="D1272" s="1" t="s">
        <v>3258</v>
      </c>
      <c r="E1272" s="3">
        <v>3319.26</v>
      </c>
      <c r="F1272" s="3">
        <v>24064.6446</v>
      </c>
    </row>
    <row r="1273" spans="1:6" x14ac:dyDescent="0.25">
      <c r="A1273" s="1" t="s">
        <v>3259</v>
      </c>
      <c r="B1273" s="2">
        <v>44363</v>
      </c>
      <c r="C1273" s="1" t="s">
        <v>3260</v>
      </c>
      <c r="D1273" s="1" t="s">
        <v>3261</v>
      </c>
      <c r="E1273" s="3">
        <v>255583.64</v>
      </c>
      <c r="F1273" s="3">
        <v>1852981.38</v>
      </c>
    </row>
    <row r="1274" spans="1:6" x14ac:dyDescent="0.25">
      <c r="A1274" s="1" t="s">
        <v>3262</v>
      </c>
      <c r="B1274" s="2">
        <v>44363</v>
      </c>
      <c r="C1274" s="1" t="s">
        <v>3263</v>
      </c>
      <c r="D1274" s="1" t="s">
        <v>3264</v>
      </c>
      <c r="E1274" s="3">
        <v>-191.73</v>
      </c>
      <c r="F1274" s="3">
        <v>-1390.0416</v>
      </c>
    </row>
    <row r="1275" spans="1:6" x14ac:dyDescent="0.25">
      <c r="A1275" s="1" t="s">
        <v>3265</v>
      </c>
      <c r="B1275" s="2">
        <v>44363</v>
      </c>
      <c r="C1275" s="1" t="s">
        <v>3266</v>
      </c>
      <c r="D1275" s="1" t="s">
        <v>3267</v>
      </c>
      <c r="E1275" s="3">
        <v>191.73</v>
      </c>
      <c r="F1275" s="3">
        <v>1390.0416</v>
      </c>
    </row>
    <row r="1276" spans="1:6" x14ac:dyDescent="0.25">
      <c r="A1276" s="1" t="s">
        <v>3268</v>
      </c>
      <c r="B1276" s="2">
        <v>44363</v>
      </c>
      <c r="C1276" s="1" t="s">
        <v>3269</v>
      </c>
      <c r="D1276" s="1" t="s">
        <v>3270</v>
      </c>
      <c r="E1276" s="3">
        <v>6816.9</v>
      </c>
      <c r="F1276" s="3">
        <v>49422.515200000002</v>
      </c>
    </row>
    <row r="1277" spans="1:6" x14ac:dyDescent="0.25">
      <c r="A1277" s="1" t="s">
        <v>2989</v>
      </c>
      <c r="B1277" s="2">
        <v>44364</v>
      </c>
      <c r="C1277" s="1" t="s">
        <v>3271</v>
      </c>
      <c r="D1277" s="1" t="s">
        <v>3272</v>
      </c>
      <c r="E1277" s="3">
        <v>28193.08</v>
      </c>
      <c r="F1277" s="3">
        <v>204399.83739999999</v>
      </c>
    </row>
    <row r="1278" spans="1:6" x14ac:dyDescent="0.25">
      <c r="A1278" s="1" t="s">
        <v>3273</v>
      </c>
      <c r="B1278" s="2">
        <v>44364</v>
      </c>
      <c r="C1278" s="1" t="s">
        <v>3274</v>
      </c>
      <c r="D1278" s="1" t="s">
        <v>3275</v>
      </c>
      <c r="E1278" s="3">
        <v>12323.48</v>
      </c>
      <c r="F1278" s="3">
        <v>89345.226800000004</v>
      </c>
    </row>
    <row r="1279" spans="1:6" x14ac:dyDescent="0.25">
      <c r="A1279" s="1" t="s">
        <v>3276</v>
      </c>
      <c r="B1279" s="2">
        <v>44364</v>
      </c>
      <c r="C1279" s="1" t="s">
        <v>3277</v>
      </c>
      <c r="D1279" s="1" t="s">
        <v>3278</v>
      </c>
      <c r="E1279" s="3">
        <v>4657.13</v>
      </c>
      <c r="F1279" s="3">
        <v>33764.1728</v>
      </c>
    </row>
    <row r="1280" spans="1:6" x14ac:dyDescent="0.25">
      <c r="A1280" s="1" t="s">
        <v>3279</v>
      </c>
      <c r="B1280" s="2">
        <v>44364</v>
      </c>
      <c r="C1280" s="1" t="s">
        <v>3280</v>
      </c>
      <c r="D1280" s="1" t="s">
        <v>3281</v>
      </c>
      <c r="E1280" s="3">
        <v>4848.42</v>
      </c>
      <c r="F1280" s="3">
        <v>35151.017999999996</v>
      </c>
    </row>
    <row r="1281" spans="1:6" x14ac:dyDescent="0.25">
      <c r="A1281" s="1" t="s">
        <v>3282</v>
      </c>
      <c r="B1281" s="2">
        <v>44364</v>
      </c>
      <c r="C1281" s="1" t="s">
        <v>3283</v>
      </c>
      <c r="D1281" s="1" t="s">
        <v>3284</v>
      </c>
      <c r="E1281" s="3">
        <v>6476.12</v>
      </c>
      <c r="F1281" s="3">
        <v>46951.883600000001</v>
      </c>
    </row>
    <row r="1282" spans="1:6" x14ac:dyDescent="0.25">
      <c r="A1282" s="1" t="s">
        <v>3285</v>
      </c>
      <c r="B1282" s="2">
        <v>44364</v>
      </c>
      <c r="C1282" s="1" t="s">
        <v>3286</v>
      </c>
      <c r="D1282" s="1" t="s">
        <v>3287</v>
      </c>
      <c r="E1282" s="3">
        <v>26120.44</v>
      </c>
      <c r="F1282" s="3">
        <v>189373.21599999999</v>
      </c>
    </row>
    <row r="1283" spans="1:6" x14ac:dyDescent="0.25">
      <c r="A1283" s="1" t="s">
        <v>3288</v>
      </c>
      <c r="B1283" s="2">
        <v>44365</v>
      </c>
      <c r="C1283" s="1" t="s">
        <v>3289</v>
      </c>
      <c r="D1283" s="1" t="s">
        <v>3290</v>
      </c>
      <c r="E1283" s="3">
        <v>12.98</v>
      </c>
      <c r="F1283" s="3">
        <v>94.116</v>
      </c>
    </row>
    <row r="1284" spans="1:6" x14ac:dyDescent="0.25">
      <c r="A1284" s="1" t="s">
        <v>3291</v>
      </c>
      <c r="B1284" s="2">
        <v>44365</v>
      </c>
      <c r="C1284" s="1" t="s">
        <v>3292</v>
      </c>
      <c r="D1284" s="1" t="s">
        <v>3293</v>
      </c>
      <c r="E1284" s="3">
        <v>16306.92</v>
      </c>
      <c r="F1284" s="3">
        <v>118225.15459999999</v>
      </c>
    </row>
    <row r="1285" spans="1:6" x14ac:dyDescent="0.25">
      <c r="A1285" s="1" t="s">
        <v>3294</v>
      </c>
      <c r="B1285" s="2">
        <v>44366</v>
      </c>
      <c r="C1285" s="1" t="s">
        <v>3294</v>
      </c>
      <c r="D1285" s="1" t="s">
        <v>3295</v>
      </c>
      <c r="E1285" s="3">
        <v>-1514.86</v>
      </c>
      <c r="F1285" s="3">
        <v>-10982.760399999999</v>
      </c>
    </row>
    <row r="1286" spans="1:6" x14ac:dyDescent="0.25">
      <c r="A1286" s="1" t="s">
        <v>3296</v>
      </c>
      <c r="B1286" s="2">
        <v>44366</v>
      </c>
      <c r="C1286" s="1" t="s">
        <v>3297</v>
      </c>
      <c r="D1286" s="1" t="s">
        <v>3298</v>
      </c>
      <c r="E1286" s="3">
        <v>13295.58</v>
      </c>
      <c r="F1286" s="3">
        <v>96392.955799999996</v>
      </c>
    </row>
    <row r="1287" spans="1:6" x14ac:dyDescent="0.25">
      <c r="A1287" s="1" t="s">
        <v>3299</v>
      </c>
      <c r="B1287" s="2">
        <v>44366</v>
      </c>
      <c r="C1287" s="1" t="s">
        <v>3300</v>
      </c>
      <c r="D1287" s="1" t="s">
        <v>3301</v>
      </c>
      <c r="E1287" s="3">
        <v>13939.32</v>
      </c>
      <c r="F1287" s="3">
        <v>101060.0431</v>
      </c>
    </row>
    <row r="1288" spans="1:6" x14ac:dyDescent="0.25">
      <c r="A1288" s="1" t="s">
        <v>3302</v>
      </c>
      <c r="B1288" s="2">
        <v>44367</v>
      </c>
      <c r="C1288" s="1" t="s">
        <v>3302</v>
      </c>
      <c r="D1288" s="1" t="s">
        <v>3303</v>
      </c>
      <c r="E1288" s="3">
        <v>-696.02</v>
      </c>
      <c r="F1288" s="3">
        <v>-5046.1527999999998</v>
      </c>
    </row>
    <row r="1289" spans="1:6" x14ac:dyDescent="0.25">
      <c r="A1289" s="1" t="s">
        <v>3304</v>
      </c>
      <c r="B1289" s="2">
        <v>44367</v>
      </c>
      <c r="C1289" s="1" t="s">
        <v>3304</v>
      </c>
      <c r="D1289" s="1" t="s">
        <v>3305</v>
      </c>
      <c r="E1289" s="3">
        <v>-1228.27</v>
      </c>
      <c r="F1289" s="3">
        <v>-8904.9459999999999</v>
      </c>
    </row>
    <row r="1290" spans="1:6" x14ac:dyDescent="0.25">
      <c r="A1290" s="1" t="s">
        <v>3306</v>
      </c>
      <c r="B1290" s="2">
        <v>44368</v>
      </c>
      <c r="C1290" s="1" t="s">
        <v>3307</v>
      </c>
      <c r="D1290" s="1" t="s">
        <v>3308</v>
      </c>
      <c r="E1290" s="3">
        <v>-40.94</v>
      </c>
      <c r="F1290" s="3">
        <v>-296.82920000000001</v>
      </c>
    </row>
    <row r="1291" spans="1:6" x14ac:dyDescent="0.25">
      <c r="A1291" s="1" t="s">
        <v>3309</v>
      </c>
      <c r="B1291" s="2">
        <v>44368</v>
      </c>
      <c r="C1291" s="1" t="s">
        <v>3310</v>
      </c>
      <c r="D1291" s="1" t="s">
        <v>3311</v>
      </c>
      <c r="E1291" s="3">
        <v>10074.5</v>
      </c>
      <c r="F1291" s="3">
        <v>73040.150999999998</v>
      </c>
    </row>
    <row r="1292" spans="1:6" x14ac:dyDescent="0.25">
      <c r="A1292" s="1" t="s">
        <v>3312</v>
      </c>
      <c r="B1292" s="2">
        <v>44369</v>
      </c>
      <c r="C1292" s="1" t="s">
        <v>3313</v>
      </c>
      <c r="D1292" s="1" t="s">
        <v>3314</v>
      </c>
      <c r="E1292" s="3">
        <v>20260.73</v>
      </c>
      <c r="F1292" s="3">
        <v>146890.31099999999</v>
      </c>
    </row>
    <row r="1293" spans="1:6" x14ac:dyDescent="0.25">
      <c r="A1293" s="1" t="s">
        <v>3315</v>
      </c>
      <c r="B1293" s="2">
        <v>44369</v>
      </c>
      <c r="C1293" s="1" t="s">
        <v>3315</v>
      </c>
      <c r="D1293" s="1" t="s">
        <v>3316</v>
      </c>
      <c r="E1293" s="3">
        <v>-655.08000000000004</v>
      </c>
      <c r="F1293" s="3">
        <v>-4749.3072000000002</v>
      </c>
    </row>
    <row r="1294" spans="1:6" x14ac:dyDescent="0.25">
      <c r="A1294" s="1" t="s">
        <v>3317</v>
      </c>
      <c r="B1294" s="2">
        <v>44369</v>
      </c>
      <c r="C1294" s="1" t="s">
        <v>3318</v>
      </c>
      <c r="D1294" s="1" t="s">
        <v>3319</v>
      </c>
      <c r="E1294" s="3">
        <v>26229.55</v>
      </c>
      <c r="F1294" s="3">
        <v>190164.2426</v>
      </c>
    </row>
    <row r="1295" spans="1:6" x14ac:dyDescent="0.25">
      <c r="A1295" s="1" t="s">
        <v>3317</v>
      </c>
      <c r="B1295" s="2">
        <v>44369</v>
      </c>
      <c r="C1295" s="1" t="s">
        <v>3320</v>
      </c>
      <c r="D1295" s="1" t="s">
        <v>3321</v>
      </c>
      <c r="E1295" s="3">
        <v>1591.51</v>
      </c>
      <c r="F1295" s="3">
        <v>11538.466</v>
      </c>
    </row>
    <row r="1296" spans="1:6" x14ac:dyDescent="0.25">
      <c r="A1296" s="1" t="s">
        <v>3322</v>
      </c>
      <c r="B1296" s="2">
        <v>44369</v>
      </c>
      <c r="C1296" s="1" t="s">
        <v>3323</v>
      </c>
      <c r="D1296" s="1" t="s">
        <v>3324</v>
      </c>
      <c r="E1296" s="3">
        <v>5901.13</v>
      </c>
      <c r="F1296" s="3">
        <v>42783.2094</v>
      </c>
    </row>
    <row r="1297" spans="1:6" x14ac:dyDescent="0.25">
      <c r="A1297" s="1" t="s">
        <v>3325</v>
      </c>
      <c r="B1297" s="2">
        <v>44370</v>
      </c>
      <c r="C1297" s="1" t="s">
        <v>3326</v>
      </c>
      <c r="D1297" s="1" t="s">
        <v>3327</v>
      </c>
      <c r="E1297" s="3">
        <v>-204.71</v>
      </c>
      <c r="F1297" s="3">
        <v>-1484.1559999999999</v>
      </c>
    </row>
    <row r="1298" spans="1:6" x14ac:dyDescent="0.25">
      <c r="A1298" s="1" t="s">
        <v>3328</v>
      </c>
      <c r="B1298" s="2">
        <v>44370</v>
      </c>
      <c r="C1298" s="1" t="s">
        <v>3329</v>
      </c>
      <c r="D1298" s="1" t="s">
        <v>3330</v>
      </c>
      <c r="E1298" s="3">
        <v>26669.06</v>
      </c>
      <c r="F1298" s="3">
        <v>193350.68</v>
      </c>
    </row>
    <row r="1299" spans="1:6" x14ac:dyDescent="0.25">
      <c r="A1299" s="1" t="s">
        <v>3331</v>
      </c>
      <c r="B1299" s="2">
        <v>44370</v>
      </c>
      <c r="C1299" s="1" t="s">
        <v>3332</v>
      </c>
      <c r="D1299" s="1" t="s">
        <v>3333</v>
      </c>
      <c r="E1299" s="3">
        <v>14625.94</v>
      </c>
      <c r="F1299" s="3">
        <v>106038.08960000001</v>
      </c>
    </row>
    <row r="1300" spans="1:6" x14ac:dyDescent="0.25">
      <c r="A1300" s="1" t="s">
        <v>3253</v>
      </c>
      <c r="B1300" s="2">
        <v>44370</v>
      </c>
      <c r="C1300" s="1" t="s">
        <v>3334</v>
      </c>
      <c r="D1300" s="1" t="s">
        <v>3335</v>
      </c>
      <c r="E1300" s="3">
        <v>11015.38</v>
      </c>
      <c r="F1300" s="3">
        <v>79861.530799999993</v>
      </c>
    </row>
    <row r="1301" spans="1:6" x14ac:dyDescent="0.25">
      <c r="A1301" s="1" t="s">
        <v>3336</v>
      </c>
      <c r="B1301" s="2">
        <v>44371</v>
      </c>
      <c r="C1301" s="1" t="s">
        <v>3336</v>
      </c>
      <c r="D1301" s="1" t="s">
        <v>3337</v>
      </c>
      <c r="E1301" s="3">
        <v>-1228.27</v>
      </c>
      <c r="F1301" s="3">
        <v>-8904.9459999999999</v>
      </c>
    </row>
    <row r="1302" spans="1:6" x14ac:dyDescent="0.25">
      <c r="A1302" s="1" t="s">
        <v>3338</v>
      </c>
      <c r="B1302" s="2">
        <v>44371</v>
      </c>
      <c r="C1302" s="1" t="s">
        <v>3338</v>
      </c>
      <c r="D1302" s="1" t="s">
        <v>3339</v>
      </c>
      <c r="E1302" s="3">
        <v>-1228.27</v>
      </c>
      <c r="F1302" s="3">
        <v>-8904.9459999999999</v>
      </c>
    </row>
    <row r="1303" spans="1:6" x14ac:dyDescent="0.25">
      <c r="A1303" s="1" t="s">
        <v>3340</v>
      </c>
      <c r="B1303" s="2">
        <v>44371</v>
      </c>
      <c r="C1303" s="1" t="s">
        <v>3341</v>
      </c>
      <c r="D1303" s="1" t="s">
        <v>3342</v>
      </c>
      <c r="E1303" s="3">
        <v>7536.05</v>
      </c>
      <c r="F1303" s="3">
        <v>54636.374000000003</v>
      </c>
    </row>
    <row r="1304" spans="1:6" x14ac:dyDescent="0.25">
      <c r="A1304" s="1" t="s">
        <v>3343</v>
      </c>
      <c r="B1304" s="2">
        <v>44371</v>
      </c>
      <c r="C1304" s="1" t="s">
        <v>3344</v>
      </c>
      <c r="D1304" s="1" t="s">
        <v>3345</v>
      </c>
      <c r="E1304" s="3">
        <v>10667.18</v>
      </c>
      <c r="F1304" s="3">
        <v>77337.06</v>
      </c>
    </row>
    <row r="1305" spans="1:6" x14ac:dyDescent="0.25">
      <c r="A1305" s="1" t="s">
        <v>3346</v>
      </c>
      <c r="B1305" s="2">
        <v>44372</v>
      </c>
      <c r="C1305" s="1" t="s">
        <v>3347</v>
      </c>
      <c r="D1305" s="1" t="s">
        <v>3348</v>
      </c>
      <c r="E1305" s="3">
        <v>5388.63</v>
      </c>
      <c r="F1305" s="3">
        <v>39067.576800000003</v>
      </c>
    </row>
    <row r="1306" spans="1:6" x14ac:dyDescent="0.25">
      <c r="A1306" s="1" t="s">
        <v>3349</v>
      </c>
      <c r="B1306" s="2">
        <v>44372</v>
      </c>
      <c r="C1306" s="1" t="s">
        <v>3350</v>
      </c>
      <c r="D1306" s="1" t="s">
        <v>3351</v>
      </c>
      <c r="E1306" s="3">
        <v>9128.61</v>
      </c>
      <c r="F1306" s="3">
        <v>66182.4516</v>
      </c>
    </row>
    <row r="1307" spans="1:6" x14ac:dyDescent="0.25">
      <c r="A1307" s="1" t="s">
        <v>3352</v>
      </c>
      <c r="B1307" s="2">
        <v>44372</v>
      </c>
      <c r="C1307" s="1" t="s">
        <v>3353</v>
      </c>
      <c r="D1307" s="1" t="s">
        <v>3354</v>
      </c>
      <c r="E1307" s="3">
        <v>-2322.08</v>
      </c>
      <c r="F1307" s="3">
        <v>-16835.059799999999</v>
      </c>
    </row>
    <row r="1308" spans="1:6" x14ac:dyDescent="0.25">
      <c r="A1308" s="1" t="s">
        <v>3355</v>
      </c>
      <c r="B1308" s="2">
        <v>44372</v>
      </c>
      <c r="C1308" s="1" t="s">
        <v>3356</v>
      </c>
      <c r="D1308" s="1" t="s">
        <v>3357</v>
      </c>
      <c r="E1308" s="3">
        <v>4760.04</v>
      </c>
      <c r="F1308" s="3">
        <v>34510.277999999998</v>
      </c>
    </row>
    <row r="1309" spans="1:6" x14ac:dyDescent="0.25">
      <c r="A1309" s="1" t="s">
        <v>3358</v>
      </c>
      <c r="B1309" s="2">
        <v>44372</v>
      </c>
      <c r="C1309" s="1" t="s">
        <v>3358</v>
      </c>
      <c r="D1309" s="1" t="s">
        <v>3359</v>
      </c>
      <c r="E1309" s="3">
        <v>-6.54</v>
      </c>
      <c r="F1309" s="3">
        <v>-47.432400000000001</v>
      </c>
    </row>
    <row r="1310" spans="1:6" x14ac:dyDescent="0.25">
      <c r="A1310" s="1" t="s">
        <v>3360</v>
      </c>
      <c r="B1310" s="2">
        <v>44374</v>
      </c>
      <c r="C1310" s="1" t="s">
        <v>3361</v>
      </c>
      <c r="D1310" s="1" t="s">
        <v>3362</v>
      </c>
      <c r="E1310" s="3">
        <v>-382.95</v>
      </c>
      <c r="F1310" s="3">
        <v>-2776.404</v>
      </c>
    </row>
    <row r="1311" spans="1:6" x14ac:dyDescent="0.25">
      <c r="A1311" s="1" t="s">
        <v>3363</v>
      </c>
      <c r="B1311" s="2">
        <v>44374</v>
      </c>
      <c r="C1311" s="1" t="s">
        <v>3364</v>
      </c>
      <c r="D1311" s="1" t="s">
        <v>3365</v>
      </c>
      <c r="E1311" s="3">
        <v>5951.72</v>
      </c>
      <c r="F1311" s="3">
        <v>43150.000399999997</v>
      </c>
    </row>
    <row r="1312" spans="1:6" x14ac:dyDescent="0.25">
      <c r="A1312" s="1" t="s">
        <v>3363</v>
      </c>
      <c r="B1312" s="2">
        <v>44374</v>
      </c>
      <c r="C1312" s="1" t="s">
        <v>3366</v>
      </c>
      <c r="D1312" s="1" t="s">
        <v>3367</v>
      </c>
      <c r="E1312" s="3">
        <v>393.05</v>
      </c>
      <c r="F1312" s="3">
        <v>2849.6060000000002</v>
      </c>
    </row>
    <row r="1313" spans="1:6" x14ac:dyDescent="0.25">
      <c r="A1313" s="1" t="s">
        <v>3368</v>
      </c>
      <c r="B1313" s="2">
        <v>44375</v>
      </c>
      <c r="C1313" s="1" t="s">
        <v>3369</v>
      </c>
      <c r="D1313" s="1" t="s">
        <v>3370</v>
      </c>
      <c r="E1313" s="3">
        <v>106124.83</v>
      </c>
      <c r="F1313" s="3">
        <v>769404.99479999999</v>
      </c>
    </row>
    <row r="1314" spans="1:6" x14ac:dyDescent="0.25">
      <c r="A1314" s="1" t="s">
        <v>3371</v>
      </c>
      <c r="B1314" s="2">
        <v>44375</v>
      </c>
      <c r="C1314" s="1" t="s">
        <v>3372</v>
      </c>
      <c r="D1314" s="1" t="s">
        <v>3373</v>
      </c>
      <c r="E1314" s="3">
        <v>13179.65</v>
      </c>
      <c r="F1314" s="3">
        <v>95552.446400000001</v>
      </c>
    </row>
    <row r="1315" spans="1:6" x14ac:dyDescent="0.25">
      <c r="A1315" s="1" t="s">
        <v>3374</v>
      </c>
      <c r="B1315" s="2">
        <v>44375</v>
      </c>
      <c r="C1315" s="1" t="s">
        <v>3375</v>
      </c>
      <c r="D1315" s="1" t="s">
        <v>3376</v>
      </c>
      <c r="E1315" s="3">
        <v>-491.31</v>
      </c>
      <c r="F1315" s="3">
        <v>-3561.9803999999999</v>
      </c>
    </row>
    <row r="1316" spans="1:6" x14ac:dyDescent="0.25">
      <c r="A1316" s="1" t="s">
        <v>3377</v>
      </c>
      <c r="B1316" s="2">
        <v>44376</v>
      </c>
      <c r="C1316" s="1" t="s">
        <v>3378</v>
      </c>
      <c r="D1316" s="1" t="s">
        <v>3379</v>
      </c>
      <c r="E1316" s="3">
        <v>189482.01</v>
      </c>
      <c r="F1316" s="3">
        <v>1373744.5660000001</v>
      </c>
    </row>
    <row r="1317" spans="1:6" x14ac:dyDescent="0.25">
      <c r="A1317" s="1" t="s">
        <v>3380</v>
      </c>
      <c r="B1317" s="2">
        <v>44376</v>
      </c>
      <c r="C1317" s="1" t="s">
        <v>3381</v>
      </c>
      <c r="D1317" s="1" t="s">
        <v>3382</v>
      </c>
      <c r="E1317" s="3">
        <v>3333.11</v>
      </c>
      <c r="F1317" s="3">
        <v>24165.039199999999</v>
      </c>
    </row>
    <row r="1318" spans="1:6" x14ac:dyDescent="0.25">
      <c r="A1318" s="1" t="s">
        <v>3383</v>
      </c>
      <c r="B1318" s="2">
        <v>44376</v>
      </c>
      <c r="C1318" s="1" t="s">
        <v>3384</v>
      </c>
      <c r="D1318" s="1" t="s">
        <v>3385</v>
      </c>
      <c r="E1318" s="3">
        <v>11281.07</v>
      </c>
      <c r="F1318" s="3">
        <v>81787.7402</v>
      </c>
    </row>
    <row r="1319" spans="1:6" x14ac:dyDescent="0.25">
      <c r="A1319" s="1" t="s">
        <v>3386</v>
      </c>
      <c r="B1319" s="2">
        <v>44376</v>
      </c>
      <c r="C1319" s="1" t="s">
        <v>3387</v>
      </c>
      <c r="D1319" s="1" t="s">
        <v>3388</v>
      </c>
      <c r="E1319" s="3">
        <v>-777.9</v>
      </c>
      <c r="F1319" s="3">
        <v>-5639.7947999999997</v>
      </c>
    </row>
    <row r="1320" spans="1:6" x14ac:dyDescent="0.25">
      <c r="A1320" s="1" t="s">
        <v>3389</v>
      </c>
      <c r="B1320" s="2">
        <v>44376</v>
      </c>
      <c r="C1320" s="1" t="s">
        <v>3390</v>
      </c>
      <c r="D1320" s="1" t="s">
        <v>3391</v>
      </c>
      <c r="E1320" s="3">
        <v>13811.79</v>
      </c>
      <c r="F1320" s="3">
        <v>100135.4924</v>
      </c>
    </row>
    <row r="1321" spans="1:6" x14ac:dyDescent="0.25">
      <c r="A1321" s="1" t="s">
        <v>3392</v>
      </c>
      <c r="B1321" s="2">
        <v>44376</v>
      </c>
      <c r="C1321" s="1" t="s">
        <v>3393</v>
      </c>
      <c r="D1321" s="1" t="s">
        <v>3394</v>
      </c>
      <c r="E1321" s="3">
        <v>3188.07</v>
      </c>
      <c r="F1321" s="3">
        <v>23113.5036</v>
      </c>
    </row>
    <row r="1322" spans="1:6" x14ac:dyDescent="0.25">
      <c r="A1322" s="1" t="s">
        <v>3395</v>
      </c>
      <c r="B1322" s="2">
        <v>44377</v>
      </c>
      <c r="C1322" s="1" t="s">
        <v>3396</v>
      </c>
      <c r="D1322" s="1" t="s">
        <v>3397</v>
      </c>
      <c r="E1322" s="3">
        <v>11223.57</v>
      </c>
      <c r="F1322" s="3">
        <v>81370.867199999993</v>
      </c>
    </row>
    <row r="1323" spans="1:6" x14ac:dyDescent="0.25">
      <c r="A1323" s="1" t="s">
        <v>3398</v>
      </c>
      <c r="B1323" s="2">
        <v>44377</v>
      </c>
      <c r="C1323" s="1" t="s">
        <v>3399</v>
      </c>
      <c r="D1323" s="1" t="s">
        <v>3400</v>
      </c>
      <c r="E1323" s="3">
        <v>9444.77</v>
      </c>
      <c r="F1323" s="3">
        <v>68474.581600000005</v>
      </c>
    </row>
    <row r="1324" spans="1:6" x14ac:dyDescent="0.25">
      <c r="A1324" s="1" t="s">
        <v>3401</v>
      </c>
      <c r="B1324" s="2">
        <v>44378</v>
      </c>
      <c r="C1324" s="1" t="s">
        <v>3402</v>
      </c>
      <c r="D1324" s="1" t="s">
        <v>3403</v>
      </c>
      <c r="E1324" s="3">
        <v>55376.58</v>
      </c>
      <c r="F1324" s="3">
        <v>401480.18400000001</v>
      </c>
    </row>
    <row r="1325" spans="1:6" x14ac:dyDescent="0.25">
      <c r="A1325" s="1" t="s">
        <v>3404</v>
      </c>
      <c r="B1325" s="2">
        <v>44378</v>
      </c>
      <c r="C1325" s="1" t="s">
        <v>3405</v>
      </c>
      <c r="D1325" s="1" t="s">
        <v>3406</v>
      </c>
      <c r="E1325" s="3">
        <v>-491.31</v>
      </c>
      <c r="F1325" s="3">
        <v>-3561.9803999999999</v>
      </c>
    </row>
    <row r="1326" spans="1:6" x14ac:dyDescent="0.25">
      <c r="A1326" s="1" t="s">
        <v>3407</v>
      </c>
      <c r="B1326" s="2">
        <v>44378</v>
      </c>
      <c r="C1326" s="1" t="s">
        <v>3408</v>
      </c>
      <c r="D1326" s="1" t="s">
        <v>3409</v>
      </c>
      <c r="E1326" s="3">
        <v>6276.7</v>
      </c>
      <c r="F1326" s="3">
        <v>45506.09</v>
      </c>
    </row>
    <row r="1327" spans="1:6" x14ac:dyDescent="0.25">
      <c r="A1327" s="1" t="s">
        <v>3410</v>
      </c>
      <c r="B1327" s="2">
        <v>44378</v>
      </c>
      <c r="C1327" s="1" t="s">
        <v>3411</v>
      </c>
      <c r="D1327" s="1" t="s">
        <v>3412</v>
      </c>
      <c r="E1327" s="3">
        <v>11741.45</v>
      </c>
      <c r="F1327" s="3">
        <v>85125.521200000003</v>
      </c>
    </row>
    <row r="1328" spans="1:6" x14ac:dyDescent="0.25">
      <c r="A1328" s="1" t="s">
        <v>2889</v>
      </c>
      <c r="B1328" s="2">
        <v>44378</v>
      </c>
      <c r="C1328" s="1" t="s">
        <v>3413</v>
      </c>
      <c r="D1328" s="1" t="s">
        <v>3414</v>
      </c>
      <c r="E1328" s="3">
        <v>940.68</v>
      </c>
      <c r="F1328" s="3">
        <v>6819.9312</v>
      </c>
    </row>
    <row r="1329" spans="1:6" x14ac:dyDescent="0.25">
      <c r="A1329" s="1" t="s">
        <v>1255</v>
      </c>
      <c r="B1329" s="2">
        <v>44378</v>
      </c>
      <c r="C1329" s="1" t="s">
        <v>3415</v>
      </c>
      <c r="D1329" s="1" t="s">
        <v>3416</v>
      </c>
      <c r="E1329" s="3">
        <v>15937.6</v>
      </c>
      <c r="F1329" s="3">
        <v>129777.568</v>
      </c>
    </row>
    <row r="1330" spans="1:6" x14ac:dyDescent="0.25">
      <c r="A1330" s="1" t="s">
        <v>3076</v>
      </c>
      <c r="B1330" s="2">
        <v>44378</v>
      </c>
      <c r="C1330" s="1" t="s">
        <v>3417</v>
      </c>
      <c r="D1330" s="1" t="s">
        <v>3418</v>
      </c>
      <c r="E1330" s="3">
        <v>1273.21</v>
      </c>
      <c r="F1330" s="3">
        <v>9230.7736000000004</v>
      </c>
    </row>
    <row r="1331" spans="1:6" x14ac:dyDescent="0.25">
      <c r="A1331" s="1" t="s">
        <v>3419</v>
      </c>
      <c r="B1331" s="2">
        <v>44379</v>
      </c>
      <c r="C1331" s="1" t="s">
        <v>3420</v>
      </c>
      <c r="D1331" s="1" t="s">
        <v>3421</v>
      </c>
      <c r="E1331" s="3">
        <v>2520.35</v>
      </c>
      <c r="F1331" s="3">
        <v>18272.521400000001</v>
      </c>
    </row>
    <row r="1332" spans="1:6" x14ac:dyDescent="0.25">
      <c r="A1332" s="1" t="s">
        <v>3422</v>
      </c>
      <c r="B1332" s="2">
        <v>44379</v>
      </c>
      <c r="C1332" s="1" t="s">
        <v>3423</v>
      </c>
      <c r="D1332" s="1" t="s">
        <v>3424</v>
      </c>
      <c r="E1332" s="3">
        <v>2894.97</v>
      </c>
      <c r="F1332" s="3">
        <v>20988.511200000001</v>
      </c>
    </row>
    <row r="1333" spans="1:6" x14ac:dyDescent="0.25">
      <c r="A1333" s="1" t="s">
        <v>3425</v>
      </c>
      <c r="B1333" s="2">
        <v>44380</v>
      </c>
      <c r="C1333" s="1" t="s">
        <v>3426</v>
      </c>
      <c r="D1333" s="1" t="s">
        <v>3427</v>
      </c>
      <c r="E1333" s="3">
        <v>7009.01</v>
      </c>
      <c r="F1333" s="3">
        <v>50815.303999999996</v>
      </c>
    </row>
    <row r="1334" spans="1:6" x14ac:dyDescent="0.25">
      <c r="A1334" s="1" t="s">
        <v>3428</v>
      </c>
      <c r="B1334" s="2">
        <v>44381</v>
      </c>
      <c r="C1334" s="1" t="s">
        <v>3428</v>
      </c>
      <c r="D1334" s="1" t="s">
        <v>3429</v>
      </c>
      <c r="E1334" s="3">
        <v>-1432.98</v>
      </c>
      <c r="F1334" s="3">
        <v>-10389.102000000001</v>
      </c>
    </row>
    <row r="1335" spans="1:6" x14ac:dyDescent="0.25">
      <c r="A1335" s="1" t="s">
        <v>3430</v>
      </c>
      <c r="B1335" s="2">
        <v>44381</v>
      </c>
      <c r="C1335" s="1" t="s">
        <v>3431</v>
      </c>
      <c r="D1335" s="1" t="s">
        <v>3432</v>
      </c>
      <c r="E1335" s="3">
        <v>4158.7</v>
      </c>
      <c r="F1335" s="3">
        <v>30150.563600000001</v>
      </c>
    </row>
    <row r="1336" spans="1:6" x14ac:dyDescent="0.25">
      <c r="A1336" s="1" t="s">
        <v>3433</v>
      </c>
      <c r="B1336" s="2">
        <v>44382</v>
      </c>
      <c r="C1336" s="1" t="s">
        <v>3434</v>
      </c>
      <c r="D1336" s="1" t="s">
        <v>3435</v>
      </c>
      <c r="E1336" s="3">
        <v>12586.65</v>
      </c>
      <c r="F1336" s="3">
        <v>91253.229600000006</v>
      </c>
    </row>
    <row r="1337" spans="1:6" x14ac:dyDescent="0.25">
      <c r="A1337" s="1" t="s">
        <v>3436</v>
      </c>
      <c r="B1337" s="2">
        <v>44382</v>
      </c>
      <c r="C1337" s="1" t="s">
        <v>3437</v>
      </c>
      <c r="D1337" s="1" t="s">
        <v>3438</v>
      </c>
      <c r="E1337" s="3">
        <v>10196.709999999999</v>
      </c>
      <c r="F1337" s="3">
        <v>73926.168999999994</v>
      </c>
    </row>
    <row r="1338" spans="1:6" x14ac:dyDescent="0.25">
      <c r="A1338" s="1" t="s">
        <v>3439</v>
      </c>
      <c r="B1338" s="2">
        <v>44382</v>
      </c>
      <c r="C1338" s="1" t="s">
        <v>3440</v>
      </c>
      <c r="D1338" s="1" t="s">
        <v>3441</v>
      </c>
      <c r="E1338" s="3">
        <v>3983.02</v>
      </c>
      <c r="F1338" s="3">
        <v>28876.916399999998</v>
      </c>
    </row>
    <row r="1339" spans="1:6" x14ac:dyDescent="0.25">
      <c r="A1339" s="1" t="s">
        <v>3442</v>
      </c>
      <c r="B1339" s="2">
        <v>44382</v>
      </c>
      <c r="C1339" s="1" t="s">
        <v>3443</v>
      </c>
      <c r="D1339" s="1" t="s">
        <v>3444</v>
      </c>
      <c r="E1339" s="3">
        <v>-23.1</v>
      </c>
      <c r="F1339" s="3">
        <v>-167.50110000000001</v>
      </c>
    </row>
    <row r="1340" spans="1:6" x14ac:dyDescent="0.25">
      <c r="A1340" s="1" t="s">
        <v>3445</v>
      </c>
      <c r="B1340" s="2">
        <v>44383</v>
      </c>
      <c r="C1340" s="1" t="s">
        <v>3446</v>
      </c>
      <c r="D1340" s="1" t="s">
        <v>3447</v>
      </c>
      <c r="E1340" s="3">
        <v>4323.43</v>
      </c>
      <c r="F1340" s="3">
        <v>31344.8632</v>
      </c>
    </row>
    <row r="1341" spans="1:6" x14ac:dyDescent="0.25">
      <c r="A1341" s="1" t="s">
        <v>3448</v>
      </c>
      <c r="B1341" s="2">
        <v>44383</v>
      </c>
      <c r="C1341" s="1" t="s">
        <v>3449</v>
      </c>
      <c r="D1341" s="1" t="s">
        <v>3450</v>
      </c>
      <c r="E1341" s="3">
        <v>3649.17</v>
      </c>
      <c r="F1341" s="3">
        <v>26456.510399999999</v>
      </c>
    </row>
    <row r="1342" spans="1:6" x14ac:dyDescent="0.25">
      <c r="A1342" s="1" t="s">
        <v>3451</v>
      </c>
      <c r="B1342" s="2">
        <v>44384</v>
      </c>
      <c r="C1342" s="1" t="s">
        <v>3452</v>
      </c>
      <c r="D1342" s="1" t="s">
        <v>3453</v>
      </c>
      <c r="E1342" s="3">
        <v>6385.69</v>
      </c>
      <c r="F1342" s="3">
        <v>46296.223599999998</v>
      </c>
    </row>
    <row r="1343" spans="1:6" x14ac:dyDescent="0.25">
      <c r="A1343" s="1" t="s">
        <v>3454</v>
      </c>
      <c r="B1343" s="2">
        <v>44385</v>
      </c>
      <c r="C1343" s="1" t="s">
        <v>3454</v>
      </c>
      <c r="D1343" s="1" t="s">
        <v>3455</v>
      </c>
      <c r="E1343" s="3">
        <v>-138.94</v>
      </c>
      <c r="F1343" s="3">
        <v>-1007.3425999999999</v>
      </c>
    </row>
    <row r="1344" spans="1:6" x14ac:dyDescent="0.25">
      <c r="A1344" s="1" t="s">
        <v>3456</v>
      </c>
      <c r="B1344" s="2">
        <v>44385</v>
      </c>
      <c r="C1344" s="1" t="s">
        <v>3457</v>
      </c>
      <c r="D1344" s="1" t="s">
        <v>3458</v>
      </c>
      <c r="E1344" s="3">
        <v>-450.36</v>
      </c>
      <c r="F1344" s="3">
        <v>-3265.1412</v>
      </c>
    </row>
    <row r="1345" spans="1:6" x14ac:dyDescent="0.25">
      <c r="A1345" s="1" t="s">
        <v>3459</v>
      </c>
      <c r="B1345" s="2">
        <v>44386</v>
      </c>
      <c r="C1345" s="1" t="s">
        <v>3460</v>
      </c>
      <c r="D1345" s="1" t="s">
        <v>3461</v>
      </c>
      <c r="E1345" s="3">
        <v>6875.26</v>
      </c>
      <c r="F1345" s="3">
        <v>49845.631600000001</v>
      </c>
    </row>
    <row r="1346" spans="1:6" x14ac:dyDescent="0.25">
      <c r="A1346" s="1" t="s">
        <v>3459</v>
      </c>
      <c r="B1346" s="2">
        <v>44386</v>
      </c>
      <c r="C1346" s="1" t="s">
        <v>3462</v>
      </c>
      <c r="D1346" s="1" t="s">
        <v>3463</v>
      </c>
      <c r="E1346" s="3">
        <v>1473.92</v>
      </c>
      <c r="F1346" s="3">
        <v>10685.931200000001</v>
      </c>
    </row>
    <row r="1347" spans="1:6" x14ac:dyDescent="0.25">
      <c r="A1347" s="1" t="s">
        <v>3464</v>
      </c>
      <c r="B1347" s="2">
        <v>44386</v>
      </c>
      <c r="C1347" s="1" t="s">
        <v>3465</v>
      </c>
      <c r="D1347" s="1" t="s">
        <v>3466</v>
      </c>
      <c r="E1347" s="3">
        <v>10209.790000000001</v>
      </c>
      <c r="F1347" s="3">
        <v>74020.985799999995</v>
      </c>
    </row>
    <row r="1348" spans="1:6" x14ac:dyDescent="0.25">
      <c r="A1348" s="1" t="s">
        <v>3467</v>
      </c>
      <c r="B1348" s="2">
        <v>44386</v>
      </c>
      <c r="C1348" s="1" t="s">
        <v>3468</v>
      </c>
      <c r="D1348" s="1" t="s">
        <v>3469</v>
      </c>
      <c r="E1348" s="3">
        <v>6594.6</v>
      </c>
      <c r="F1348" s="3">
        <v>47810.843999999997</v>
      </c>
    </row>
    <row r="1349" spans="1:6" x14ac:dyDescent="0.25">
      <c r="A1349" s="1" t="s">
        <v>3470</v>
      </c>
      <c r="B1349" s="2">
        <v>44386</v>
      </c>
      <c r="C1349" s="1" t="s">
        <v>3471</v>
      </c>
      <c r="D1349" s="1" t="s">
        <v>3472</v>
      </c>
      <c r="E1349" s="3">
        <v>4793.1899999999996</v>
      </c>
      <c r="F1349" s="3">
        <v>34750.616999999998</v>
      </c>
    </row>
    <row r="1350" spans="1:6" x14ac:dyDescent="0.25">
      <c r="A1350" s="1" t="s">
        <v>3473</v>
      </c>
      <c r="B1350" s="2">
        <v>44386</v>
      </c>
      <c r="C1350" s="1" t="s">
        <v>3474</v>
      </c>
      <c r="D1350" s="1" t="s">
        <v>3475</v>
      </c>
      <c r="E1350" s="3">
        <v>302817.65000000002</v>
      </c>
      <c r="F1350" s="3">
        <v>2195427.9654000001</v>
      </c>
    </row>
    <row r="1351" spans="1:6" x14ac:dyDescent="0.25">
      <c r="A1351" s="1" t="s">
        <v>3476</v>
      </c>
      <c r="B1351" s="2">
        <v>44387</v>
      </c>
      <c r="C1351" s="1" t="s">
        <v>3477</v>
      </c>
      <c r="D1351" s="1" t="s">
        <v>3478</v>
      </c>
      <c r="E1351" s="3">
        <v>615</v>
      </c>
      <c r="F1351" s="3">
        <v>4458.7727999999997</v>
      </c>
    </row>
    <row r="1352" spans="1:6" x14ac:dyDescent="0.25">
      <c r="A1352" s="1" t="s">
        <v>3479</v>
      </c>
      <c r="B1352" s="2">
        <v>44388</v>
      </c>
      <c r="C1352" s="1" t="s">
        <v>3480</v>
      </c>
      <c r="D1352" s="1" t="s">
        <v>3481</v>
      </c>
      <c r="E1352" s="3">
        <v>-211.1</v>
      </c>
      <c r="F1352" s="3">
        <v>-1530.4618</v>
      </c>
    </row>
    <row r="1353" spans="1:6" x14ac:dyDescent="0.25">
      <c r="A1353" s="1" t="s">
        <v>3482</v>
      </c>
      <c r="B1353" s="2">
        <v>44389</v>
      </c>
      <c r="C1353" s="1" t="s">
        <v>3483</v>
      </c>
      <c r="D1353" s="1" t="s">
        <v>3484</v>
      </c>
      <c r="E1353" s="3">
        <v>18268.13</v>
      </c>
      <c r="F1353" s="3">
        <v>132443.927</v>
      </c>
    </row>
    <row r="1354" spans="1:6" x14ac:dyDescent="0.25">
      <c r="A1354" s="1" t="s">
        <v>3485</v>
      </c>
      <c r="B1354" s="2">
        <v>44389</v>
      </c>
      <c r="C1354" s="1" t="s">
        <v>3486</v>
      </c>
      <c r="D1354" s="1" t="s">
        <v>3487</v>
      </c>
      <c r="E1354" s="3">
        <v>21002.84</v>
      </c>
      <c r="F1354" s="3">
        <v>152270.61840000001</v>
      </c>
    </row>
    <row r="1355" spans="1:6" x14ac:dyDescent="0.25">
      <c r="A1355" s="1" t="s">
        <v>3488</v>
      </c>
      <c r="B1355" s="2">
        <v>44390</v>
      </c>
      <c r="C1355" s="1" t="s">
        <v>3489</v>
      </c>
      <c r="D1355" s="1" t="s">
        <v>3490</v>
      </c>
      <c r="E1355" s="3">
        <v>13620.21</v>
      </c>
      <c r="F1355" s="3">
        <v>98746.524000000005</v>
      </c>
    </row>
    <row r="1356" spans="1:6" x14ac:dyDescent="0.25">
      <c r="B1356" s="2">
        <v>44390</v>
      </c>
      <c r="C1356" s="1" t="s">
        <v>1549</v>
      </c>
      <c r="D1356" s="1" t="s">
        <v>3491</v>
      </c>
      <c r="E1356" s="3">
        <v>0</v>
      </c>
      <c r="F1356" s="3">
        <v>-243932.65</v>
      </c>
    </row>
    <row r="1357" spans="1:6" x14ac:dyDescent="0.25">
      <c r="B1357" s="2">
        <v>44390</v>
      </c>
      <c r="C1357" s="1" t="s">
        <v>3492</v>
      </c>
      <c r="D1357" s="1" t="s">
        <v>3493</v>
      </c>
      <c r="E1357" s="3">
        <v>0</v>
      </c>
      <c r="F1357" s="3">
        <v>243932.65</v>
      </c>
    </row>
    <row r="1358" spans="1:6" x14ac:dyDescent="0.25">
      <c r="B1358" s="2">
        <v>44390</v>
      </c>
      <c r="C1358" s="1" t="s">
        <v>3494</v>
      </c>
      <c r="D1358" s="1" t="s">
        <v>3495</v>
      </c>
      <c r="E1358" s="3">
        <v>0</v>
      </c>
      <c r="F1358" s="3">
        <v>243932.65</v>
      </c>
    </row>
    <row r="1359" spans="1:6" x14ac:dyDescent="0.25">
      <c r="A1359" s="1" t="s">
        <v>3496</v>
      </c>
      <c r="B1359" s="2">
        <v>44391</v>
      </c>
      <c r="C1359" s="1" t="s">
        <v>3497</v>
      </c>
      <c r="D1359" s="1" t="s">
        <v>3498</v>
      </c>
      <c r="E1359" s="3">
        <v>12632.91</v>
      </c>
      <c r="F1359" s="3">
        <v>91588.618799999997</v>
      </c>
    </row>
    <row r="1360" spans="1:6" x14ac:dyDescent="0.25">
      <c r="A1360" s="1" t="s">
        <v>3499</v>
      </c>
      <c r="B1360" s="2">
        <v>44391</v>
      </c>
      <c r="C1360" s="1" t="s">
        <v>3500</v>
      </c>
      <c r="D1360" s="1" t="s">
        <v>3501</v>
      </c>
      <c r="E1360" s="3">
        <v>7998.47</v>
      </c>
      <c r="F1360" s="3">
        <v>57988.905200000001</v>
      </c>
    </row>
    <row r="1361" spans="1:6" x14ac:dyDescent="0.25">
      <c r="A1361" s="1" t="s">
        <v>3502</v>
      </c>
      <c r="B1361" s="2">
        <v>44391</v>
      </c>
      <c r="C1361" s="1" t="s">
        <v>3503</v>
      </c>
      <c r="D1361" s="1" t="s">
        <v>3504</v>
      </c>
      <c r="E1361" s="3">
        <v>152355.74</v>
      </c>
      <c r="F1361" s="3">
        <v>1104579.0878000001</v>
      </c>
    </row>
    <row r="1362" spans="1:6" x14ac:dyDescent="0.25">
      <c r="A1362" s="1" t="s">
        <v>3505</v>
      </c>
      <c r="B1362" s="2">
        <v>44392</v>
      </c>
      <c r="C1362" s="1" t="s">
        <v>3506</v>
      </c>
      <c r="D1362" s="1" t="s">
        <v>3507</v>
      </c>
      <c r="E1362" s="3">
        <v>-1965.23</v>
      </c>
      <c r="F1362" s="3">
        <v>-14247.911599999999</v>
      </c>
    </row>
    <row r="1363" spans="1:6" x14ac:dyDescent="0.25">
      <c r="A1363" s="1" t="s">
        <v>3508</v>
      </c>
      <c r="B1363" s="2">
        <v>44392</v>
      </c>
      <c r="C1363" s="1" t="s">
        <v>3509</v>
      </c>
      <c r="D1363" s="1" t="s">
        <v>3510</v>
      </c>
      <c r="E1363" s="3">
        <v>9148.57</v>
      </c>
      <c r="F1363" s="3">
        <v>66327.150999999998</v>
      </c>
    </row>
    <row r="1364" spans="1:6" x14ac:dyDescent="0.25">
      <c r="A1364" s="1" t="s">
        <v>3511</v>
      </c>
      <c r="B1364" s="2">
        <v>44392</v>
      </c>
      <c r="C1364" s="1" t="s">
        <v>3512</v>
      </c>
      <c r="D1364" s="1" t="s">
        <v>3513</v>
      </c>
      <c r="E1364" s="3">
        <v>45718.39</v>
      </c>
      <c r="F1364" s="3">
        <v>331458.31</v>
      </c>
    </row>
    <row r="1365" spans="1:6" x14ac:dyDescent="0.25">
      <c r="A1365" s="1" t="s">
        <v>3514</v>
      </c>
      <c r="B1365" s="2">
        <v>44392</v>
      </c>
      <c r="C1365" s="1" t="s">
        <v>3515</v>
      </c>
      <c r="D1365" s="1" t="s">
        <v>3516</v>
      </c>
      <c r="E1365" s="3">
        <v>78609.39</v>
      </c>
      <c r="F1365" s="3">
        <v>569918.09400000004</v>
      </c>
    </row>
    <row r="1366" spans="1:6" x14ac:dyDescent="0.25">
      <c r="A1366" s="1" t="s">
        <v>3517</v>
      </c>
      <c r="B1366" s="2">
        <v>44392</v>
      </c>
      <c r="C1366" s="1" t="s">
        <v>3518</v>
      </c>
      <c r="D1366" s="1" t="s">
        <v>3519</v>
      </c>
      <c r="E1366" s="3">
        <v>135318.96</v>
      </c>
      <c r="F1366" s="3">
        <v>981062.47979999997</v>
      </c>
    </row>
    <row r="1367" spans="1:6" x14ac:dyDescent="0.25">
      <c r="A1367" s="1" t="s">
        <v>3520</v>
      </c>
      <c r="B1367" s="2">
        <v>44392</v>
      </c>
      <c r="C1367" s="1" t="s">
        <v>3521</v>
      </c>
      <c r="D1367" s="1" t="s">
        <v>3522</v>
      </c>
      <c r="E1367" s="3">
        <v>-180.37</v>
      </c>
      <c r="F1367" s="3">
        <v>-1307.69</v>
      </c>
    </row>
    <row r="1368" spans="1:6" x14ac:dyDescent="0.25">
      <c r="A1368" s="1" t="s">
        <v>3523</v>
      </c>
      <c r="B1368" s="2">
        <v>44393</v>
      </c>
      <c r="C1368" s="1" t="s">
        <v>3524</v>
      </c>
      <c r="D1368" s="1" t="s">
        <v>3525</v>
      </c>
      <c r="E1368" s="3">
        <v>21709.57</v>
      </c>
      <c r="F1368" s="3">
        <v>157394.40580000001</v>
      </c>
    </row>
    <row r="1369" spans="1:6" x14ac:dyDescent="0.25">
      <c r="A1369" s="1" t="s">
        <v>3526</v>
      </c>
      <c r="B1369" s="2">
        <v>44394</v>
      </c>
      <c r="C1369" s="1" t="s">
        <v>3527</v>
      </c>
      <c r="D1369" s="1" t="s">
        <v>3528</v>
      </c>
      <c r="E1369" s="3">
        <v>-12.98</v>
      </c>
      <c r="F1369" s="3">
        <v>-94.115899999999996</v>
      </c>
    </row>
    <row r="1370" spans="1:6" x14ac:dyDescent="0.25">
      <c r="A1370" s="1" t="s">
        <v>3529</v>
      </c>
      <c r="B1370" s="2">
        <v>44394</v>
      </c>
      <c r="C1370" s="1" t="s">
        <v>3530</v>
      </c>
      <c r="D1370" s="1" t="s">
        <v>3531</v>
      </c>
      <c r="E1370" s="3">
        <v>2759.98</v>
      </c>
      <c r="F1370" s="3">
        <v>20009.851200000001</v>
      </c>
    </row>
    <row r="1371" spans="1:6" x14ac:dyDescent="0.25">
      <c r="A1371" s="1" t="s">
        <v>3532</v>
      </c>
      <c r="B1371" s="2">
        <v>44395</v>
      </c>
      <c r="C1371" s="1" t="s">
        <v>3533</v>
      </c>
      <c r="D1371" s="1" t="s">
        <v>3534</v>
      </c>
      <c r="E1371" s="3">
        <v>18579.66</v>
      </c>
      <c r="F1371" s="3">
        <v>134702.51379999999</v>
      </c>
    </row>
    <row r="1372" spans="1:6" x14ac:dyDescent="0.25">
      <c r="A1372" s="1" t="s">
        <v>3535</v>
      </c>
      <c r="B1372" s="2">
        <v>44395</v>
      </c>
      <c r="C1372" s="1" t="s">
        <v>3536</v>
      </c>
      <c r="D1372" s="1" t="s">
        <v>3537</v>
      </c>
      <c r="E1372" s="3">
        <v>176391.93</v>
      </c>
      <c r="F1372" s="3">
        <v>1278841.5179999999</v>
      </c>
    </row>
    <row r="1373" spans="1:6" x14ac:dyDescent="0.25">
      <c r="A1373" s="1" t="s">
        <v>3538</v>
      </c>
      <c r="B1373" s="2">
        <v>44395</v>
      </c>
      <c r="C1373" s="1" t="s">
        <v>3539</v>
      </c>
      <c r="D1373" s="1" t="s">
        <v>3540</v>
      </c>
      <c r="E1373" s="3">
        <v>107.85</v>
      </c>
      <c r="F1373" s="3">
        <v>781.90200000000004</v>
      </c>
    </row>
    <row r="1374" spans="1:6" x14ac:dyDescent="0.25">
      <c r="A1374" s="1" t="s">
        <v>3541</v>
      </c>
      <c r="B1374" s="2">
        <v>44396</v>
      </c>
      <c r="C1374" s="1" t="s">
        <v>3542</v>
      </c>
      <c r="D1374" s="1" t="s">
        <v>3543</v>
      </c>
      <c r="E1374" s="3">
        <v>13141.54</v>
      </c>
      <c r="F1374" s="3">
        <v>95276.135200000004</v>
      </c>
    </row>
    <row r="1375" spans="1:6" x14ac:dyDescent="0.25">
      <c r="A1375" s="1" t="s">
        <v>3544</v>
      </c>
      <c r="B1375" s="2">
        <v>44396</v>
      </c>
      <c r="C1375" s="1" t="s">
        <v>3545</v>
      </c>
      <c r="D1375" s="1" t="s">
        <v>3546</v>
      </c>
      <c r="E1375" s="3">
        <v>15142.39</v>
      </c>
      <c r="F1375" s="3">
        <v>109782.3134</v>
      </c>
    </row>
    <row r="1376" spans="1:6" x14ac:dyDescent="0.25">
      <c r="A1376" s="1" t="s">
        <v>3547</v>
      </c>
      <c r="B1376" s="2">
        <v>44396</v>
      </c>
      <c r="C1376" s="1" t="s">
        <v>3548</v>
      </c>
      <c r="D1376" s="1" t="s">
        <v>3549</v>
      </c>
      <c r="E1376" s="3">
        <v>9341.2199999999993</v>
      </c>
      <c r="F1376" s="3">
        <v>67723.866500000004</v>
      </c>
    </row>
    <row r="1377" spans="1:6" x14ac:dyDescent="0.25">
      <c r="A1377" s="1" t="s">
        <v>3550</v>
      </c>
      <c r="B1377" s="2">
        <v>44396</v>
      </c>
      <c r="C1377" s="1" t="s">
        <v>3551</v>
      </c>
      <c r="D1377" s="1" t="s">
        <v>3552</v>
      </c>
      <c r="E1377" s="3">
        <v>6155.42</v>
      </c>
      <c r="F1377" s="3">
        <v>44626.824200000003</v>
      </c>
    </row>
    <row r="1378" spans="1:6" x14ac:dyDescent="0.25">
      <c r="A1378" s="1" t="s">
        <v>3517</v>
      </c>
      <c r="B1378" s="2">
        <v>44397</v>
      </c>
      <c r="C1378" s="1" t="s">
        <v>3553</v>
      </c>
      <c r="D1378" s="1" t="s">
        <v>3554</v>
      </c>
      <c r="E1378" s="3">
        <v>37903.15</v>
      </c>
      <c r="F1378" s="3">
        <v>274797.84340000001</v>
      </c>
    </row>
    <row r="1379" spans="1:6" x14ac:dyDescent="0.25">
      <c r="A1379" s="1" t="s">
        <v>3555</v>
      </c>
      <c r="B1379" s="2">
        <v>44397</v>
      </c>
      <c r="C1379" s="1" t="s">
        <v>3556</v>
      </c>
      <c r="D1379" s="1" t="s">
        <v>3557</v>
      </c>
      <c r="E1379" s="3">
        <v>6295.96</v>
      </c>
      <c r="F1379" s="3">
        <v>45645.697800000002</v>
      </c>
    </row>
    <row r="1380" spans="1:6" x14ac:dyDescent="0.25">
      <c r="A1380" s="1" t="s">
        <v>3558</v>
      </c>
      <c r="B1380" s="2">
        <v>44397</v>
      </c>
      <c r="C1380" s="1" t="s">
        <v>3559</v>
      </c>
      <c r="D1380" s="1" t="s">
        <v>3560</v>
      </c>
      <c r="E1380" s="3">
        <v>283.66000000000003</v>
      </c>
      <c r="F1380" s="3">
        <v>2056.5448000000001</v>
      </c>
    </row>
    <row r="1381" spans="1:6" x14ac:dyDescent="0.25">
      <c r="A1381" s="1" t="s">
        <v>3535</v>
      </c>
      <c r="B1381" s="2">
        <v>44397</v>
      </c>
      <c r="C1381" s="1" t="s">
        <v>3561</v>
      </c>
      <c r="D1381" s="1" t="s">
        <v>3562</v>
      </c>
      <c r="E1381" s="3">
        <v>36908.17</v>
      </c>
      <c r="F1381" s="3">
        <v>267584.24200000003</v>
      </c>
    </row>
    <row r="1382" spans="1:6" x14ac:dyDescent="0.25">
      <c r="A1382" s="1" t="s">
        <v>3563</v>
      </c>
      <c r="B1382" s="2">
        <v>44397</v>
      </c>
      <c r="C1382" s="1" t="s">
        <v>3564</v>
      </c>
      <c r="D1382" s="1" t="s">
        <v>3565</v>
      </c>
      <c r="E1382" s="3">
        <v>10401.370000000001</v>
      </c>
      <c r="F1382" s="3">
        <v>75409.923999999999</v>
      </c>
    </row>
    <row r="1383" spans="1:6" x14ac:dyDescent="0.25">
      <c r="A1383" s="1" t="s">
        <v>3566</v>
      </c>
      <c r="B1383" s="2">
        <v>44398</v>
      </c>
      <c r="C1383" s="1" t="s">
        <v>3567</v>
      </c>
      <c r="D1383" s="1" t="s">
        <v>3568</v>
      </c>
      <c r="E1383" s="3">
        <v>262882.3</v>
      </c>
      <c r="F1383" s="3">
        <v>1905896.65</v>
      </c>
    </row>
    <row r="1384" spans="1:6" x14ac:dyDescent="0.25">
      <c r="A1384" s="1" t="s">
        <v>3569</v>
      </c>
      <c r="B1384" s="2">
        <v>44398</v>
      </c>
      <c r="C1384" s="1" t="s">
        <v>3570</v>
      </c>
      <c r="D1384" s="1" t="s">
        <v>3571</v>
      </c>
      <c r="E1384" s="3">
        <v>4050.66</v>
      </c>
      <c r="F1384" s="3">
        <v>29367.306</v>
      </c>
    </row>
    <row r="1385" spans="1:6" x14ac:dyDescent="0.25">
      <c r="A1385" s="1" t="s">
        <v>3572</v>
      </c>
      <c r="B1385" s="2">
        <v>44398</v>
      </c>
      <c r="C1385" s="1" t="s">
        <v>3573</v>
      </c>
      <c r="D1385" s="1" t="s">
        <v>3574</v>
      </c>
      <c r="E1385" s="3">
        <v>28741.02</v>
      </c>
      <c r="F1385" s="3">
        <v>208372.3702</v>
      </c>
    </row>
    <row r="1386" spans="1:6" x14ac:dyDescent="0.25">
      <c r="A1386" s="1" t="s">
        <v>3547</v>
      </c>
      <c r="B1386" s="2">
        <v>44399</v>
      </c>
      <c r="C1386" s="1" t="s">
        <v>3575</v>
      </c>
      <c r="D1386" s="1" t="s">
        <v>3576</v>
      </c>
      <c r="E1386" s="3">
        <v>351.63</v>
      </c>
      <c r="F1386" s="3">
        <v>2549.2955999999999</v>
      </c>
    </row>
    <row r="1387" spans="1:6" x14ac:dyDescent="0.25">
      <c r="A1387" s="1" t="s">
        <v>3577</v>
      </c>
      <c r="B1387" s="2">
        <v>44399</v>
      </c>
      <c r="C1387" s="1" t="s">
        <v>3578</v>
      </c>
      <c r="D1387" s="1" t="s">
        <v>3579</v>
      </c>
      <c r="E1387" s="3">
        <v>18948.060000000001</v>
      </c>
      <c r="F1387" s="3">
        <v>137373.46340000001</v>
      </c>
    </row>
    <row r="1388" spans="1:6" x14ac:dyDescent="0.25">
      <c r="A1388" s="1" t="s">
        <v>3580</v>
      </c>
      <c r="B1388" s="2">
        <v>44399</v>
      </c>
      <c r="C1388" s="1" t="s">
        <v>3581</v>
      </c>
      <c r="D1388" s="1" t="s">
        <v>3582</v>
      </c>
      <c r="E1388" s="3">
        <v>3047.89</v>
      </c>
      <c r="F1388" s="3">
        <v>22097.218000000001</v>
      </c>
    </row>
    <row r="1389" spans="1:6" x14ac:dyDescent="0.25">
      <c r="A1389" s="1" t="s">
        <v>3583</v>
      </c>
      <c r="B1389" s="2">
        <v>44399</v>
      </c>
      <c r="C1389" s="1" t="s">
        <v>3584</v>
      </c>
      <c r="D1389" s="1" t="s">
        <v>3585</v>
      </c>
      <c r="E1389" s="3">
        <v>491.31</v>
      </c>
      <c r="F1389" s="3">
        <v>3561.9803999999999</v>
      </c>
    </row>
    <row r="1390" spans="1:6" x14ac:dyDescent="0.25">
      <c r="A1390" s="1" t="s">
        <v>3586</v>
      </c>
      <c r="B1390" s="2">
        <v>44400</v>
      </c>
      <c r="C1390" s="1" t="s">
        <v>3587</v>
      </c>
      <c r="D1390" s="1" t="s">
        <v>3588</v>
      </c>
      <c r="E1390" s="3">
        <v>7569.23</v>
      </c>
      <c r="F1390" s="3">
        <v>54876.940399999999</v>
      </c>
    </row>
    <row r="1391" spans="1:6" x14ac:dyDescent="0.25">
      <c r="A1391" s="1" t="s">
        <v>3589</v>
      </c>
      <c r="B1391" s="2">
        <v>44400</v>
      </c>
      <c r="C1391" s="1" t="s">
        <v>3590</v>
      </c>
      <c r="D1391" s="1" t="s">
        <v>3591</v>
      </c>
      <c r="E1391" s="3">
        <v>-6013.69</v>
      </c>
      <c r="F1391" s="3">
        <v>-43599.233800000002</v>
      </c>
    </row>
    <row r="1392" spans="1:6" x14ac:dyDescent="0.25">
      <c r="A1392" s="1" t="s">
        <v>3583</v>
      </c>
      <c r="B1392" s="2">
        <v>44400</v>
      </c>
      <c r="C1392" s="1" t="s">
        <v>3592</v>
      </c>
      <c r="D1392" s="1" t="s">
        <v>3593</v>
      </c>
      <c r="E1392" s="3">
        <v>202735.51</v>
      </c>
      <c r="F1392" s="3">
        <v>1469832.4779999999</v>
      </c>
    </row>
    <row r="1393" spans="1:6" x14ac:dyDescent="0.25">
      <c r="A1393" s="1" t="s">
        <v>3566</v>
      </c>
      <c r="B1393" s="2">
        <v>44400</v>
      </c>
      <c r="C1393" s="1" t="s">
        <v>3594</v>
      </c>
      <c r="D1393" s="1" t="s">
        <v>3595</v>
      </c>
      <c r="E1393" s="3">
        <v>9706.39</v>
      </c>
      <c r="F1393" s="3">
        <v>70371.322</v>
      </c>
    </row>
    <row r="1394" spans="1:6" x14ac:dyDescent="0.25">
      <c r="A1394" s="1" t="s">
        <v>3596</v>
      </c>
      <c r="B1394" s="2">
        <v>44400</v>
      </c>
      <c r="C1394" s="1" t="s">
        <v>3597</v>
      </c>
      <c r="D1394" s="1" t="s">
        <v>3598</v>
      </c>
      <c r="E1394" s="3">
        <v>2130.62</v>
      </c>
      <c r="F1394" s="3">
        <v>15447.006799999999</v>
      </c>
    </row>
    <row r="1395" spans="1:6" x14ac:dyDescent="0.25">
      <c r="A1395" s="1" t="s">
        <v>3599</v>
      </c>
      <c r="B1395" s="2">
        <v>44401</v>
      </c>
      <c r="C1395" s="1" t="s">
        <v>3600</v>
      </c>
      <c r="D1395" s="1" t="s">
        <v>3601</v>
      </c>
      <c r="E1395" s="3">
        <v>37938.14</v>
      </c>
      <c r="F1395" s="3">
        <v>275051.50540000002</v>
      </c>
    </row>
    <row r="1396" spans="1:6" x14ac:dyDescent="0.25">
      <c r="A1396" s="1" t="s">
        <v>3602</v>
      </c>
      <c r="B1396" s="2">
        <v>44401</v>
      </c>
      <c r="C1396" s="1" t="s">
        <v>3603</v>
      </c>
      <c r="D1396" s="1" t="s">
        <v>3604</v>
      </c>
      <c r="E1396" s="3">
        <v>707.01</v>
      </c>
      <c r="F1396" s="3">
        <v>5125.7964000000002</v>
      </c>
    </row>
    <row r="1397" spans="1:6" x14ac:dyDescent="0.25">
      <c r="A1397" s="1" t="s">
        <v>3605</v>
      </c>
      <c r="B1397" s="2">
        <v>44403</v>
      </c>
      <c r="C1397" s="1" t="s">
        <v>3606</v>
      </c>
      <c r="D1397" s="1" t="s">
        <v>3607</v>
      </c>
      <c r="E1397" s="3">
        <v>22012</v>
      </c>
      <c r="F1397" s="3">
        <v>159587.02480000001</v>
      </c>
    </row>
    <row r="1398" spans="1:6" x14ac:dyDescent="0.25">
      <c r="A1398" s="1" t="s">
        <v>3608</v>
      </c>
      <c r="B1398" s="2">
        <v>44403</v>
      </c>
      <c r="C1398" s="1" t="s">
        <v>3608</v>
      </c>
      <c r="D1398" s="1" t="s">
        <v>3609</v>
      </c>
      <c r="E1398" s="3">
        <v>-136.71</v>
      </c>
      <c r="F1398" s="3">
        <v>-991.12159999999994</v>
      </c>
    </row>
    <row r="1399" spans="1:6" x14ac:dyDescent="0.25">
      <c r="A1399" s="1" t="s">
        <v>3610</v>
      </c>
      <c r="B1399" s="2">
        <v>44403</v>
      </c>
      <c r="C1399" s="1" t="s">
        <v>3611</v>
      </c>
      <c r="D1399" s="1" t="s">
        <v>3612</v>
      </c>
      <c r="E1399" s="3">
        <v>57956.98</v>
      </c>
      <c r="F1399" s="3">
        <v>420188.10840000003</v>
      </c>
    </row>
    <row r="1400" spans="1:6" x14ac:dyDescent="0.25">
      <c r="A1400" s="1" t="s">
        <v>3613</v>
      </c>
      <c r="B1400" s="2">
        <v>44403</v>
      </c>
      <c r="C1400" s="1" t="s">
        <v>3614</v>
      </c>
      <c r="D1400" s="1" t="s">
        <v>3615</v>
      </c>
      <c r="E1400" s="3">
        <v>13906.58</v>
      </c>
      <c r="F1400" s="3">
        <v>100822.704</v>
      </c>
    </row>
    <row r="1401" spans="1:6" x14ac:dyDescent="0.25">
      <c r="A1401" s="1" t="s">
        <v>3616</v>
      </c>
      <c r="B1401" s="2">
        <v>44403</v>
      </c>
      <c r="C1401" s="1" t="s">
        <v>3617</v>
      </c>
      <c r="D1401" s="1" t="s">
        <v>3618</v>
      </c>
      <c r="E1401" s="3">
        <v>16856.669999999998</v>
      </c>
      <c r="F1401" s="3">
        <v>122210.82739999999</v>
      </c>
    </row>
    <row r="1402" spans="1:6" x14ac:dyDescent="0.25">
      <c r="A1402" s="1" t="s">
        <v>3619</v>
      </c>
      <c r="B1402" s="2">
        <v>44404</v>
      </c>
      <c r="C1402" s="1" t="s">
        <v>3619</v>
      </c>
      <c r="D1402" s="1" t="s">
        <v>3620</v>
      </c>
      <c r="E1402" s="3">
        <v>-6210.79</v>
      </c>
      <c r="F1402" s="3">
        <v>-45028.238499999999</v>
      </c>
    </row>
    <row r="1403" spans="1:6" x14ac:dyDescent="0.25">
      <c r="A1403" s="1" t="s">
        <v>3621</v>
      </c>
      <c r="B1403" s="2">
        <v>44404</v>
      </c>
      <c r="C1403" s="1" t="s">
        <v>3622</v>
      </c>
      <c r="D1403" s="1" t="s">
        <v>3623</v>
      </c>
      <c r="E1403" s="3">
        <v>29014.23</v>
      </c>
      <c r="F1403" s="3">
        <v>210353.1666</v>
      </c>
    </row>
    <row r="1404" spans="1:6" x14ac:dyDescent="0.25">
      <c r="A1404" s="1" t="s">
        <v>3624</v>
      </c>
      <c r="B1404" s="2">
        <v>44405</v>
      </c>
      <c r="C1404" s="1" t="s">
        <v>3625</v>
      </c>
      <c r="D1404" s="1" t="s">
        <v>3626</v>
      </c>
      <c r="E1404" s="3">
        <v>1523.95</v>
      </c>
      <c r="F1404" s="3">
        <v>11048.614</v>
      </c>
    </row>
    <row r="1405" spans="1:6" x14ac:dyDescent="0.25">
      <c r="A1405" s="1" t="s">
        <v>3627</v>
      </c>
      <c r="B1405" s="2">
        <v>44405</v>
      </c>
      <c r="C1405" s="1" t="s">
        <v>3628</v>
      </c>
      <c r="D1405" s="1" t="s">
        <v>3629</v>
      </c>
      <c r="E1405" s="3">
        <v>18104.18</v>
      </c>
      <c r="F1405" s="3">
        <v>131255.3204</v>
      </c>
    </row>
    <row r="1406" spans="1:6" x14ac:dyDescent="0.25">
      <c r="A1406" s="1" t="s">
        <v>3630</v>
      </c>
      <c r="B1406" s="2">
        <v>44405</v>
      </c>
      <c r="C1406" s="1" t="s">
        <v>3631</v>
      </c>
      <c r="D1406" s="1" t="s">
        <v>3632</v>
      </c>
      <c r="E1406" s="3">
        <v>6453.28</v>
      </c>
      <c r="F1406" s="3">
        <v>46786.297599999998</v>
      </c>
    </row>
    <row r="1407" spans="1:6" x14ac:dyDescent="0.25">
      <c r="A1407" s="1" t="s">
        <v>3633</v>
      </c>
      <c r="B1407" s="2">
        <v>44406</v>
      </c>
      <c r="C1407" s="1" t="s">
        <v>3634</v>
      </c>
      <c r="D1407" s="1" t="s">
        <v>3635</v>
      </c>
      <c r="E1407" s="3">
        <v>12791.43</v>
      </c>
      <c r="F1407" s="3">
        <v>92737.853400000007</v>
      </c>
    </row>
    <row r="1408" spans="1:6" x14ac:dyDescent="0.25">
      <c r="A1408" s="1" t="s">
        <v>3636</v>
      </c>
      <c r="B1408" s="2">
        <v>44406</v>
      </c>
      <c r="C1408" s="1" t="s">
        <v>3637</v>
      </c>
      <c r="D1408" s="1" t="s">
        <v>3638</v>
      </c>
      <c r="E1408" s="3">
        <v>9924.89</v>
      </c>
      <c r="F1408" s="3">
        <v>71955.453999999998</v>
      </c>
    </row>
    <row r="1409" spans="1:6" x14ac:dyDescent="0.25">
      <c r="A1409" s="1" t="s">
        <v>3639</v>
      </c>
      <c r="B1409" s="2">
        <v>44407</v>
      </c>
      <c r="C1409" s="1" t="s">
        <v>3640</v>
      </c>
      <c r="D1409" s="1" t="s">
        <v>3641</v>
      </c>
      <c r="E1409" s="3">
        <v>12286.99</v>
      </c>
      <c r="F1409" s="3">
        <v>89080.700800000006</v>
      </c>
    </row>
    <row r="1410" spans="1:6" x14ac:dyDescent="0.25">
      <c r="A1410" s="1" t="s">
        <v>3642</v>
      </c>
      <c r="B1410" s="2">
        <v>44407</v>
      </c>
      <c r="C1410" s="1" t="s">
        <v>3643</v>
      </c>
      <c r="D1410" s="1" t="s">
        <v>3644</v>
      </c>
      <c r="E1410" s="3">
        <v>-900.73</v>
      </c>
      <c r="F1410" s="3">
        <v>-6530.2924000000003</v>
      </c>
    </row>
    <row r="1411" spans="1:6" x14ac:dyDescent="0.25">
      <c r="A1411" s="1" t="s">
        <v>3645</v>
      </c>
      <c r="B1411" s="2">
        <v>44408</v>
      </c>
      <c r="C1411" s="1" t="s">
        <v>3646</v>
      </c>
      <c r="D1411" s="1" t="s">
        <v>3647</v>
      </c>
      <c r="E1411" s="3">
        <v>126974.57</v>
      </c>
      <c r="F1411" s="3">
        <v>920565.62</v>
      </c>
    </row>
    <row r="1412" spans="1:6" x14ac:dyDescent="0.25">
      <c r="A1412" s="1" t="s">
        <v>3648</v>
      </c>
      <c r="B1412" s="2">
        <v>44408</v>
      </c>
      <c r="C1412" s="1" t="s">
        <v>3649</v>
      </c>
      <c r="D1412" s="1" t="s">
        <v>3650</v>
      </c>
      <c r="E1412" s="3">
        <v>249620.96</v>
      </c>
      <c r="F1412" s="3">
        <v>1809751.9587999999</v>
      </c>
    </row>
    <row r="1413" spans="1:6" x14ac:dyDescent="0.25">
      <c r="A1413" s="1" t="s">
        <v>3651</v>
      </c>
      <c r="B1413" s="2">
        <v>44408</v>
      </c>
      <c r="C1413" s="1" t="s">
        <v>3652</v>
      </c>
      <c r="D1413" s="1" t="s">
        <v>3653</v>
      </c>
      <c r="E1413" s="3">
        <v>2648.91</v>
      </c>
      <c r="F1413" s="3">
        <v>19204.6044</v>
      </c>
    </row>
    <row r="1414" spans="1:6" x14ac:dyDescent="0.25">
      <c r="A1414" s="1" t="s">
        <v>3654</v>
      </c>
      <c r="B1414" s="2">
        <v>44408</v>
      </c>
      <c r="C1414" s="1" t="s">
        <v>3655</v>
      </c>
      <c r="D1414" s="1" t="s">
        <v>3656</v>
      </c>
      <c r="E1414" s="3">
        <v>28254.47</v>
      </c>
      <c r="F1414" s="3">
        <v>204844.8982</v>
      </c>
    </row>
    <row r="1415" spans="1:6" x14ac:dyDescent="0.25">
      <c r="A1415" s="1" t="s">
        <v>3657</v>
      </c>
      <c r="B1415" s="2">
        <v>44409</v>
      </c>
      <c r="C1415" s="1" t="s">
        <v>3658</v>
      </c>
      <c r="D1415" s="1" t="s">
        <v>3659</v>
      </c>
      <c r="E1415" s="3">
        <v>2322.08</v>
      </c>
      <c r="F1415" s="3">
        <v>16835.059799999999</v>
      </c>
    </row>
    <row r="1416" spans="1:6" x14ac:dyDescent="0.25">
      <c r="A1416" s="1" t="s">
        <v>3660</v>
      </c>
      <c r="B1416" s="2">
        <v>44410</v>
      </c>
      <c r="C1416" s="1" t="s">
        <v>3661</v>
      </c>
      <c r="D1416" s="1" t="s">
        <v>3662</v>
      </c>
      <c r="E1416" s="3">
        <v>32695.759999999998</v>
      </c>
      <c r="F1416" s="3">
        <v>237044.266</v>
      </c>
    </row>
    <row r="1417" spans="1:6" x14ac:dyDescent="0.25">
      <c r="A1417" s="1" t="s">
        <v>3663</v>
      </c>
      <c r="B1417" s="2">
        <v>44411</v>
      </c>
      <c r="C1417" s="1" t="s">
        <v>3664</v>
      </c>
      <c r="D1417" s="1" t="s">
        <v>3665</v>
      </c>
      <c r="E1417" s="3">
        <v>58407.49</v>
      </c>
      <c r="F1417" s="3">
        <v>423454.27399999998</v>
      </c>
    </row>
    <row r="1418" spans="1:6" x14ac:dyDescent="0.25">
      <c r="A1418" s="1" t="s">
        <v>3666</v>
      </c>
      <c r="B1418" s="2">
        <v>44411</v>
      </c>
      <c r="C1418" s="1" t="s">
        <v>3667</v>
      </c>
      <c r="D1418" s="1" t="s">
        <v>3668</v>
      </c>
      <c r="E1418" s="3">
        <v>14796.78</v>
      </c>
      <c r="F1418" s="3">
        <v>107276.67019999999</v>
      </c>
    </row>
    <row r="1419" spans="1:6" x14ac:dyDescent="0.25">
      <c r="A1419" s="1" t="s">
        <v>3669</v>
      </c>
      <c r="B1419" s="2">
        <v>44411</v>
      </c>
      <c r="C1419" s="1" t="s">
        <v>3670</v>
      </c>
      <c r="D1419" s="1" t="s">
        <v>3671</v>
      </c>
      <c r="E1419" s="3">
        <v>22008.44</v>
      </c>
      <c r="F1419" s="3">
        <v>159561.185</v>
      </c>
    </row>
    <row r="1420" spans="1:6" x14ac:dyDescent="0.25">
      <c r="A1420" s="1" t="s">
        <v>3672</v>
      </c>
      <c r="B1420" s="2">
        <v>44411</v>
      </c>
      <c r="C1420" s="1" t="s">
        <v>3673</v>
      </c>
      <c r="D1420" s="1" t="s">
        <v>3674</v>
      </c>
      <c r="E1420" s="3">
        <v>12007.96</v>
      </c>
      <c r="F1420" s="3">
        <v>87057.73</v>
      </c>
    </row>
    <row r="1421" spans="1:6" x14ac:dyDescent="0.25">
      <c r="A1421" s="1" t="s">
        <v>3672</v>
      </c>
      <c r="B1421" s="2">
        <v>44411</v>
      </c>
      <c r="C1421" s="1" t="s">
        <v>3675</v>
      </c>
      <c r="D1421" s="1" t="s">
        <v>3676</v>
      </c>
      <c r="E1421" s="3">
        <v>522.57000000000005</v>
      </c>
      <c r="F1421" s="3">
        <v>3788.6016</v>
      </c>
    </row>
    <row r="1422" spans="1:6" x14ac:dyDescent="0.25">
      <c r="A1422" s="1" t="s">
        <v>3677</v>
      </c>
      <c r="B1422" s="2">
        <v>44411</v>
      </c>
      <c r="C1422" s="1" t="s">
        <v>3678</v>
      </c>
      <c r="D1422" s="1" t="s">
        <v>3679</v>
      </c>
      <c r="E1422" s="3">
        <v>-3858.05</v>
      </c>
      <c r="F1422" s="3">
        <v>-27970.858400000001</v>
      </c>
    </row>
    <row r="1423" spans="1:6" x14ac:dyDescent="0.25">
      <c r="A1423" s="1" t="s">
        <v>3680</v>
      </c>
      <c r="B1423" s="2">
        <v>44412</v>
      </c>
      <c r="C1423" s="1" t="s">
        <v>3681</v>
      </c>
      <c r="D1423" s="1" t="s">
        <v>3682</v>
      </c>
      <c r="E1423" s="3">
        <v>-8.99</v>
      </c>
      <c r="F1423" s="3">
        <v>-65.161000000000001</v>
      </c>
    </row>
    <row r="1424" spans="1:6" x14ac:dyDescent="0.25">
      <c r="A1424" s="1" t="s">
        <v>3683</v>
      </c>
      <c r="B1424" s="2">
        <v>44413</v>
      </c>
      <c r="C1424" s="1" t="s">
        <v>3684</v>
      </c>
      <c r="D1424" s="1" t="s">
        <v>3685</v>
      </c>
      <c r="E1424" s="3">
        <v>1815.45</v>
      </c>
      <c r="F1424" s="3">
        <v>13161.9948</v>
      </c>
    </row>
    <row r="1425" spans="1:6" x14ac:dyDescent="0.25">
      <c r="A1425" s="1" t="s">
        <v>3686</v>
      </c>
      <c r="B1425" s="2">
        <v>44413</v>
      </c>
      <c r="C1425" s="1" t="s">
        <v>3687</v>
      </c>
      <c r="D1425" s="1" t="s">
        <v>3688</v>
      </c>
      <c r="E1425" s="3">
        <v>8093.2</v>
      </c>
      <c r="F1425" s="3">
        <v>58675.721799999999</v>
      </c>
    </row>
    <row r="1426" spans="1:6" x14ac:dyDescent="0.25">
      <c r="A1426" s="1" t="s">
        <v>3689</v>
      </c>
      <c r="B1426" s="2">
        <v>44413</v>
      </c>
      <c r="C1426" s="1" t="s">
        <v>3690</v>
      </c>
      <c r="D1426" s="1" t="s">
        <v>3691</v>
      </c>
      <c r="E1426" s="3">
        <v>9971.4699999999993</v>
      </c>
      <c r="F1426" s="3">
        <v>72293.172399999996</v>
      </c>
    </row>
    <row r="1427" spans="1:6" x14ac:dyDescent="0.25">
      <c r="A1427" s="1" t="s">
        <v>3692</v>
      </c>
      <c r="B1427" s="2">
        <v>44414</v>
      </c>
      <c r="C1427" s="1" t="s">
        <v>3693</v>
      </c>
      <c r="D1427" s="1" t="s">
        <v>3694</v>
      </c>
      <c r="E1427" s="3">
        <v>121918.5</v>
      </c>
      <c r="F1427" s="3">
        <v>883909.13600000006</v>
      </c>
    </row>
    <row r="1428" spans="1:6" x14ac:dyDescent="0.25">
      <c r="A1428" s="1" t="s">
        <v>3695</v>
      </c>
      <c r="B1428" s="2">
        <v>44414</v>
      </c>
      <c r="C1428" s="1" t="s">
        <v>3696</v>
      </c>
      <c r="D1428" s="1" t="s">
        <v>3697</v>
      </c>
      <c r="E1428" s="3">
        <v>3809.87</v>
      </c>
      <c r="F1428" s="3">
        <v>27621.53</v>
      </c>
    </row>
    <row r="1429" spans="1:6" x14ac:dyDescent="0.25">
      <c r="A1429" s="1" t="s">
        <v>3698</v>
      </c>
      <c r="B1429" s="2">
        <v>44415</v>
      </c>
      <c r="C1429" s="1" t="s">
        <v>3699</v>
      </c>
      <c r="D1429" s="1" t="s">
        <v>3700</v>
      </c>
      <c r="E1429" s="3">
        <v>6943.73</v>
      </c>
      <c r="F1429" s="3">
        <v>50342.031199999998</v>
      </c>
    </row>
    <row r="1430" spans="1:6" x14ac:dyDescent="0.25">
      <c r="A1430" s="1" t="s">
        <v>3701</v>
      </c>
      <c r="B1430" s="2">
        <v>44415</v>
      </c>
      <c r="C1430" s="1" t="s">
        <v>3702</v>
      </c>
      <c r="D1430" s="1" t="s">
        <v>3703</v>
      </c>
      <c r="E1430" s="3">
        <v>28423.119999999999</v>
      </c>
      <c r="F1430" s="3">
        <v>206067.60079999999</v>
      </c>
    </row>
    <row r="1431" spans="1:6" x14ac:dyDescent="0.25">
      <c r="A1431" s="1" t="s">
        <v>3704</v>
      </c>
      <c r="B1431" s="2">
        <v>44415</v>
      </c>
      <c r="C1431" s="1" t="s">
        <v>3705</v>
      </c>
      <c r="D1431" s="1" t="s">
        <v>3706</v>
      </c>
      <c r="E1431" s="3">
        <v>-386.43</v>
      </c>
      <c r="F1431" s="3">
        <v>-2801.6</v>
      </c>
    </row>
    <row r="1432" spans="1:6" x14ac:dyDescent="0.25">
      <c r="A1432" s="1" t="s">
        <v>3707</v>
      </c>
      <c r="B1432" s="2">
        <v>44416</v>
      </c>
      <c r="C1432" s="1" t="s">
        <v>3708</v>
      </c>
      <c r="D1432" s="1" t="s">
        <v>3709</v>
      </c>
      <c r="E1432" s="3">
        <v>2999.24</v>
      </c>
      <c r="F1432" s="3">
        <v>21744.491600000001</v>
      </c>
    </row>
    <row r="1433" spans="1:6" x14ac:dyDescent="0.25">
      <c r="A1433" s="1" t="s">
        <v>3683</v>
      </c>
      <c r="B1433" s="2">
        <v>44417</v>
      </c>
      <c r="C1433" s="1" t="s">
        <v>3710</v>
      </c>
      <c r="D1433" s="1" t="s">
        <v>3711</v>
      </c>
      <c r="E1433" s="3">
        <v>39443.25</v>
      </c>
      <c r="F1433" s="3">
        <v>285963.59139999998</v>
      </c>
    </row>
    <row r="1434" spans="1:6" x14ac:dyDescent="0.25">
      <c r="A1434" s="1" t="s">
        <v>3712</v>
      </c>
      <c r="B1434" s="2">
        <v>44417</v>
      </c>
      <c r="C1434" s="1" t="s">
        <v>3713</v>
      </c>
      <c r="D1434" s="1" t="s">
        <v>3714</v>
      </c>
      <c r="E1434" s="3">
        <v>12314.12</v>
      </c>
      <c r="F1434" s="3">
        <v>89277.387199999997</v>
      </c>
    </row>
    <row r="1435" spans="1:6" x14ac:dyDescent="0.25">
      <c r="A1435" s="1" t="s">
        <v>3715</v>
      </c>
      <c r="B1435" s="2">
        <v>44417</v>
      </c>
      <c r="C1435" s="1" t="s">
        <v>3716</v>
      </c>
      <c r="D1435" s="1" t="s">
        <v>3717</v>
      </c>
      <c r="E1435" s="3">
        <v>8753.0499999999993</v>
      </c>
      <c r="F1435" s="3">
        <v>63459.591399999998</v>
      </c>
    </row>
    <row r="1436" spans="1:6" x14ac:dyDescent="0.25">
      <c r="A1436" s="1" t="s">
        <v>3718</v>
      </c>
      <c r="B1436" s="2">
        <v>44418</v>
      </c>
      <c r="C1436" s="1" t="s">
        <v>3719</v>
      </c>
      <c r="D1436" s="1" t="s">
        <v>3720</v>
      </c>
      <c r="E1436" s="3">
        <v>-83.88</v>
      </c>
      <c r="F1436" s="3">
        <v>-608.14319999999998</v>
      </c>
    </row>
    <row r="1437" spans="1:6" x14ac:dyDescent="0.25">
      <c r="A1437" s="1" t="s">
        <v>3721</v>
      </c>
      <c r="B1437" s="2">
        <v>44418</v>
      </c>
      <c r="C1437" s="1" t="s">
        <v>3722</v>
      </c>
      <c r="D1437" s="1" t="s">
        <v>3723</v>
      </c>
      <c r="E1437" s="3">
        <v>27058.33</v>
      </c>
      <c r="F1437" s="3">
        <v>196172.87119999999</v>
      </c>
    </row>
    <row r="1438" spans="1:6" x14ac:dyDescent="0.25">
      <c r="A1438" s="1" t="s">
        <v>3724</v>
      </c>
      <c r="B1438" s="2">
        <v>44419</v>
      </c>
      <c r="C1438" s="1" t="s">
        <v>3725</v>
      </c>
      <c r="D1438" s="1" t="s">
        <v>3726</v>
      </c>
      <c r="E1438" s="3">
        <v>328117.36</v>
      </c>
      <c r="F1438" s="3">
        <v>2378850.8539999998</v>
      </c>
    </row>
    <row r="1439" spans="1:6" x14ac:dyDescent="0.25">
      <c r="A1439" s="1" t="s">
        <v>3724</v>
      </c>
      <c r="B1439" s="2">
        <v>44419</v>
      </c>
      <c r="C1439" s="1" t="s">
        <v>3727</v>
      </c>
      <c r="D1439" s="1" t="s">
        <v>3728</v>
      </c>
      <c r="E1439" s="3">
        <v>0</v>
      </c>
      <c r="F1439" s="3">
        <v>0</v>
      </c>
    </row>
    <row r="1440" spans="1:6" x14ac:dyDescent="0.25">
      <c r="A1440" s="1" t="s">
        <v>3729</v>
      </c>
      <c r="B1440" s="2">
        <v>44419</v>
      </c>
      <c r="C1440" s="1" t="s">
        <v>3730</v>
      </c>
      <c r="D1440" s="1" t="s">
        <v>3731</v>
      </c>
      <c r="E1440" s="3">
        <v>3147.68</v>
      </c>
      <c r="F1440" s="3">
        <v>22820.6564</v>
      </c>
    </row>
    <row r="1441" spans="1:6" x14ac:dyDescent="0.25">
      <c r="A1441" s="1" t="s">
        <v>3724</v>
      </c>
      <c r="B1441" s="2">
        <v>44420</v>
      </c>
      <c r="C1441" s="1" t="s">
        <v>3732</v>
      </c>
      <c r="D1441" s="1" t="s">
        <v>3733</v>
      </c>
      <c r="E1441" s="3">
        <v>42669.5</v>
      </c>
      <c r="F1441" s="3">
        <v>309353.85759999999</v>
      </c>
    </row>
    <row r="1442" spans="1:6" x14ac:dyDescent="0.25">
      <c r="A1442" s="1" t="s">
        <v>3734</v>
      </c>
      <c r="B1442" s="2">
        <v>44420</v>
      </c>
      <c r="C1442" s="1" t="s">
        <v>3735</v>
      </c>
      <c r="D1442" s="1" t="s">
        <v>3736</v>
      </c>
      <c r="E1442" s="3">
        <v>2504.48</v>
      </c>
      <c r="F1442" s="3">
        <v>18157.466</v>
      </c>
    </row>
    <row r="1443" spans="1:6" x14ac:dyDescent="0.25">
      <c r="A1443" s="1" t="s">
        <v>3737</v>
      </c>
      <c r="B1443" s="2">
        <v>44420</v>
      </c>
      <c r="C1443" s="1" t="s">
        <v>3738</v>
      </c>
      <c r="D1443" s="1" t="s">
        <v>3739</v>
      </c>
      <c r="E1443" s="3">
        <v>5040.58</v>
      </c>
      <c r="F1443" s="3">
        <v>36544.208400000003</v>
      </c>
    </row>
    <row r="1444" spans="1:6" x14ac:dyDescent="0.25">
      <c r="A1444" s="1" t="s">
        <v>3740</v>
      </c>
      <c r="B1444" s="2">
        <v>44420</v>
      </c>
      <c r="C1444" s="1" t="s">
        <v>3741</v>
      </c>
      <c r="D1444" s="1" t="s">
        <v>3742</v>
      </c>
      <c r="E1444" s="3">
        <v>2651.97</v>
      </c>
      <c r="F1444" s="3">
        <v>19226.7942</v>
      </c>
    </row>
    <row r="1445" spans="1:6" x14ac:dyDescent="0.25">
      <c r="A1445" s="1" t="s">
        <v>3743</v>
      </c>
      <c r="B1445" s="2">
        <v>44421</v>
      </c>
      <c r="C1445" s="1" t="s">
        <v>3744</v>
      </c>
      <c r="D1445" s="1" t="s">
        <v>3745</v>
      </c>
      <c r="E1445" s="3">
        <v>1856.91</v>
      </c>
      <c r="F1445" s="3">
        <v>13462.6016</v>
      </c>
    </row>
    <row r="1446" spans="1:6" x14ac:dyDescent="0.25">
      <c r="A1446" s="1" t="s">
        <v>3746</v>
      </c>
      <c r="B1446" s="2">
        <v>44422</v>
      </c>
      <c r="C1446" s="1" t="s">
        <v>3747</v>
      </c>
      <c r="D1446" s="1" t="s">
        <v>3748</v>
      </c>
      <c r="E1446" s="3">
        <v>11116.25</v>
      </c>
      <c r="F1446" s="3">
        <v>80592.791599999997</v>
      </c>
    </row>
    <row r="1447" spans="1:6" x14ac:dyDescent="0.25">
      <c r="A1447" s="1" t="s">
        <v>3749</v>
      </c>
      <c r="B1447" s="2">
        <v>44422</v>
      </c>
      <c r="C1447" s="1" t="s">
        <v>3750</v>
      </c>
      <c r="D1447" s="1" t="s">
        <v>3751</v>
      </c>
      <c r="E1447" s="3">
        <v>20674.939999999999</v>
      </c>
      <c r="F1447" s="3">
        <v>149893.32819999999</v>
      </c>
    </row>
    <row r="1448" spans="1:6" x14ac:dyDescent="0.25">
      <c r="A1448" s="1" t="s">
        <v>3752</v>
      </c>
      <c r="B1448" s="2">
        <v>44422</v>
      </c>
      <c r="C1448" s="1" t="s">
        <v>3753</v>
      </c>
      <c r="D1448" s="1" t="s">
        <v>3754</v>
      </c>
      <c r="E1448" s="3">
        <v>3088.68</v>
      </c>
      <c r="F1448" s="3">
        <v>22392.9192</v>
      </c>
    </row>
    <row r="1449" spans="1:6" x14ac:dyDescent="0.25">
      <c r="A1449" s="1" t="s">
        <v>3755</v>
      </c>
      <c r="B1449" s="2">
        <v>44423</v>
      </c>
      <c r="C1449" s="1" t="s">
        <v>3756</v>
      </c>
      <c r="D1449" s="1" t="s">
        <v>3757</v>
      </c>
      <c r="E1449" s="3">
        <v>27086.61</v>
      </c>
      <c r="F1449" s="3">
        <v>196377.9204</v>
      </c>
    </row>
    <row r="1450" spans="1:6" x14ac:dyDescent="0.25">
      <c r="A1450" s="1" t="s">
        <v>3758</v>
      </c>
      <c r="B1450" s="2">
        <v>44423</v>
      </c>
      <c r="C1450" s="1" t="s">
        <v>3759</v>
      </c>
      <c r="D1450" s="1" t="s">
        <v>3760</v>
      </c>
      <c r="E1450" s="3">
        <v>18295.68</v>
      </c>
      <c r="F1450" s="3">
        <v>132643.65179999999</v>
      </c>
    </row>
    <row r="1451" spans="1:6" x14ac:dyDescent="0.25">
      <c r="B1451" s="2">
        <v>44423</v>
      </c>
      <c r="C1451" s="1" t="s">
        <v>3761</v>
      </c>
      <c r="D1451" s="1" t="s">
        <v>3762</v>
      </c>
      <c r="E1451" s="3">
        <v>-128687.31</v>
      </c>
      <c r="F1451" s="3">
        <v>-932983</v>
      </c>
    </row>
    <row r="1452" spans="1:6" x14ac:dyDescent="0.25">
      <c r="B1452" s="2">
        <v>44423</v>
      </c>
      <c r="C1452" s="1" t="s">
        <v>3763</v>
      </c>
      <c r="D1452" s="1" t="s">
        <v>3764</v>
      </c>
      <c r="E1452" s="3">
        <v>-272943.31</v>
      </c>
      <c r="F1452" s="3">
        <v>-1978839</v>
      </c>
    </row>
    <row r="1453" spans="1:6" x14ac:dyDescent="0.25">
      <c r="A1453" s="1" t="s">
        <v>3724</v>
      </c>
      <c r="B1453" s="2">
        <v>44424</v>
      </c>
      <c r="C1453" s="1" t="s">
        <v>3765</v>
      </c>
      <c r="D1453" s="1" t="s">
        <v>3766</v>
      </c>
      <c r="E1453" s="3">
        <v>26093.31</v>
      </c>
      <c r="F1453" s="3">
        <v>189176.5092</v>
      </c>
    </row>
    <row r="1454" spans="1:6" x14ac:dyDescent="0.25">
      <c r="A1454" s="1" t="s">
        <v>3767</v>
      </c>
      <c r="B1454" s="2">
        <v>44424</v>
      </c>
      <c r="C1454" s="1" t="s">
        <v>3768</v>
      </c>
      <c r="D1454" s="1" t="s">
        <v>3769</v>
      </c>
      <c r="E1454" s="3">
        <v>9379.99</v>
      </c>
      <c r="F1454" s="3">
        <v>68004.9136</v>
      </c>
    </row>
    <row r="1455" spans="1:6" x14ac:dyDescent="0.25">
      <c r="A1455" s="1" t="s">
        <v>3770</v>
      </c>
      <c r="B1455" s="2">
        <v>44424</v>
      </c>
      <c r="C1455" s="1" t="s">
        <v>3771</v>
      </c>
      <c r="D1455" s="1" t="s">
        <v>3772</v>
      </c>
      <c r="E1455" s="3">
        <v>561.25</v>
      </c>
      <c r="F1455" s="3">
        <v>4069.09</v>
      </c>
    </row>
    <row r="1456" spans="1:6" x14ac:dyDescent="0.25">
      <c r="A1456" s="1" t="s">
        <v>3773</v>
      </c>
      <c r="B1456" s="2">
        <v>44425</v>
      </c>
      <c r="C1456" s="1" t="s">
        <v>3774</v>
      </c>
      <c r="D1456" s="1" t="s">
        <v>3775</v>
      </c>
      <c r="E1456" s="3">
        <v>31987.18</v>
      </c>
      <c r="F1456" s="3">
        <v>231907.03659999999</v>
      </c>
    </row>
    <row r="1457" spans="1:6" x14ac:dyDescent="0.25">
      <c r="A1457" s="1" t="s">
        <v>3776</v>
      </c>
      <c r="B1457" s="2">
        <v>44426</v>
      </c>
      <c r="C1457" s="1" t="s">
        <v>3777</v>
      </c>
      <c r="D1457" s="1" t="s">
        <v>3778</v>
      </c>
      <c r="E1457" s="3">
        <v>23872.69</v>
      </c>
      <c r="F1457" s="3">
        <v>173077.03</v>
      </c>
    </row>
    <row r="1458" spans="1:6" x14ac:dyDescent="0.25">
      <c r="A1458" s="1" t="s">
        <v>3776</v>
      </c>
      <c r="B1458" s="2">
        <v>44426</v>
      </c>
      <c r="C1458" s="1" t="s">
        <v>3779</v>
      </c>
      <c r="D1458" s="1" t="s">
        <v>3780</v>
      </c>
      <c r="E1458" s="3">
        <v>71761.08</v>
      </c>
      <c r="F1458" s="3">
        <v>520267.82040000003</v>
      </c>
    </row>
    <row r="1459" spans="1:6" x14ac:dyDescent="0.25">
      <c r="A1459" s="1" t="s">
        <v>3781</v>
      </c>
      <c r="B1459" s="2">
        <v>44426</v>
      </c>
      <c r="C1459" s="1" t="s">
        <v>3782</v>
      </c>
      <c r="D1459" s="1" t="s">
        <v>3783</v>
      </c>
      <c r="E1459" s="3">
        <v>40712.69</v>
      </c>
      <c r="F1459" s="3">
        <v>295167.02600000001</v>
      </c>
    </row>
    <row r="1460" spans="1:6" x14ac:dyDescent="0.25">
      <c r="A1460" s="1" t="s">
        <v>3784</v>
      </c>
      <c r="B1460" s="2">
        <v>44426</v>
      </c>
      <c r="C1460" s="1" t="s">
        <v>3785</v>
      </c>
      <c r="D1460" s="1" t="s">
        <v>3786</v>
      </c>
      <c r="E1460" s="3">
        <v>35050.76</v>
      </c>
      <c r="F1460" s="3">
        <v>254118.03200000001</v>
      </c>
    </row>
    <row r="1461" spans="1:6" x14ac:dyDescent="0.25">
      <c r="B1461" s="2">
        <v>44426</v>
      </c>
      <c r="C1461" s="1" t="s">
        <v>3787</v>
      </c>
      <c r="D1461" s="1" t="s">
        <v>3788</v>
      </c>
      <c r="E1461" s="3">
        <v>-244856</v>
      </c>
      <c r="F1461" s="3">
        <v>-1775206</v>
      </c>
    </row>
    <row r="1462" spans="1:6" x14ac:dyDescent="0.25">
      <c r="B1462" s="2">
        <v>44426</v>
      </c>
      <c r="C1462" s="1" t="s">
        <v>3789</v>
      </c>
      <c r="D1462" s="1" t="s">
        <v>3790</v>
      </c>
      <c r="E1462" s="3">
        <v>-131348.32</v>
      </c>
      <c r="F1462" s="3">
        <v>-952275.32</v>
      </c>
    </row>
    <row r="1463" spans="1:6" x14ac:dyDescent="0.25">
      <c r="B1463" s="2">
        <v>44426</v>
      </c>
      <c r="C1463" s="1" t="s">
        <v>3791</v>
      </c>
      <c r="D1463" s="1" t="s">
        <v>3792</v>
      </c>
      <c r="E1463" s="3">
        <v>-62380.160000000003</v>
      </c>
      <c r="F1463" s="3">
        <v>-452256.16</v>
      </c>
    </row>
    <row r="1464" spans="1:6" x14ac:dyDescent="0.25">
      <c r="B1464" s="2">
        <v>44426</v>
      </c>
      <c r="C1464" s="1" t="s">
        <v>3793</v>
      </c>
      <c r="D1464" s="1" t="s">
        <v>3794</v>
      </c>
      <c r="E1464" s="3">
        <v>-31190.080000000002</v>
      </c>
      <c r="F1464" s="3">
        <v>-226128.08</v>
      </c>
    </row>
    <row r="1465" spans="1:6" x14ac:dyDescent="0.25">
      <c r="A1465" s="1" t="s">
        <v>3795</v>
      </c>
      <c r="B1465" s="2">
        <v>44427</v>
      </c>
      <c r="C1465" s="1" t="s">
        <v>3796</v>
      </c>
      <c r="D1465" s="1" t="s">
        <v>3797</v>
      </c>
      <c r="E1465" s="3">
        <v>-5598.09</v>
      </c>
      <c r="F1465" s="3">
        <v>-40586.131000000001</v>
      </c>
    </row>
    <row r="1466" spans="1:6" x14ac:dyDescent="0.25">
      <c r="A1466" s="1" t="s">
        <v>3798</v>
      </c>
      <c r="B1466" s="2">
        <v>44427</v>
      </c>
      <c r="C1466" s="1" t="s">
        <v>3799</v>
      </c>
      <c r="D1466" s="1" t="s">
        <v>3800</v>
      </c>
      <c r="E1466" s="3">
        <v>16244.87</v>
      </c>
      <c r="F1466" s="3">
        <v>117775.33719999999</v>
      </c>
    </row>
    <row r="1467" spans="1:6" x14ac:dyDescent="0.25">
      <c r="A1467" s="1" t="s">
        <v>3801</v>
      </c>
      <c r="B1467" s="2">
        <v>44427</v>
      </c>
      <c r="C1467" s="1" t="s">
        <v>3802</v>
      </c>
      <c r="D1467" s="1" t="s">
        <v>3803</v>
      </c>
      <c r="E1467" s="3">
        <v>8180.66</v>
      </c>
      <c r="F1467" s="3">
        <v>59309.766799999998</v>
      </c>
    </row>
    <row r="1468" spans="1:6" x14ac:dyDescent="0.25">
      <c r="A1468" s="1" t="s">
        <v>3804</v>
      </c>
      <c r="B1468" s="2">
        <v>44428</v>
      </c>
      <c r="C1468" s="1" t="s">
        <v>3805</v>
      </c>
      <c r="D1468" s="1" t="s">
        <v>3806</v>
      </c>
      <c r="E1468" s="3">
        <v>27354.959999999999</v>
      </c>
      <c r="F1468" s="3">
        <v>198323.4804</v>
      </c>
    </row>
    <row r="1469" spans="1:6" x14ac:dyDescent="0.25">
      <c r="A1469" s="1" t="s">
        <v>3807</v>
      </c>
      <c r="B1469" s="2">
        <v>44428</v>
      </c>
      <c r="C1469" s="1" t="s">
        <v>3808</v>
      </c>
      <c r="D1469" s="1" t="s">
        <v>3809</v>
      </c>
      <c r="E1469" s="3">
        <v>10104.5</v>
      </c>
      <c r="F1469" s="3">
        <v>73257.613800000006</v>
      </c>
    </row>
    <row r="1470" spans="1:6" x14ac:dyDescent="0.25">
      <c r="A1470" s="1" t="s">
        <v>3810</v>
      </c>
      <c r="B1470" s="2">
        <v>44429</v>
      </c>
      <c r="C1470" s="1" t="s">
        <v>3811</v>
      </c>
      <c r="D1470" s="1" t="s">
        <v>3812</v>
      </c>
      <c r="E1470" s="3">
        <v>5934.35</v>
      </c>
      <c r="F1470" s="3">
        <v>43024.056799999998</v>
      </c>
    </row>
    <row r="1471" spans="1:6" x14ac:dyDescent="0.25">
      <c r="A1471" s="1" t="s">
        <v>3813</v>
      </c>
      <c r="B1471" s="2">
        <v>44431</v>
      </c>
      <c r="C1471" s="1" t="s">
        <v>3814</v>
      </c>
      <c r="D1471" s="1" t="s">
        <v>3815</v>
      </c>
      <c r="E1471" s="3">
        <v>23289.74</v>
      </c>
      <c r="F1471" s="3">
        <v>168850.6091</v>
      </c>
    </row>
    <row r="1472" spans="1:6" x14ac:dyDescent="0.25">
      <c r="A1472" s="1" t="s">
        <v>3813</v>
      </c>
      <c r="B1472" s="2">
        <v>44431</v>
      </c>
      <c r="C1472" s="1" t="s">
        <v>3816</v>
      </c>
      <c r="D1472" s="1" t="s">
        <v>3817</v>
      </c>
      <c r="E1472" s="3">
        <v>795.76</v>
      </c>
      <c r="F1472" s="3">
        <v>5769.2380000000003</v>
      </c>
    </row>
    <row r="1473" spans="1:6" x14ac:dyDescent="0.25">
      <c r="A1473" s="1" t="s">
        <v>3818</v>
      </c>
      <c r="B1473" s="2">
        <v>44431</v>
      </c>
      <c r="C1473" s="1" t="s">
        <v>3819</v>
      </c>
      <c r="D1473" s="1" t="s">
        <v>3820</v>
      </c>
      <c r="E1473" s="3">
        <v>8304.4</v>
      </c>
      <c r="F1473" s="3">
        <v>60206.912199999999</v>
      </c>
    </row>
    <row r="1474" spans="1:6" x14ac:dyDescent="0.25">
      <c r="A1474" s="1" t="s">
        <v>3821</v>
      </c>
      <c r="B1474" s="2">
        <v>44431</v>
      </c>
      <c r="C1474" s="1" t="s">
        <v>3822</v>
      </c>
      <c r="D1474" s="1" t="s">
        <v>3823</v>
      </c>
      <c r="E1474" s="3">
        <v>9389.6</v>
      </c>
      <c r="F1474" s="3">
        <v>68074.627999999997</v>
      </c>
    </row>
    <row r="1475" spans="1:6" x14ac:dyDescent="0.25">
      <c r="A1475" s="1" t="s">
        <v>3824</v>
      </c>
      <c r="B1475" s="2">
        <v>44432</v>
      </c>
      <c r="C1475" s="1" t="s">
        <v>3825</v>
      </c>
      <c r="D1475" s="1" t="s">
        <v>3826</v>
      </c>
      <c r="E1475" s="3">
        <v>83495.03</v>
      </c>
      <c r="F1475" s="3">
        <v>605338.99199999997</v>
      </c>
    </row>
    <row r="1476" spans="1:6" x14ac:dyDescent="0.25">
      <c r="A1476" s="1" t="s">
        <v>3827</v>
      </c>
      <c r="B1476" s="2">
        <v>44432</v>
      </c>
      <c r="C1476" s="1" t="s">
        <v>3828</v>
      </c>
      <c r="D1476" s="1" t="s">
        <v>3829</v>
      </c>
      <c r="E1476" s="3">
        <v>17566.830000000002</v>
      </c>
      <c r="F1476" s="3">
        <v>127359.5454</v>
      </c>
    </row>
    <row r="1477" spans="1:6" x14ac:dyDescent="0.25">
      <c r="A1477" s="1" t="s">
        <v>3830</v>
      </c>
      <c r="B1477" s="2">
        <v>44432</v>
      </c>
      <c r="C1477" s="1" t="s">
        <v>3831</v>
      </c>
      <c r="D1477" s="1" t="s">
        <v>3832</v>
      </c>
      <c r="E1477" s="3">
        <v>2392.5100000000002</v>
      </c>
      <c r="F1477" s="3">
        <v>17345.699199999999</v>
      </c>
    </row>
    <row r="1478" spans="1:6" x14ac:dyDescent="0.25">
      <c r="A1478" s="1" t="s">
        <v>3833</v>
      </c>
      <c r="B1478" s="2">
        <v>44432</v>
      </c>
      <c r="C1478" s="1" t="s">
        <v>3834</v>
      </c>
      <c r="D1478" s="1" t="s">
        <v>3835</v>
      </c>
      <c r="E1478" s="3">
        <v>9693.67</v>
      </c>
      <c r="F1478" s="3">
        <v>70279.111199999999</v>
      </c>
    </row>
    <row r="1479" spans="1:6" x14ac:dyDescent="0.25">
      <c r="A1479" s="1" t="s">
        <v>3836</v>
      </c>
      <c r="B1479" s="2">
        <v>44434</v>
      </c>
      <c r="C1479" s="1" t="s">
        <v>3837</v>
      </c>
      <c r="D1479" s="1" t="s">
        <v>3838</v>
      </c>
      <c r="E1479" s="3">
        <v>4773.34</v>
      </c>
      <c r="F1479" s="3">
        <v>34606.699000000001</v>
      </c>
    </row>
    <row r="1480" spans="1:6" x14ac:dyDescent="0.25">
      <c r="A1480" s="1" t="s">
        <v>3839</v>
      </c>
      <c r="B1480" s="2">
        <v>44434</v>
      </c>
      <c r="C1480" s="1" t="s">
        <v>3840</v>
      </c>
      <c r="D1480" s="1" t="s">
        <v>3841</v>
      </c>
      <c r="E1480" s="3">
        <v>22603.79</v>
      </c>
      <c r="F1480" s="3">
        <v>163877.47760000001</v>
      </c>
    </row>
    <row r="1481" spans="1:6" x14ac:dyDescent="0.25">
      <c r="A1481" s="1" t="s">
        <v>3842</v>
      </c>
      <c r="B1481" s="2">
        <v>44435</v>
      </c>
      <c r="C1481" s="1" t="s">
        <v>3843</v>
      </c>
      <c r="D1481" s="1" t="s">
        <v>3844</v>
      </c>
      <c r="E1481" s="3">
        <v>-407.15</v>
      </c>
      <c r="F1481" s="3">
        <v>-2951.8252000000002</v>
      </c>
    </row>
    <row r="1482" spans="1:6" x14ac:dyDescent="0.25">
      <c r="A1482" s="1" t="s">
        <v>3845</v>
      </c>
      <c r="B1482" s="2">
        <v>44435</v>
      </c>
      <c r="C1482" s="1" t="s">
        <v>3846</v>
      </c>
      <c r="D1482" s="1" t="s">
        <v>3847</v>
      </c>
      <c r="E1482" s="3">
        <v>-728.78</v>
      </c>
      <c r="F1482" s="3">
        <v>-5283.6257999999998</v>
      </c>
    </row>
    <row r="1483" spans="1:6" x14ac:dyDescent="0.25">
      <c r="A1483" s="1" t="s">
        <v>3848</v>
      </c>
      <c r="B1483" s="2">
        <v>44435</v>
      </c>
      <c r="C1483" s="1" t="s">
        <v>3849</v>
      </c>
      <c r="D1483" s="1" t="s">
        <v>3850</v>
      </c>
      <c r="E1483" s="3">
        <v>5163.62</v>
      </c>
      <c r="F1483" s="3">
        <v>37436.2664</v>
      </c>
    </row>
    <row r="1484" spans="1:6" x14ac:dyDescent="0.25">
      <c r="A1484" s="1" t="s">
        <v>3851</v>
      </c>
      <c r="B1484" s="2">
        <v>44435</v>
      </c>
      <c r="C1484" s="1" t="s">
        <v>3852</v>
      </c>
      <c r="D1484" s="1" t="s">
        <v>3853</v>
      </c>
      <c r="E1484" s="3">
        <v>9645.69</v>
      </c>
      <c r="F1484" s="3">
        <v>69931.241999999998</v>
      </c>
    </row>
    <row r="1485" spans="1:6" x14ac:dyDescent="0.25">
      <c r="A1485" s="1" t="s">
        <v>3854</v>
      </c>
      <c r="B1485" s="2">
        <v>44436</v>
      </c>
      <c r="C1485" s="1" t="s">
        <v>3855</v>
      </c>
      <c r="D1485" s="1" t="s">
        <v>3856</v>
      </c>
      <c r="E1485" s="3">
        <v>3257.1</v>
      </c>
      <c r="F1485" s="3">
        <v>23613.992399999999</v>
      </c>
    </row>
    <row r="1486" spans="1:6" x14ac:dyDescent="0.25">
      <c r="A1486" s="1" t="s">
        <v>3857</v>
      </c>
      <c r="B1486" s="2">
        <v>44436</v>
      </c>
      <c r="C1486" s="1" t="s">
        <v>3858</v>
      </c>
      <c r="D1486" s="1" t="s">
        <v>3859</v>
      </c>
      <c r="E1486" s="3">
        <v>12555.27</v>
      </c>
      <c r="F1486" s="3">
        <v>91025.692200000005</v>
      </c>
    </row>
    <row r="1487" spans="1:6" x14ac:dyDescent="0.25">
      <c r="A1487" s="1" t="s">
        <v>3860</v>
      </c>
      <c r="B1487" s="2">
        <v>44436</v>
      </c>
      <c r="C1487" s="1" t="s">
        <v>3861</v>
      </c>
      <c r="D1487" s="1" t="s">
        <v>3862</v>
      </c>
      <c r="E1487" s="3">
        <v>20398.95</v>
      </c>
      <c r="F1487" s="3">
        <v>147892.4172</v>
      </c>
    </row>
    <row r="1488" spans="1:6" x14ac:dyDescent="0.25">
      <c r="A1488" s="1" t="s">
        <v>3863</v>
      </c>
      <c r="B1488" s="2">
        <v>44436</v>
      </c>
      <c r="C1488" s="1" t="s">
        <v>3864</v>
      </c>
      <c r="D1488" s="1" t="s">
        <v>3865</v>
      </c>
      <c r="E1488" s="3">
        <v>12732.83</v>
      </c>
      <c r="F1488" s="3">
        <v>92313.003200000006</v>
      </c>
    </row>
    <row r="1489" spans="1:6" x14ac:dyDescent="0.25">
      <c r="A1489" s="1" t="s">
        <v>3866</v>
      </c>
      <c r="B1489" s="2">
        <v>44437</v>
      </c>
      <c r="C1489" s="1" t="s">
        <v>3867</v>
      </c>
      <c r="D1489" s="1" t="s">
        <v>3868</v>
      </c>
      <c r="E1489" s="3">
        <v>2165.12</v>
      </c>
      <c r="F1489" s="3">
        <v>15697.0988</v>
      </c>
    </row>
    <row r="1490" spans="1:6" x14ac:dyDescent="0.25">
      <c r="A1490" s="1" t="s">
        <v>3869</v>
      </c>
      <c r="B1490" s="2">
        <v>44437</v>
      </c>
      <c r="C1490" s="1" t="s">
        <v>3869</v>
      </c>
      <c r="D1490" s="1" t="s">
        <v>3870</v>
      </c>
      <c r="E1490" s="3">
        <v>-1211.44</v>
      </c>
      <c r="F1490" s="3">
        <v>-8782.9367999999995</v>
      </c>
    </row>
    <row r="1491" spans="1:6" x14ac:dyDescent="0.25">
      <c r="A1491" s="1" t="s">
        <v>3871</v>
      </c>
      <c r="B1491" s="2">
        <v>44437</v>
      </c>
      <c r="C1491" s="1" t="s">
        <v>3872</v>
      </c>
      <c r="D1491" s="1" t="s">
        <v>3873</v>
      </c>
      <c r="E1491" s="3">
        <v>15917.46</v>
      </c>
      <c r="F1491" s="3">
        <v>115401.5732</v>
      </c>
    </row>
    <row r="1492" spans="1:6" x14ac:dyDescent="0.25">
      <c r="A1492" s="1" t="s">
        <v>3874</v>
      </c>
      <c r="B1492" s="2">
        <v>44438</v>
      </c>
      <c r="C1492" s="1" t="s">
        <v>3875</v>
      </c>
      <c r="D1492" s="1" t="s">
        <v>3876</v>
      </c>
      <c r="E1492" s="3">
        <v>12482.24</v>
      </c>
      <c r="F1492" s="3">
        <v>90496.261400000003</v>
      </c>
    </row>
    <row r="1493" spans="1:6" x14ac:dyDescent="0.25">
      <c r="A1493" s="1" t="s">
        <v>3877</v>
      </c>
      <c r="B1493" s="2">
        <v>44439</v>
      </c>
      <c r="C1493" s="1" t="s">
        <v>3878</v>
      </c>
      <c r="D1493" s="1" t="s">
        <v>3879</v>
      </c>
      <c r="E1493" s="3">
        <v>239267.47</v>
      </c>
      <c r="F1493" s="3">
        <v>1734689.1581999999</v>
      </c>
    </row>
    <row r="1494" spans="1:6" x14ac:dyDescent="0.25">
      <c r="A1494" s="1" t="s">
        <v>3880</v>
      </c>
      <c r="B1494" s="2">
        <v>44440</v>
      </c>
      <c r="C1494" s="1" t="s">
        <v>3881</v>
      </c>
      <c r="D1494" s="1" t="s">
        <v>3882</v>
      </c>
      <c r="E1494" s="3">
        <v>38098.660000000003</v>
      </c>
      <c r="F1494" s="3">
        <v>276215.26</v>
      </c>
    </row>
    <row r="1495" spans="1:6" x14ac:dyDescent="0.25">
      <c r="A1495" s="1" t="s">
        <v>3877</v>
      </c>
      <c r="B1495" s="2">
        <v>44440</v>
      </c>
      <c r="C1495" s="1" t="s">
        <v>3883</v>
      </c>
      <c r="D1495" s="1" t="s">
        <v>3884</v>
      </c>
      <c r="E1495" s="3">
        <v>11264.16</v>
      </c>
      <c r="F1495" s="3">
        <v>81665.152799999996</v>
      </c>
    </row>
    <row r="1496" spans="1:6" x14ac:dyDescent="0.25">
      <c r="A1496" s="1" t="s">
        <v>3885</v>
      </c>
      <c r="B1496" s="2">
        <v>44440</v>
      </c>
      <c r="C1496" s="1" t="s">
        <v>3886</v>
      </c>
      <c r="D1496" s="1" t="s">
        <v>3887</v>
      </c>
      <c r="E1496" s="3">
        <v>0</v>
      </c>
      <c r="F1496" s="3">
        <v>0</v>
      </c>
    </row>
    <row r="1497" spans="1:6" x14ac:dyDescent="0.25">
      <c r="A1497" s="1" t="s">
        <v>3885</v>
      </c>
      <c r="B1497" s="2">
        <v>44440</v>
      </c>
      <c r="C1497" s="1" t="s">
        <v>3888</v>
      </c>
      <c r="D1497" s="1" t="s">
        <v>3889</v>
      </c>
      <c r="E1497" s="3">
        <v>187202.16</v>
      </c>
      <c r="F1497" s="3">
        <v>1357215.6876000001</v>
      </c>
    </row>
    <row r="1498" spans="1:6" x14ac:dyDescent="0.25">
      <c r="A1498" s="1" t="s">
        <v>3890</v>
      </c>
      <c r="B1498" s="2">
        <v>44441</v>
      </c>
      <c r="C1498" s="1" t="s">
        <v>3891</v>
      </c>
      <c r="D1498" s="1" t="s">
        <v>3892</v>
      </c>
      <c r="E1498" s="3">
        <v>12414.51</v>
      </c>
      <c r="F1498" s="3">
        <v>90005.189400000003</v>
      </c>
    </row>
    <row r="1499" spans="1:6" x14ac:dyDescent="0.25">
      <c r="A1499" s="1" t="s">
        <v>3893</v>
      </c>
      <c r="B1499" s="2">
        <v>44443</v>
      </c>
      <c r="C1499" s="1" t="s">
        <v>3894</v>
      </c>
      <c r="D1499" s="1" t="s">
        <v>3895</v>
      </c>
      <c r="E1499" s="3">
        <v>45923.64</v>
      </c>
      <c r="F1499" s="3">
        <v>332946.42119999998</v>
      </c>
    </row>
    <row r="1500" spans="1:6" x14ac:dyDescent="0.25">
      <c r="A1500" s="1" t="s">
        <v>3896</v>
      </c>
      <c r="B1500" s="2">
        <v>44445</v>
      </c>
      <c r="C1500" s="1" t="s">
        <v>3897</v>
      </c>
      <c r="D1500" s="1" t="s">
        <v>3898</v>
      </c>
      <c r="E1500" s="3">
        <v>766.7</v>
      </c>
      <c r="F1500" s="3">
        <v>5558.6023999999998</v>
      </c>
    </row>
    <row r="1501" spans="1:6" x14ac:dyDescent="0.25">
      <c r="A1501" s="1" t="s">
        <v>3899</v>
      </c>
      <c r="B1501" s="2">
        <v>44445</v>
      </c>
      <c r="C1501" s="1" t="s">
        <v>3899</v>
      </c>
      <c r="D1501" s="1" t="s">
        <v>3900</v>
      </c>
      <c r="E1501" s="3">
        <v>-480.15</v>
      </c>
      <c r="F1501" s="3">
        <v>-3481.0763999999999</v>
      </c>
    </row>
    <row r="1502" spans="1:6" x14ac:dyDescent="0.25">
      <c r="A1502" s="1" t="s">
        <v>3901</v>
      </c>
      <c r="B1502" s="2">
        <v>44446</v>
      </c>
      <c r="C1502" s="1" t="s">
        <v>3902</v>
      </c>
      <c r="D1502" s="1" t="s">
        <v>3903</v>
      </c>
      <c r="E1502" s="3">
        <v>2922.02</v>
      </c>
      <c r="F1502" s="3">
        <v>21184.619600000002</v>
      </c>
    </row>
    <row r="1503" spans="1:6" x14ac:dyDescent="0.25">
      <c r="A1503" s="1" t="s">
        <v>3904</v>
      </c>
      <c r="B1503" s="2">
        <v>44446</v>
      </c>
      <c r="C1503" s="1" t="s">
        <v>3905</v>
      </c>
      <c r="D1503" s="1" t="s">
        <v>3906</v>
      </c>
      <c r="E1503" s="3">
        <v>5035.32</v>
      </c>
      <c r="F1503" s="3">
        <v>36506.065799999997</v>
      </c>
    </row>
    <row r="1504" spans="1:6" x14ac:dyDescent="0.25">
      <c r="A1504" s="1" t="s">
        <v>3907</v>
      </c>
      <c r="B1504" s="2">
        <v>44446</v>
      </c>
      <c r="C1504" s="1" t="s">
        <v>3908</v>
      </c>
      <c r="D1504" s="1" t="s">
        <v>3909</v>
      </c>
      <c r="E1504" s="3">
        <v>3651.27</v>
      </c>
      <c r="F1504" s="3">
        <v>26471.680400000001</v>
      </c>
    </row>
    <row r="1505" spans="1:6" x14ac:dyDescent="0.25">
      <c r="A1505" s="1" t="s">
        <v>3910</v>
      </c>
      <c r="B1505" s="2">
        <v>44446</v>
      </c>
      <c r="C1505" s="1" t="s">
        <v>3911</v>
      </c>
      <c r="D1505" s="1" t="s">
        <v>3912</v>
      </c>
      <c r="E1505" s="3">
        <v>7643.01</v>
      </c>
      <c r="F1505" s="3">
        <v>55411.820399999997</v>
      </c>
    </row>
    <row r="1506" spans="1:6" x14ac:dyDescent="0.25">
      <c r="A1506" s="1" t="s">
        <v>3913</v>
      </c>
      <c r="B1506" s="2">
        <v>44448</v>
      </c>
      <c r="C1506" s="1" t="s">
        <v>3914</v>
      </c>
      <c r="D1506" s="1" t="s">
        <v>3915</v>
      </c>
      <c r="E1506" s="3">
        <v>1995.78</v>
      </c>
      <c r="F1506" s="3">
        <v>14469.419599999999</v>
      </c>
    </row>
    <row r="1507" spans="1:6" x14ac:dyDescent="0.25">
      <c r="A1507" s="1" t="s">
        <v>3916</v>
      </c>
      <c r="B1507" s="2">
        <v>44448</v>
      </c>
      <c r="C1507" s="1" t="s">
        <v>3917</v>
      </c>
      <c r="D1507" s="1" t="s">
        <v>3918</v>
      </c>
      <c r="E1507" s="3">
        <v>375.47</v>
      </c>
      <c r="F1507" s="3">
        <v>2722.17</v>
      </c>
    </row>
    <row r="1508" spans="1:6" x14ac:dyDescent="0.25">
      <c r="A1508" s="1" t="s">
        <v>3919</v>
      </c>
      <c r="B1508" s="2">
        <v>44448</v>
      </c>
      <c r="C1508" s="1" t="s">
        <v>3920</v>
      </c>
      <c r="D1508" s="1" t="s">
        <v>3921</v>
      </c>
      <c r="E1508" s="3">
        <v>238469.01</v>
      </c>
      <c r="F1508" s="3">
        <v>1728900.3114</v>
      </c>
    </row>
    <row r="1509" spans="1:6" x14ac:dyDescent="0.25">
      <c r="A1509" s="1" t="s">
        <v>3922</v>
      </c>
      <c r="B1509" s="2">
        <v>44448</v>
      </c>
      <c r="C1509" s="1" t="s">
        <v>3923</v>
      </c>
      <c r="D1509" s="1" t="s">
        <v>3924</v>
      </c>
      <c r="E1509" s="3">
        <v>19030.419999999998</v>
      </c>
      <c r="F1509" s="3">
        <v>137970.52059999999</v>
      </c>
    </row>
    <row r="1510" spans="1:6" x14ac:dyDescent="0.25">
      <c r="A1510" s="1" t="s">
        <v>3925</v>
      </c>
      <c r="B1510" s="2">
        <v>44449</v>
      </c>
      <c r="C1510" s="1" t="s">
        <v>3926</v>
      </c>
      <c r="D1510" s="1" t="s">
        <v>3927</v>
      </c>
      <c r="E1510" s="3">
        <v>353.5</v>
      </c>
      <c r="F1510" s="3">
        <v>2562.8932</v>
      </c>
    </row>
    <row r="1511" spans="1:6" x14ac:dyDescent="0.25">
      <c r="A1511" s="1" t="s">
        <v>3928</v>
      </c>
      <c r="B1511" s="2">
        <v>44449</v>
      </c>
      <c r="C1511" s="1" t="s">
        <v>3929</v>
      </c>
      <c r="D1511" s="1" t="s">
        <v>3930</v>
      </c>
      <c r="E1511" s="3">
        <v>14769.92</v>
      </c>
      <c r="F1511" s="3">
        <v>107081.9412</v>
      </c>
    </row>
    <row r="1512" spans="1:6" x14ac:dyDescent="0.25">
      <c r="A1512" s="1" t="s">
        <v>3931</v>
      </c>
      <c r="B1512" s="2">
        <v>44450</v>
      </c>
      <c r="C1512" s="1" t="s">
        <v>3932</v>
      </c>
      <c r="D1512" s="1" t="s">
        <v>3933</v>
      </c>
      <c r="E1512" s="3">
        <v>1222.28</v>
      </c>
      <c r="F1512" s="3">
        <v>8861.5364000000009</v>
      </c>
    </row>
    <row r="1513" spans="1:6" x14ac:dyDescent="0.25">
      <c r="A1513" s="1" t="s">
        <v>3934</v>
      </c>
      <c r="B1513" s="2">
        <v>44450</v>
      </c>
      <c r="C1513" s="1" t="s">
        <v>3935</v>
      </c>
      <c r="D1513" s="1" t="s">
        <v>3936</v>
      </c>
      <c r="E1513" s="3">
        <v>14355.75</v>
      </c>
      <c r="F1513" s="3">
        <v>104079.21120000001</v>
      </c>
    </row>
    <row r="1514" spans="1:6" x14ac:dyDescent="0.25">
      <c r="A1514" s="1" t="s">
        <v>3937</v>
      </c>
      <c r="B1514" s="2">
        <v>44450</v>
      </c>
      <c r="C1514" s="1" t="s">
        <v>3938</v>
      </c>
      <c r="D1514" s="1" t="s">
        <v>3939</v>
      </c>
      <c r="E1514" s="3">
        <v>19909.55</v>
      </c>
      <c r="F1514" s="3">
        <v>144344.26420000001</v>
      </c>
    </row>
    <row r="1515" spans="1:6" x14ac:dyDescent="0.25">
      <c r="A1515" s="1" t="s">
        <v>3940</v>
      </c>
      <c r="B1515" s="2">
        <v>44450</v>
      </c>
      <c r="C1515" s="1" t="s">
        <v>3941</v>
      </c>
      <c r="D1515" s="1" t="s">
        <v>3942</v>
      </c>
      <c r="E1515" s="3">
        <v>8735.7900000000009</v>
      </c>
      <c r="F1515" s="3">
        <v>63334.503599999996</v>
      </c>
    </row>
    <row r="1516" spans="1:6" x14ac:dyDescent="0.25">
      <c r="A1516" s="1" t="s">
        <v>3943</v>
      </c>
      <c r="B1516" s="2">
        <v>44450</v>
      </c>
      <c r="C1516" s="1" t="s">
        <v>3944</v>
      </c>
      <c r="D1516" s="1" t="s">
        <v>3945</v>
      </c>
      <c r="E1516" s="3">
        <v>39240.879999999997</v>
      </c>
      <c r="F1516" s="3">
        <v>284496.37660000002</v>
      </c>
    </row>
    <row r="1517" spans="1:6" x14ac:dyDescent="0.25">
      <c r="A1517" s="1" t="s">
        <v>3946</v>
      </c>
      <c r="B1517" s="2">
        <v>44452</v>
      </c>
      <c r="C1517" s="1" t="s">
        <v>3947</v>
      </c>
      <c r="D1517" s="1" t="s">
        <v>3948</v>
      </c>
      <c r="E1517" s="3">
        <v>-449.98</v>
      </c>
      <c r="F1517" s="3">
        <v>-3262.3402000000001</v>
      </c>
    </row>
    <row r="1518" spans="1:6" x14ac:dyDescent="0.25">
      <c r="A1518" s="1" t="s">
        <v>3949</v>
      </c>
      <c r="B1518" s="2">
        <v>44452</v>
      </c>
      <c r="C1518" s="1" t="s">
        <v>3950</v>
      </c>
      <c r="D1518" s="1" t="s">
        <v>3951</v>
      </c>
      <c r="E1518" s="3">
        <v>15584.53</v>
      </c>
      <c r="F1518" s="3">
        <v>112987.85860000001</v>
      </c>
    </row>
    <row r="1519" spans="1:6" x14ac:dyDescent="0.25">
      <c r="A1519" s="1" t="s">
        <v>3952</v>
      </c>
      <c r="B1519" s="2">
        <v>44452</v>
      </c>
      <c r="C1519" s="1" t="s">
        <v>3953</v>
      </c>
      <c r="D1519" s="1" t="s">
        <v>3954</v>
      </c>
      <c r="E1519" s="3">
        <v>11250.68</v>
      </c>
      <c r="F1519" s="3">
        <v>81567.41</v>
      </c>
    </row>
    <row r="1520" spans="1:6" x14ac:dyDescent="0.25">
      <c r="A1520" s="1" t="s">
        <v>3919</v>
      </c>
      <c r="B1520" s="2">
        <v>44453</v>
      </c>
      <c r="C1520" s="1" t="s">
        <v>3955</v>
      </c>
      <c r="D1520" s="1" t="s">
        <v>3956</v>
      </c>
      <c r="E1520" s="3">
        <v>16776.400000000001</v>
      </c>
      <c r="F1520" s="3">
        <v>121628.92</v>
      </c>
    </row>
    <row r="1521" spans="1:7" x14ac:dyDescent="0.25">
      <c r="A1521" s="1" t="s">
        <v>3919</v>
      </c>
      <c r="B1521" s="2">
        <v>44453</v>
      </c>
      <c r="C1521" s="1" t="s">
        <v>3955</v>
      </c>
      <c r="D1521" s="1" t="s">
        <v>3957</v>
      </c>
      <c r="E1521" s="3">
        <v>102081.8</v>
      </c>
      <c r="F1521" s="3">
        <v>740093.06299999997</v>
      </c>
    </row>
    <row r="1522" spans="1:7" x14ac:dyDescent="0.25">
      <c r="A1522" s="1" t="s">
        <v>3958</v>
      </c>
      <c r="B1522" s="2">
        <v>44453</v>
      </c>
      <c r="C1522" s="1" t="s">
        <v>3959</v>
      </c>
      <c r="D1522" s="1" t="s">
        <v>3960</v>
      </c>
      <c r="E1522" s="3">
        <v>8993.91</v>
      </c>
      <c r="F1522" s="3">
        <v>65205.826800000003</v>
      </c>
    </row>
    <row r="1523" spans="1:7" x14ac:dyDescent="0.25">
      <c r="A1523" s="1" t="s">
        <v>3919</v>
      </c>
      <c r="B1523" s="2">
        <v>44453</v>
      </c>
      <c r="C1523" s="1" t="s">
        <v>3961</v>
      </c>
      <c r="D1523" s="1" t="s">
        <v>3962</v>
      </c>
      <c r="E1523" s="3">
        <v>4384.93</v>
      </c>
      <c r="F1523" s="3">
        <v>31790.761600000002</v>
      </c>
    </row>
    <row r="1524" spans="1:7" x14ac:dyDescent="0.25">
      <c r="A1524" s="1" t="s">
        <v>3963</v>
      </c>
      <c r="B1524" s="2">
        <v>44453</v>
      </c>
      <c r="C1524" s="1" t="s">
        <v>3963</v>
      </c>
      <c r="D1524" s="1" t="s">
        <v>3964</v>
      </c>
      <c r="E1524" s="3">
        <v>-1424.35</v>
      </c>
      <c r="F1524" s="3">
        <v>-10326.5273</v>
      </c>
    </row>
    <row r="1525" spans="1:7" s="10" customFormat="1" x14ac:dyDescent="0.25">
      <c r="A1525" s="1" t="s">
        <v>3965</v>
      </c>
      <c r="B1525" s="2">
        <v>44453</v>
      </c>
      <c r="C1525" s="1" t="s">
        <v>3966</v>
      </c>
      <c r="D1525" s="1" t="s">
        <v>3967</v>
      </c>
      <c r="E1525" s="3">
        <v>10278.19</v>
      </c>
      <c r="F1525" s="3">
        <v>74516.886199999994</v>
      </c>
      <c r="G1525"/>
    </row>
    <row r="1526" spans="1:7" x14ac:dyDescent="0.25">
      <c r="A1526" s="1" t="s">
        <v>3968</v>
      </c>
      <c r="B1526" s="2">
        <v>44453</v>
      </c>
      <c r="C1526" s="1" t="s">
        <v>3969</v>
      </c>
      <c r="D1526" s="1" t="s">
        <v>3970</v>
      </c>
      <c r="E1526" s="3">
        <v>1108.44</v>
      </c>
      <c r="F1526" s="3">
        <v>8036.1984000000002</v>
      </c>
    </row>
    <row r="1527" spans="1:7" x14ac:dyDescent="0.25">
      <c r="A1527" s="1" t="s">
        <v>3971</v>
      </c>
      <c r="B1527" s="2">
        <v>44453</v>
      </c>
      <c r="C1527" s="1" t="s">
        <v>3972</v>
      </c>
      <c r="D1527" s="1" t="s">
        <v>3973</v>
      </c>
      <c r="E1527" s="3">
        <v>1523.95</v>
      </c>
      <c r="F1527" s="3">
        <v>11048.614</v>
      </c>
    </row>
    <row r="1528" spans="1:7" x14ac:dyDescent="0.25">
      <c r="A1528" s="1" t="s">
        <v>3974</v>
      </c>
      <c r="B1528" s="2">
        <v>44454</v>
      </c>
      <c r="C1528" s="1" t="s">
        <v>3975</v>
      </c>
      <c r="D1528" s="1" t="s">
        <v>3976</v>
      </c>
      <c r="E1528" s="3">
        <v>-213.49</v>
      </c>
      <c r="F1528" s="3">
        <v>-1547.8176000000001</v>
      </c>
    </row>
    <row r="1529" spans="1:7" x14ac:dyDescent="0.25">
      <c r="A1529" s="1" t="s">
        <v>3977</v>
      </c>
      <c r="B1529" s="2">
        <v>44454</v>
      </c>
      <c r="C1529" s="1" t="s">
        <v>3978</v>
      </c>
      <c r="D1529" s="1" t="s">
        <v>3979</v>
      </c>
      <c r="E1529" s="3">
        <v>186333</v>
      </c>
      <c r="F1529" s="3">
        <v>1350914.2268000001</v>
      </c>
    </row>
    <row r="1530" spans="1:7" s="10" customFormat="1" x14ac:dyDescent="0.25">
      <c r="A1530" s="1" t="s">
        <v>3980</v>
      </c>
      <c r="B1530" s="2">
        <v>44455</v>
      </c>
      <c r="C1530" s="1" t="s">
        <v>3981</v>
      </c>
      <c r="D1530" s="1" t="s">
        <v>3982</v>
      </c>
      <c r="E1530" s="3">
        <v>22409.119999999999</v>
      </c>
      <c r="F1530" s="3">
        <v>162466.1232</v>
      </c>
      <c r="G1530"/>
    </row>
    <row r="1531" spans="1:7" x14ac:dyDescent="0.25">
      <c r="A1531" s="1" t="s">
        <v>3983</v>
      </c>
      <c r="B1531" s="2">
        <v>44455</v>
      </c>
      <c r="C1531" s="1" t="s">
        <v>3984</v>
      </c>
      <c r="D1531" s="1" t="s">
        <v>3985</v>
      </c>
      <c r="E1531" s="3">
        <v>287623.15999999997</v>
      </c>
      <c r="F1531" s="3">
        <v>2085267.9103999999</v>
      </c>
    </row>
    <row r="1532" spans="1:7" x14ac:dyDescent="0.25">
      <c r="A1532" s="1" t="s">
        <v>3986</v>
      </c>
      <c r="B1532" s="2">
        <v>44455</v>
      </c>
      <c r="C1532" s="1" t="s">
        <v>3987</v>
      </c>
      <c r="D1532" s="1" t="s">
        <v>3988</v>
      </c>
      <c r="E1532" s="3">
        <v>2813.55</v>
      </c>
      <c r="F1532" s="3">
        <v>20398.2372</v>
      </c>
    </row>
    <row r="1533" spans="1:7" x14ac:dyDescent="0.25">
      <c r="A1533" s="1" t="s">
        <v>3989</v>
      </c>
      <c r="B1533" s="2">
        <v>44456</v>
      </c>
      <c r="C1533" s="1" t="s">
        <v>3990</v>
      </c>
      <c r="D1533" s="1" t="s">
        <v>3991</v>
      </c>
      <c r="E1533" s="3">
        <v>8840.44</v>
      </c>
      <c r="F1533" s="3">
        <v>64093.1852</v>
      </c>
    </row>
    <row r="1534" spans="1:7" x14ac:dyDescent="0.25">
      <c r="A1534" s="1" t="s">
        <v>3992</v>
      </c>
      <c r="B1534" s="2">
        <v>44456</v>
      </c>
      <c r="C1534" s="1" t="s">
        <v>3993</v>
      </c>
      <c r="D1534" s="1" t="s">
        <v>3994</v>
      </c>
      <c r="E1534" s="3">
        <v>9024.14</v>
      </c>
      <c r="F1534" s="3">
        <v>65425.015200000002</v>
      </c>
    </row>
    <row r="1535" spans="1:7" x14ac:dyDescent="0.25">
      <c r="A1535" s="1" t="s">
        <v>3995</v>
      </c>
      <c r="B1535" s="2">
        <v>44456</v>
      </c>
      <c r="C1535" s="1" t="s">
        <v>3996</v>
      </c>
      <c r="D1535" s="1" t="s">
        <v>3997</v>
      </c>
      <c r="E1535" s="3">
        <v>16641.830000000002</v>
      </c>
      <c r="F1535" s="3">
        <v>120653.2406</v>
      </c>
    </row>
    <row r="1536" spans="1:7" x14ac:dyDescent="0.25">
      <c r="A1536" s="1" t="s">
        <v>3998</v>
      </c>
      <c r="B1536" s="2">
        <v>44456</v>
      </c>
      <c r="C1536" s="1" t="s">
        <v>3999</v>
      </c>
      <c r="D1536" s="1" t="s">
        <v>4000</v>
      </c>
      <c r="E1536" s="3">
        <v>107247.21</v>
      </c>
      <c r="F1536" s="3">
        <v>777542.29500000004</v>
      </c>
    </row>
    <row r="1537" spans="1:7" x14ac:dyDescent="0.25">
      <c r="A1537" s="1" t="s">
        <v>4001</v>
      </c>
      <c r="B1537" s="2">
        <v>44456</v>
      </c>
      <c r="C1537" s="1" t="s">
        <v>4002</v>
      </c>
      <c r="D1537" s="1" t="s">
        <v>4003</v>
      </c>
      <c r="E1537" s="3">
        <v>79301.600000000006</v>
      </c>
      <c r="F1537" s="3">
        <v>574936.6</v>
      </c>
    </row>
    <row r="1538" spans="1:7" s="10" customFormat="1" x14ac:dyDescent="0.25">
      <c r="A1538" s="1" t="s">
        <v>4004</v>
      </c>
      <c r="B1538" s="2">
        <v>44457</v>
      </c>
      <c r="C1538" s="1" t="s">
        <v>4005</v>
      </c>
      <c r="D1538" s="1" t="s">
        <v>4006</v>
      </c>
      <c r="E1538" s="3">
        <v>13275.49</v>
      </c>
      <c r="F1538" s="3">
        <v>96247.315400000007</v>
      </c>
      <c r="G1538"/>
    </row>
    <row r="1539" spans="1:7" x14ac:dyDescent="0.25">
      <c r="A1539" s="1" t="s">
        <v>3977</v>
      </c>
      <c r="B1539" s="2">
        <v>44459</v>
      </c>
      <c r="C1539" s="1" t="s">
        <v>4007</v>
      </c>
      <c r="D1539" s="1" t="s">
        <v>4008</v>
      </c>
      <c r="E1539" s="3">
        <v>12282.68</v>
      </c>
      <c r="F1539" s="3">
        <v>89049.44</v>
      </c>
    </row>
    <row r="1540" spans="1:7" x14ac:dyDescent="0.25">
      <c r="A1540" s="1" t="s">
        <v>3983</v>
      </c>
      <c r="B1540" s="2">
        <v>44459</v>
      </c>
      <c r="C1540" s="1" t="s">
        <v>4009</v>
      </c>
      <c r="D1540" s="1" t="s">
        <v>4010</v>
      </c>
      <c r="E1540" s="3">
        <v>55027.1</v>
      </c>
      <c r="F1540" s="3">
        <v>398946.49560000002</v>
      </c>
    </row>
    <row r="1541" spans="1:7" x14ac:dyDescent="0.25">
      <c r="A1541" s="1" t="s">
        <v>4011</v>
      </c>
      <c r="B1541" s="2">
        <v>44459</v>
      </c>
      <c r="C1541" s="1" t="s">
        <v>4012</v>
      </c>
      <c r="D1541" s="1" t="s">
        <v>4013</v>
      </c>
      <c r="E1541" s="3">
        <v>17791.82</v>
      </c>
      <c r="F1541" s="3">
        <v>128990.7072</v>
      </c>
    </row>
    <row r="1542" spans="1:7" x14ac:dyDescent="0.25">
      <c r="A1542" s="1" t="s">
        <v>4001</v>
      </c>
      <c r="B1542" s="2">
        <v>44459</v>
      </c>
      <c r="C1542" s="1" t="s">
        <v>4014</v>
      </c>
      <c r="D1542" s="1" t="s">
        <v>4015</v>
      </c>
      <c r="E1542" s="3">
        <v>12360.88</v>
      </c>
      <c r="F1542" s="3">
        <v>89616.4</v>
      </c>
    </row>
    <row r="1543" spans="1:7" x14ac:dyDescent="0.25">
      <c r="A1543" s="1" t="s">
        <v>4016</v>
      </c>
      <c r="B1543" s="2">
        <v>44459</v>
      </c>
      <c r="C1543" s="1" t="s">
        <v>4017</v>
      </c>
      <c r="D1543" s="1" t="s">
        <v>4018</v>
      </c>
      <c r="E1543" s="3">
        <v>14449.55</v>
      </c>
      <c r="F1543" s="3">
        <v>104759.2616</v>
      </c>
    </row>
    <row r="1544" spans="1:7" x14ac:dyDescent="0.25">
      <c r="A1544" s="1" t="s">
        <v>4019</v>
      </c>
      <c r="B1544" s="2">
        <v>44459</v>
      </c>
      <c r="C1544" s="1" t="s">
        <v>4020</v>
      </c>
      <c r="D1544" s="1" t="s">
        <v>4021</v>
      </c>
      <c r="E1544" s="3">
        <v>17981.97</v>
      </c>
      <c r="F1544" s="3">
        <v>130369.2816</v>
      </c>
    </row>
    <row r="1545" spans="1:7" x14ac:dyDescent="0.25">
      <c r="A1545" s="1" t="s">
        <v>4022</v>
      </c>
      <c r="B1545" s="2">
        <v>44460</v>
      </c>
      <c r="C1545" s="1" t="s">
        <v>4023</v>
      </c>
      <c r="D1545" s="1" t="s">
        <v>4024</v>
      </c>
      <c r="E1545" s="3">
        <v>-227.68</v>
      </c>
      <c r="F1545" s="3">
        <v>-1650.6795999999999</v>
      </c>
    </row>
    <row r="1546" spans="1:7" x14ac:dyDescent="0.25">
      <c r="A1546" s="1" t="s">
        <v>4025</v>
      </c>
      <c r="B1546" s="2">
        <v>44460</v>
      </c>
      <c r="C1546" s="1" t="s">
        <v>4026</v>
      </c>
      <c r="D1546" s="1" t="s">
        <v>4027</v>
      </c>
      <c r="E1546" s="3">
        <v>4538.68</v>
      </c>
      <c r="F1546" s="3">
        <v>32905.438800000004</v>
      </c>
    </row>
    <row r="1547" spans="1:7" x14ac:dyDescent="0.25">
      <c r="A1547" s="1" t="s">
        <v>4028</v>
      </c>
      <c r="B1547" s="2">
        <v>44460</v>
      </c>
      <c r="C1547" s="1" t="s">
        <v>4029</v>
      </c>
      <c r="D1547" s="1" t="s">
        <v>4030</v>
      </c>
      <c r="E1547" s="3">
        <v>2684.84</v>
      </c>
      <c r="F1547" s="3">
        <v>19465.088</v>
      </c>
    </row>
    <row r="1548" spans="1:7" x14ac:dyDescent="0.25">
      <c r="A1548" s="1" t="s">
        <v>4031</v>
      </c>
      <c r="B1548" s="2">
        <v>44460</v>
      </c>
      <c r="C1548" s="1" t="s">
        <v>4032</v>
      </c>
      <c r="D1548" s="1" t="s">
        <v>4033</v>
      </c>
      <c r="E1548" s="3">
        <v>10966.07</v>
      </c>
      <c r="F1548" s="3">
        <v>79504.030400000003</v>
      </c>
    </row>
    <row r="1549" spans="1:7" x14ac:dyDescent="0.25">
      <c r="A1549" s="1" t="s">
        <v>4001</v>
      </c>
      <c r="B1549" s="2">
        <v>44461</v>
      </c>
      <c r="C1549" s="1" t="s">
        <v>4034</v>
      </c>
      <c r="D1549" s="1" t="s">
        <v>4035</v>
      </c>
      <c r="E1549" s="3">
        <v>49443.53</v>
      </c>
      <c r="F1549" s="3">
        <v>358465.61</v>
      </c>
    </row>
    <row r="1550" spans="1:7" x14ac:dyDescent="0.25">
      <c r="A1550" s="1" t="s">
        <v>4028</v>
      </c>
      <c r="B1550" s="2">
        <v>44461</v>
      </c>
      <c r="C1550" s="1" t="s">
        <v>4036</v>
      </c>
      <c r="D1550" s="1" t="s">
        <v>4037</v>
      </c>
      <c r="E1550" s="3">
        <v>2815.11</v>
      </c>
      <c r="F1550" s="3">
        <v>20409.5684</v>
      </c>
    </row>
    <row r="1551" spans="1:7" x14ac:dyDescent="0.25">
      <c r="A1551" s="1" t="s">
        <v>4038</v>
      </c>
      <c r="B1551" s="2">
        <v>44461</v>
      </c>
      <c r="C1551" s="1" t="s">
        <v>4039</v>
      </c>
      <c r="D1551" s="1" t="s">
        <v>4040</v>
      </c>
      <c r="E1551" s="3">
        <v>15211.7</v>
      </c>
      <c r="F1551" s="3">
        <v>110284.83719999999</v>
      </c>
    </row>
    <row r="1552" spans="1:7" s="10" customFormat="1" x14ac:dyDescent="0.25">
      <c r="A1552" s="1" t="s">
        <v>4041</v>
      </c>
      <c r="B1552" s="2">
        <v>44461</v>
      </c>
      <c r="C1552" s="1" t="s">
        <v>4042</v>
      </c>
      <c r="D1552" s="1" t="s">
        <v>4043</v>
      </c>
      <c r="E1552" s="3">
        <v>2440.48</v>
      </c>
      <c r="F1552" s="3">
        <v>17693.495200000001</v>
      </c>
      <c r="G1552"/>
    </row>
    <row r="1553" spans="1:7" s="10" customFormat="1" x14ac:dyDescent="0.25">
      <c r="A1553" s="1" t="s">
        <v>4011</v>
      </c>
      <c r="B1553" s="2">
        <v>44462</v>
      </c>
      <c r="C1553" s="1" t="s">
        <v>4044</v>
      </c>
      <c r="D1553" s="1" t="s">
        <v>4045</v>
      </c>
      <c r="E1553" s="3">
        <v>1749.89</v>
      </c>
      <c r="F1553" s="3">
        <v>12686.701999999999</v>
      </c>
      <c r="G1553"/>
    </row>
    <row r="1554" spans="1:7" x14ac:dyDescent="0.25">
      <c r="A1554" s="1" t="s">
        <v>4046</v>
      </c>
      <c r="B1554" s="2">
        <v>44462</v>
      </c>
      <c r="C1554" s="1" t="s">
        <v>4047</v>
      </c>
      <c r="D1554" s="1" t="s">
        <v>4048</v>
      </c>
      <c r="E1554" s="3">
        <v>9564.19</v>
      </c>
      <c r="F1554" s="3">
        <v>69340.354000000007</v>
      </c>
    </row>
    <row r="1555" spans="1:7" x14ac:dyDescent="0.25">
      <c r="A1555" s="1" t="s">
        <v>4046</v>
      </c>
      <c r="B1555" s="2">
        <v>44462</v>
      </c>
      <c r="C1555" s="1" t="s">
        <v>4049</v>
      </c>
      <c r="D1555" s="1" t="s">
        <v>4050</v>
      </c>
      <c r="E1555" s="3">
        <v>618.04</v>
      </c>
      <c r="F1555" s="3">
        <v>4480.8159999999998</v>
      </c>
    </row>
    <row r="1556" spans="1:7" x14ac:dyDescent="0.25">
      <c r="A1556" s="1" t="s">
        <v>4051</v>
      </c>
      <c r="B1556" s="2">
        <v>44463</v>
      </c>
      <c r="C1556" s="1" t="s">
        <v>4052</v>
      </c>
      <c r="D1556" s="1" t="s">
        <v>4053</v>
      </c>
      <c r="E1556" s="3">
        <v>94285.73</v>
      </c>
      <c r="F1556" s="3">
        <v>683571.52159999998</v>
      </c>
    </row>
    <row r="1557" spans="1:7" x14ac:dyDescent="0.25">
      <c r="A1557" s="1" t="s">
        <v>4054</v>
      </c>
      <c r="B1557" s="2">
        <v>44464</v>
      </c>
      <c r="C1557" s="1" t="s">
        <v>4055</v>
      </c>
      <c r="D1557" s="1" t="s">
        <v>4056</v>
      </c>
      <c r="E1557" s="3">
        <v>-701.31</v>
      </c>
      <c r="F1557" s="3">
        <v>-5084.4908999999998</v>
      </c>
    </row>
    <row r="1558" spans="1:7" x14ac:dyDescent="0.25">
      <c r="A1558" s="1" t="s">
        <v>4057</v>
      </c>
      <c r="B1558" s="2">
        <v>44464</v>
      </c>
      <c r="C1558" s="1" t="s">
        <v>4058</v>
      </c>
      <c r="D1558" s="1" t="s">
        <v>4059</v>
      </c>
      <c r="E1558" s="3">
        <v>12698.57</v>
      </c>
      <c r="F1558" s="3">
        <v>92064.634600000005</v>
      </c>
    </row>
    <row r="1559" spans="1:7" x14ac:dyDescent="0.25">
      <c r="A1559" s="1" t="s">
        <v>4057</v>
      </c>
      <c r="B1559" s="2">
        <v>44467</v>
      </c>
      <c r="C1559" s="1" t="s">
        <v>4060</v>
      </c>
      <c r="D1559" s="1" t="s">
        <v>4061</v>
      </c>
      <c r="E1559" s="3">
        <v>2211.12</v>
      </c>
      <c r="F1559" s="3">
        <v>16030.6356</v>
      </c>
    </row>
    <row r="1560" spans="1:7" x14ac:dyDescent="0.25">
      <c r="A1560" s="1" t="s">
        <v>4062</v>
      </c>
      <c r="B1560" s="2">
        <v>44467</v>
      </c>
      <c r="C1560" s="1" t="s">
        <v>4063</v>
      </c>
      <c r="D1560" s="1" t="s">
        <v>4064</v>
      </c>
      <c r="E1560" s="3">
        <v>124235.47</v>
      </c>
      <c r="F1560" s="3">
        <v>900707.16639999999</v>
      </c>
    </row>
    <row r="1561" spans="1:7" x14ac:dyDescent="0.25">
      <c r="A1561" s="1" t="s">
        <v>4051</v>
      </c>
      <c r="B1561" s="2">
        <v>44467</v>
      </c>
      <c r="C1561" s="1" t="s">
        <v>4065</v>
      </c>
      <c r="D1561" s="1" t="s">
        <v>4066</v>
      </c>
      <c r="E1561" s="3">
        <v>47818.99</v>
      </c>
      <c r="F1561" s="3">
        <v>346687.68560000003</v>
      </c>
    </row>
    <row r="1562" spans="1:7" x14ac:dyDescent="0.25">
      <c r="A1562" s="1" t="s">
        <v>4051</v>
      </c>
      <c r="B1562" s="2">
        <v>44468</v>
      </c>
      <c r="C1562" s="1" t="s">
        <v>4067</v>
      </c>
      <c r="D1562" s="1" t="s">
        <v>4068</v>
      </c>
      <c r="E1562" s="3">
        <v>27700.799999999999</v>
      </c>
      <c r="F1562" s="3">
        <v>200830.7752</v>
      </c>
    </row>
    <row r="1563" spans="1:7" x14ac:dyDescent="0.25">
      <c r="A1563" s="1" t="s">
        <v>4069</v>
      </c>
      <c r="B1563" s="2">
        <v>44468</v>
      </c>
      <c r="C1563" s="1" t="s">
        <v>4070</v>
      </c>
      <c r="D1563" s="1" t="s">
        <v>4071</v>
      </c>
      <c r="E1563" s="3">
        <v>38098.660000000003</v>
      </c>
      <c r="F1563" s="3">
        <v>276215.26</v>
      </c>
    </row>
    <row r="1564" spans="1:7" x14ac:dyDescent="0.25">
      <c r="A1564" s="1" t="s">
        <v>4072</v>
      </c>
      <c r="B1564" s="2">
        <v>44468</v>
      </c>
      <c r="C1564" s="1" t="s">
        <v>4073</v>
      </c>
      <c r="D1564" s="1" t="s">
        <v>4074</v>
      </c>
      <c r="E1564" s="3">
        <v>3541.44</v>
      </c>
      <c r="F1564" s="3">
        <v>25675.4244</v>
      </c>
    </row>
    <row r="1565" spans="1:7" x14ac:dyDescent="0.25">
      <c r="A1565" s="1" t="s">
        <v>4075</v>
      </c>
      <c r="B1565" s="2">
        <v>44468</v>
      </c>
      <c r="C1565" s="1" t="s">
        <v>4076</v>
      </c>
      <c r="D1565" s="1" t="s">
        <v>4077</v>
      </c>
      <c r="E1565" s="3">
        <v>5818.34</v>
      </c>
      <c r="F1565" s="3">
        <v>42182.936600000001</v>
      </c>
    </row>
    <row r="1566" spans="1:7" x14ac:dyDescent="0.25">
      <c r="A1566" s="1" t="s">
        <v>4062</v>
      </c>
      <c r="B1566" s="2">
        <v>44469</v>
      </c>
      <c r="C1566" s="1" t="s">
        <v>4078</v>
      </c>
      <c r="D1566" s="1" t="s">
        <v>4079</v>
      </c>
      <c r="E1566" s="3">
        <v>14339.84</v>
      </c>
      <c r="F1566" s="3">
        <v>103963.84759999999</v>
      </c>
    </row>
    <row r="1567" spans="1:7" x14ac:dyDescent="0.25">
      <c r="A1567" s="1" t="s">
        <v>4062</v>
      </c>
      <c r="B1567" s="2">
        <v>44469</v>
      </c>
      <c r="C1567" s="1" t="s">
        <v>4080</v>
      </c>
      <c r="D1567" s="1" t="s">
        <v>4081</v>
      </c>
      <c r="E1567" s="3">
        <v>3235.47</v>
      </c>
      <c r="F1567" s="3">
        <v>23457.137999999999</v>
      </c>
    </row>
    <row r="1568" spans="1:7" x14ac:dyDescent="0.25">
      <c r="B1568" s="2">
        <v>44469</v>
      </c>
      <c r="C1568" s="1" t="s">
        <v>4082</v>
      </c>
      <c r="D1568" s="1" t="s">
        <v>4083</v>
      </c>
      <c r="E1568" s="3">
        <v>-231850.07</v>
      </c>
      <c r="F1568" s="3">
        <v>-1680913</v>
      </c>
    </row>
    <row r="1569" spans="1:6" x14ac:dyDescent="0.25">
      <c r="A1569" s="1" t="s">
        <v>4084</v>
      </c>
      <c r="B1569" s="2">
        <v>44470</v>
      </c>
      <c r="C1569" s="1" t="s">
        <v>4085</v>
      </c>
      <c r="D1569" s="1" t="s">
        <v>4086</v>
      </c>
      <c r="E1569" s="3">
        <v>14397.89</v>
      </c>
      <c r="F1569" s="3">
        <v>104384.6876</v>
      </c>
    </row>
    <row r="1570" spans="1:6" x14ac:dyDescent="0.25">
      <c r="A1570" s="1" t="s">
        <v>4087</v>
      </c>
      <c r="B1570" s="2">
        <v>44470</v>
      </c>
      <c r="C1570" s="1" t="s">
        <v>4088</v>
      </c>
      <c r="D1570" s="1" t="s">
        <v>4089</v>
      </c>
      <c r="E1570" s="3">
        <v>71857.89</v>
      </c>
      <c r="F1570" s="3">
        <v>520969.68680000002</v>
      </c>
    </row>
    <row r="1571" spans="1:6" x14ac:dyDescent="0.25">
      <c r="A1571" s="1" t="s">
        <v>4041</v>
      </c>
      <c r="B1571" s="2">
        <v>44470</v>
      </c>
      <c r="C1571" s="1" t="s">
        <v>4090</v>
      </c>
      <c r="D1571" s="1" t="s">
        <v>4091</v>
      </c>
      <c r="E1571" s="3">
        <v>1030.07</v>
      </c>
      <c r="F1571" s="3">
        <v>7468.03</v>
      </c>
    </row>
    <row r="1572" spans="1:6" x14ac:dyDescent="0.25">
      <c r="A1572" s="1" t="s">
        <v>4092</v>
      </c>
      <c r="B1572" s="2">
        <v>44473</v>
      </c>
      <c r="C1572" s="1" t="s">
        <v>4093</v>
      </c>
      <c r="D1572" s="1" t="s">
        <v>4094</v>
      </c>
      <c r="E1572" s="3">
        <v>30403.65</v>
      </c>
      <c r="F1572" s="3">
        <v>220426.46919999999</v>
      </c>
    </row>
    <row r="1573" spans="1:6" x14ac:dyDescent="0.25">
      <c r="A1573" s="1" t="s">
        <v>4095</v>
      </c>
      <c r="B1573" s="2">
        <v>44473</v>
      </c>
      <c r="C1573" s="1" t="s">
        <v>4096</v>
      </c>
      <c r="D1573" s="1" t="s">
        <v>4097</v>
      </c>
      <c r="E1573" s="3">
        <v>16704.939999999999</v>
      </c>
      <c r="F1573" s="3">
        <v>121110.80009999999</v>
      </c>
    </row>
    <row r="1574" spans="1:6" x14ac:dyDescent="0.25">
      <c r="A1574" s="1" t="s">
        <v>4098</v>
      </c>
      <c r="B1574" s="2">
        <v>44473</v>
      </c>
      <c r="C1574" s="1" t="s">
        <v>4099</v>
      </c>
      <c r="D1574" s="1" t="s">
        <v>4100</v>
      </c>
      <c r="E1574" s="3">
        <v>744.83</v>
      </c>
      <c r="F1574" s="3">
        <v>5400.0020000000004</v>
      </c>
    </row>
    <row r="1575" spans="1:6" x14ac:dyDescent="0.25">
      <c r="A1575" s="1" t="s">
        <v>4101</v>
      </c>
      <c r="B1575" s="2">
        <v>44473</v>
      </c>
      <c r="C1575" s="1" t="s">
        <v>4102</v>
      </c>
      <c r="D1575" s="1" t="s">
        <v>4103</v>
      </c>
      <c r="E1575" s="3">
        <v>6976.49</v>
      </c>
      <c r="F1575" s="3">
        <v>50579.531999999999</v>
      </c>
    </row>
    <row r="1576" spans="1:6" x14ac:dyDescent="0.25">
      <c r="A1576" s="1" t="s">
        <v>4104</v>
      </c>
      <c r="B1576" s="2">
        <v>44474</v>
      </c>
      <c r="C1576" s="1" t="s">
        <v>4105</v>
      </c>
      <c r="D1576" s="1" t="s">
        <v>4106</v>
      </c>
      <c r="E1576" s="3">
        <v>-9475.4</v>
      </c>
      <c r="F1576" s="3">
        <v>-68696.624599999996</v>
      </c>
    </row>
    <row r="1577" spans="1:6" x14ac:dyDescent="0.25">
      <c r="A1577" s="1" t="s">
        <v>4107</v>
      </c>
      <c r="B1577" s="2">
        <v>44474</v>
      </c>
      <c r="C1577" s="1" t="s">
        <v>4108</v>
      </c>
      <c r="D1577" s="1" t="s">
        <v>4109</v>
      </c>
      <c r="E1577" s="3">
        <v>-1460.16</v>
      </c>
      <c r="F1577" s="3">
        <v>-10586.1741</v>
      </c>
    </row>
    <row r="1578" spans="1:6" x14ac:dyDescent="0.25">
      <c r="A1578" s="1" t="s">
        <v>4110</v>
      </c>
      <c r="B1578" s="2">
        <v>44475</v>
      </c>
      <c r="C1578" s="1" t="s">
        <v>4111</v>
      </c>
      <c r="D1578" s="1" t="s">
        <v>4112</v>
      </c>
      <c r="E1578" s="3">
        <v>838.82</v>
      </c>
      <c r="F1578" s="3">
        <v>6081.4459999999999</v>
      </c>
    </row>
    <row r="1579" spans="1:6" x14ac:dyDescent="0.25">
      <c r="A1579" s="1" t="s">
        <v>4110</v>
      </c>
      <c r="B1579" s="2">
        <v>44475</v>
      </c>
      <c r="C1579" s="1" t="s">
        <v>4113</v>
      </c>
      <c r="D1579" s="1" t="s">
        <v>4114</v>
      </c>
      <c r="E1579" s="3">
        <v>16757.22</v>
      </c>
      <c r="F1579" s="3">
        <v>121489.8422</v>
      </c>
    </row>
    <row r="1580" spans="1:6" x14ac:dyDescent="0.25">
      <c r="A1580" s="1" t="s">
        <v>4115</v>
      </c>
      <c r="B1580" s="2">
        <v>44476</v>
      </c>
      <c r="C1580" s="1" t="s">
        <v>4116</v>
      </c>
      <c r="D1580" s="1" t="s">
        <v>4117</v>
      </c>
      <c r="E1580" s="3">
        <v>5534.76</v>
      </c>
      <c r="F1580" s="3">
        <v>40126.986799999999</v>
      </c>
    </row>
    <row r="1581" spans="1:6" x14ac:dyDescent="0.25">
      <c r="A1581" s="1" t="s">
        <v>4118</v>
      </c>
      <c r="B1581" s="2">
        <v>44476</v>
      </c>
      <c r="C1581" s="1" t="s">
        <v>4119</v>
      </c>
      <c r="D1581" s="1" t="s">
        <v>4120</v>
      </c>
      <c r="E1581" s="3">
        <v>4178.37</v>
      </c>
      <c r="F1581" s="3">
        <v>30293.211599999999</v>
      </c>
    </row>
    <row r="1582" spans="1:6" x14ac:dyDescent="0.25">
      <c r="A1582" s="1" t="s">
        <v>4121</v>
      </c>
      <c r="B1582" s="2">
        <v>44477</v>
      </c>
      <c r="C1582" s="1" t="s">
        <v>4122</v>
      </c>
      <c r="D1582" s="1" t="s">
        <v>4123</v>
      </c>
      <c r="E1582" s="3">
        <v>2610.39</v>
      </c>
      <c r="F1582" s="3">
        <v>18925.308000000001</v>
      </c>
    </row>
    <row r="1583" spans="1:6" x14ac:dyDescent="0.25">
      <c r="A1583" s="1" t="s">
        <v>4124</v>
      </c>
      <c r="B1583" s="2">
        <v>44477</v>
      </c>
      <c r="C1583" s="1" t="s">
        <v>4125</v>
      </c>
      <c r="D1583" s="1" t="s">
        <v>4126</v>
      </c>
      <c r="E1583" s="3">
        <v>157238.91</v>
      </c>
      <c r="F1583" s="3">
        <v>1139982.068</v>
      </c>
    </row>
    <row r="1584" spans="1:6" x14ac:dyDescent="0.25">
      <c r="A1584" s="1" t="s">
        <v>4127</v>
      </c>
      <c r="B1584" s="2">
        <v>44477</v>
      </c>
      <c r="C1584" s="1" t="s">
        <v>4128</v>
      </c>
      <c r="D1584" s="1" t="s">
        <v>4129</v>
      </c>
      <c r="E1584" s="3">
        <v>202224.42</v>
      </c>
      <c r="F1584" s="3">
        <v>1466127.0636</v>
      </c>
    </row>
    <row r="1585" spans="1:7" x14ac:dyDescent="0.25">
      <c r="A1585" s="1" t="s">
        <v>4130</v>
      </c>
      <c r="B1585" s="2">
        <v>44477</v>
      </c>
      <c r="C1585" s="1" t="s">
        <v>4130</v>
      </c>
      <c r="D1585" s="1" t="s">
        <v>4131</v>
      </c>
      <c r="E1585" s="3">
        <v>-409.42</v>
      </c>
      <c r="F1585" s="3">
        <v>-2968.3119999999999</v>
      </c>
    </row>
    <row r="1586" spans="1:7" x14ac:dyDescent="0.25">
      <c r="A1586" s="1" t="s">
        <v>4132</v>
      </c>
      <c r="B1586" s="2">
        <v>44477</v>
      </c>
      <c r="C1586" s="1" t="s">
        <v>4133</v>
      </c>
      <c r="D1586" s="1" t="s">
        <v>4134</v>
      </c>
      <c r="E1586" s="3">
        <v>-131.81</v>
      </c>
      <c r="F1586" s="3">
        <v>-955.65200000000004</v>
      </c>
    </row>
    <row r="1587" spans="1:7" x14ac:dyDescent="0.25">
      <c r="A1587" s="1" t="s">
        <v>4135</v>
      </c>
      <c r="B1587" s="2">
        <v>44478</v>
      </c>
      <c r="C1587" s="1" t="s">
        <v>4136</v>
      </c>
      <c r="D1587" s="1" t="s">
        <v>4137</v>
      </c>
      <c r="E1587" s="3">
        <v>-128.13</v>
      </c>
      <c r="F1587" s="3">
        <v>-928.91600000000005</v>
      </c>
    </row>
    <row r="1588" spans="1:7" x14ac:dyDescent="0.25">
      <c r="A1588" s="1" t="s">
        <v>4141</v>
      </c>
      <c r="B1588" s="2">
        <v>44479</v>
      </c>
      <c r="C1588" s="1" t="s">
        <v>4142</v>
      </c>
      <c r="D1588" s="1" t="s">
        <v>4143</v>
      </c>
      <c r="E1588" s="3">
        <v>11909.91</v>
      </c>
      <c r="F1588" s="3">
        <v>86346.866399999999</v>
      </c>
    </row>
    <row r="1589" spans="1:7" x14ac:dyDescent="0.25">
      <c r="A1589" s="1" t="s">
        <v>4127</v>
      </c>
      <c r="B1589" s="2">
        <v>44480</v>
      </c>
      <c r="C1589" s="1" t="s">
        <v>4147</v>
      </c>
      <c r="D1589" s="1" t="s">
        <v>4148</v>
      </c>
      <c r="E1589" s="3">
        <v>45435.76</v>
      </c>
      <c r="F1589" s="3">
        <v>329409.24040000001</v>
      </c>
    </row>
    <row r="1590" spans="1:7" x14ac:dyDescent="0.25">
      <c r="A1590" s="1" t="s">
        <v>4124</v>
      </c>
      <c r="B1590" s="2">
        <v>44480</v>
      </c>
      <c r="C1590" s="1" t="s">
        <v>4149</v>
      </c>
      <c r="D1590" s="1" t="s">
        <v>4150</v>
      </c>
      <c r="E1590" s="3">
        <v>77849.3</v>
      </c>
      <c r="F1590" s="3">
        <v>564407.40800000005</v>
      </c>
    </row>
    <row r="1591" spans="1:7" x14ac:dyDescent="0.25">
      <c r="A1591" s="1" t="s">
        <v>4151</v>
      </c>
      <c r="B1591" s="2">
        <v>44481</v>
      </c>
      <c r="C1591" s="1" t="s">
        <v>4152</v>
      </c>
      <c r="D1591" s="1" t="s">
        <v>4153</v>
      </c>
      <c r="E1591" s="3">
        <v>143.96</v>
      </c>
      <c r="F1591" s="3">
        <v>1043.7295999999999</v>
      </c>
    </row>
    <row r="1592" spans="1:7" x14ac:dyDescent="0.25">
      <c r="A1592" s="1" t="s">
        <v>4154</v>
      </c>
      <c r="B1592" s="2">
        <v>44481</v>
      </c>
      <c r="C1592" s="1" t="s">
        <v>4155</v>
      </c>
      <c r="D1592" s="1" t="s">
        <v>4156</v>
      </c>
      <c r="E1592" s="3">
        <v>15612.82</v>
      </c>
      <c r="F1592" s="3">
        <v>113192.92080000001</v>
      </c>
    </row>
    <row r="1593" spans="1:7" x14ac:dyDescent="0.25">
      <c r="A1593" s="1" t="s">
        <v>4157</v>
      </c>
      <c r="B1593" s="2">
        <v>44481</v>
      </c>
      <c r="C1593" s="1" t="s">
        <v>4158</v>
      </c>
      <c r="D1593" s="1" t="s">
        <v>4159</v>
      </c>
      <c r="E1593" s="3">
        <v>8709.73</v>
      </c>
      <c r="F1593" s="3">
        <v>63145.535199999998</v>
      </c>
    </row>
    <row r="1594" spans="1:7" x14ac:dyDescent="0.25">
      <c r="A1594" s="1" t="s">
        <v>4160</v>
      </c>
      <c r="B1594" s="2">
        <v>44481</v>
      </c>
      <c r="C1594" s="1" t="s">
        <v>4161</v>
      </c>
      <c r="D1594" s="1" t="s">
        <v>4162</v>
      </c>
      <c r="E1594" s="3">
        <v>3793.9</v>
      </c>
      <c r="F1594" s="3">
        <v>27505.75</v>
      </c>
    </row>
    <row r="1595" spans="1:7" x14ac:dyDescent="0.25">
      <c r="A1595" s="1" t="s">
        <v>4118</v>
      </c>
      <c r="B1595" s="2">
        <v>44481</v>
      </c>
      <c r="C1595" s="1" t="s">
        <v>4165</v>
      </c>
      <c r="D1595" s="1" t="s">
        <v>4166</v>
      </c>
      <c r="E1595" s="3">
        <v>16736.39</v>
      </c>
      <c r="F1595" s="3">
        <v>121338.81080000001</v>
      </c>
    </row>
    <row r="1596" spans="1:7" s="10" customFormat="1" x14ac:dyDescent="0.25">
      <c r="A1596" s="1" t="s">
        <v>4167</v>
      </c>
      <c r="B1596" s="2">
        <v>44481</v>
      </c>
      <c r="C1596" s="1" t="s">
        <v>4168</v>
      </c>
      <c r="D1596" s="1" t="s">
        <v>4169</v>
      </c>
      <c r="E1596" s="3">
        <v>12673.62</v>
      </c>
      <c r="F1596" s="3">
        <v>91883.772200000007</v>
      </c>
      <c r="G1596"/>
    </row>
    <row r="1597" spans="1:7" x14ac:dyDescent="0.25">
      <c r="A1597" s="1" t="s">
        <v>4170</v>
      </c>
      <c r="B1597" s="2">
        <v>44482</v>
      </c>
      <c r="C1597" s="1" t="s">
        <v>4171</v>
      </c>
      <c r="D1597" s="1" t="s">
        <v>4172</v>
      </c>
      <c r="E1597" s="3">
        <v>14376.28</v>
      </c>
      <c r="F1597" s="3">
        <v>104228.01519999999</v>
      </c>
    </row>
    <row r="1598" spans="1:7" x14ac:dyDescent="0.25">
      <c r="A1598" s="1" t="s">
        <v>4173</v>
      </c>
      <c r="B1598" s="2">
        <v>44482</v>
      </c>
      <c r="C1598" s="1" t="s">
        <v>4174</v>
      </c>
      <c r="D1598" s="1" t="s">
        <v>4175</v>
      </c>
      <c r="E1598" s="3">
        <v>28346.85</v>
      </c>
      <c r="F1598" s="3">
        <v>205514.67439999999</v>
      </c>
    </row>
    <row r="1599" spans="1:7" s="10" customFormat="1" x14ac:dyDescent="0.25">
      <c r="A1599" s="1" t="s">
        <v>4176</v>
      </c>
      <c r="B1599" s="2">
        <v>44482</v>
      </c>
      <c r="C1599" s="1" t="s">
        <v>4177</v>
      </c>
      <c r="D1599" s="1" t="s">
        <v>4178</v>
      </c>
      <c r="E1599" s="3">
        <v>265250.78999999998</v>
      </c>
      <c r="F1599" s="3">
        <v>1923068.2379999999</v>
      </c>
      <c r="G1599"/>
    </row>
    <row r="1600" spans="1:7" s="10" customFormat="1" x14ac:dyDescent="0.25">
      <c r="A1600" s="1" t="s">
        <v>4179</v>
      </c>
      <c r="B1600" s="2">
        <v>44483</v>
      </c>
      <c r="C1600" s="1" t="s">
        <v>4180</v>
      </c>
      <c r="D1600" s="1" t="s">
        <v>4181</v>
      </c>
      <c r="E1600" s="3">
        <v>9761.75</v>
      </c>
      <c r="F1600" s="3">
        <v>70772.702699999994</v>
      </c>
      <c r="G1600"/>
    </row>
    <row r="1601" spans="1:7" x14ac:dyDescent="0.25">
      <c r="A1601" s="1" t="s">
        <v>4182</v>
      </c>
      <c r="B1601" s="2">
        <v>44483</v>
      </c>
      <c r="C1601" s="1" t="s">
        <v>4183</v>
      </c>
      <c r="D1601" s="1" t="s">
        <v>4184</v>
      </c>
      <c r="E1601" s="3">
        <v>12695.4</v>
      </c>
      <c r="F1601" s="3">
        <v>92041.646399999998</v>
      </c>
    </row>
    <row r="1602" spans="1:7" x14ac:dyDescent="0.25">
      <c r="A1602" s="1" t="s">
        <v>4176</v>
      </c>
      <c r="B1602" s="2">
        <v>44483</v>
      </c>
      <c r="C1602" s="1" t="s">
        <v>4185</v>
      </c>
      <c r="D1602" s="1" t="s">
        <v>4186</v>
      </c>
      <c r="E1602" s="3">
        <v>938.68</v>
      </c>
      <c r="F1602" s="3">
        <v>6805.43</v>
      </c>
    </row>
    <row r="1603" spans="1:7" x14ac:dyDescent="0.25">
      <c r="A1603" s="1" t="s">
        <v>4187</v>
      </c>
      <c r="B1603" s="2">
        <v>44483</v>
      </c>
      <c r="C1603" s="1" t="s">
        <v>4188</v>
      </c>
      <c r="D1603" s="1" t="s">
        <v>4189</v>
      </c>
      <c r="E1603" s="3">
        <v>102754.92</v>
      </c>
      <c r="F1603" s="3">
        <v>744973.19739999995</v>
      </c>
    </row>
    <row r="1604" spans="1:7" s="10" customFormat="1" x14ac:dyDescent="0.25">
      <c r="A1604" s="1" t="s">
        <v>4190</v>
      </c>
      <c r="B1604" s="2">
        <v>44483</v>
      </c>
      <c r="C1604" s="1" t="s">
        <v>4191</v>
      </c>
      <c r="D1604" s="1" t="s">
        <v>4192</v>
      </c>
      <c r="E1604" s="3">
        <v>16405.38</v>
      </c>
      <c r="F1604" s="3">
        <v>118939.01519999999</v>
      </c>
      <c r="G1604"/>
    </row>
    <row r="1605" spans="1:7" s="10" customFormat="1" x14ac:dyDescent="0.25">
      <c r="A1605" s="1" t="s">
        <v>4187</v>
      </c>
      <c r="B1605" s="2">
        <v>44483</v>
      </c>
      <c r="C1605" s="1" t="s">
        <v>4193</v>
      </c>
      <c r="D1605" s="1" t="s">
        <v>4194</v>
      </c>
      <c r="E1605" s="3">
        <v>17472.68</v>
      </c>
      <c r="F1605" s="3">
        <v>126676.9192</v>
      </c>
      <c r="G1605"/>
    </row>
    <row r="1606" spans="1:7" x14ac:dyDescent="0.25">
      <c r="A1606" s="1" t="s">
        <v>4195</v>
      </c>
      <c r="B1606" s="2">
        <v>44484</v>
      </c>
      <c r="C1606" s="1" t="s">
        <v>4196</v>
      </c>
      <c r="D1606" s="1" t="s">
        <v>4197</v>
      </c>
      <c r="E1606" s="3">
        <v>9934.07</v>
      </c>
      <c r="F1606" s="3">
        <v>72021.992800000007</v>
      </c>
    </row>
    <row r="1607" spans="1:7" x14ac:dyDescent="0.25">
      <c r="A1607" s="1" t="s">
        <v>4198</v>
      </c>
      <c r="B1607" s="2">
        <v>44484</v>
      </c>
      <c r="C1607" s="1" t="s">
        <v>4199</v>
      </c>
      <c r="D1607" s="1" t="s">
        <v>4200</v>
      </c>
      <c r="E1607" s="3">
        <v>7044.26</v>
      </c>
      <c r="F1607" s="3">
        <v>51070.872799999997</v>
      </c>
    </row>
    <row r="1608" spans="1:7" x14ac:dyDescent="0.25">
      <c r="A1608" s="1" t="s">
        <v>4201</v>
      </c>
      <c r="B1608" s="2">
        <v>44484</v>
      </c>
      <c r="C1608" s="1" t="s">
        <v>4202</v>
      </c>
      <c r="D1608" s="1" t="s">
        <v>4203</v>
      </c>
      <c r="E1608" s="3">
        <v>-425.8</v>
      </c>
      <c r="F1608" s="3">
        <v>-3087.0526</v>
      </c>
    </row>
    <row r="1609" spans="1:7" s="10" customFormat="1" x14ac:dyDescent="0.25">
      <c r="A1609" s="1" t="s">
        <v>4204</v>
      </c>
      <c r="B1609" s="2">
        <v>44485</v>
      </c>
      <c r="C1609" s="1" t="s">
        <v>4204</v>
      </c>
      <c r="D1609" s="1" t="s">
        <v>4205</v>
      </c>
      <c r="E1609" s="3">
        <v>-368.48</v>
      </c>
      <c r="F1609" s="3">
        <v>-2671.4828000000002</v>
      </c>
      <c r="G1609"/>
    </row>
    <row r="1610" spans="1:7" s="10" customFormat="1" x14ac:dyDescent="0.25">
      <c r="A1610" s="1" t="s">
        <v>4206</v>
      </c>
      <c r="B1610" s="2">
        <v>44485</v>
      </c>
      <c r="C1610" s="1" t="s">
        <v>4207</v>
      </c>
      <c r="D1610" s="1" t="s">
        <v>4208</v>
      </c>
      <c r="E1610" s="3">
        <v>3845.09</v>
      </c>
      <c r="F1610" s="3">
        <v>27876.922399999999</v>
      </c>
      <c r="G1610"/>
    </row>
    <row r="1611" spans="1:7" s="10" customFormat="1" x14ac:dyDescent="0.25">
      <c r="A1611" s="1" t="s">
        <v>4209</v>
      </c>
      <c r="B1611" s="2">
        <v>44485</v>
      </c>
      <c r="C1611" s="1" t="s">
        <v>4209</v>
      </c>
      <c r="D1611" s="1" t="s">
        <v>4210</v>
      </c>
      <c r="E1611" s="3">
        <v>-877.96</v>
      </c>
      <c r="F1611" s="3">
        <v>-6365.1958000000004</v>
      </c>
      <c r="G1611"/>
    </row>
    <row r="1612" spans="1:7" s="10" customFormat="1" x14ac:dyDescent="0.25">
      <c r="A1612" s="1" t="s">
        <v>4211</v>
      </c>
      <c r="B1612" s="2">
        <v>44485</v>
      </c>
      <c r="C1612" s="1" t="s">
        <v>4212</v>
      </c>
      <c r="D1612" s="1" t="s">
        <v>4213</v>
      </c>
      <c r="E1612" s="3">
        <v>14401.37</v>
      </c>
      <c r="F1612" s="3">
        <v>104409.942</v>
      </c>
      <c r="G1612"/>
    </row>
    <row r="1613" spans="1:7" s="10" customFormat="1" x14ac:dyDescent="0.25">
      <c r="A1613" s="1" t="s">
        <v>4214</v>
      </c>
      <c r="B1613" s="2">
        <v>44486</v>
      </c>
      <c r="C1613" s="1" t="s">
        <v>4214</v>
      </c>
      <c r="D1613" s="1" t="s">
        <v>4215</v>
      </c>
      <c r="E1613" s="3">
        <v>-696.02</v>
      </c>
      <c r="F1613" s="3">
        <v>-5046.1364000000003</v>
      </c>
      <c r="G1613"/>
    </row>
    <row r="1614" spans="1:7" s="10" customFormat="1" x14ac:dyDescent="0.25">
      <c r="A1614" s="1" t="s">
        <v>4176</v>
      </c>
      <c r="B1614" s="2">
        <v>44487</v>
      </c>
      <c r="C1614" s="1" t="s">
        <v>4222</v>
      </c>
      <c r="D1614" s="1" t="s">
        <v>4223</v>
      </c>
      <c r="E1614" s="3">
        <v>938.68</v>
      </c>
      <c r="F1614" s="3">
        <v>6805.43</v>
      </c>
      <c r="G1614"/>
    </row>
    <row r="1615" spans="1:7" s="10" customFormat="1" x14ac:dyDescent="0.25">
      <c r="A1615" s="1" t="s">
        <v>4187</v>
      </c>
      <c r="B1615" s="2">
        <v>44487</v>
      </c>
      <c r="C1615" s="1" t="s">
        <v>4224</v>
      </c>
      <c r="D1615" s="1" t="s">
        <v>4225</v>
      </c>
      <c r="E1615" s="3">
        <v>16481.18</v>
      </c>
      <c r="F1615" s="3">
        <v>119488.54</v>
      </c>
      <c r="G1615"/>
    </row>
    <row r="1616" spans="1:7" s="10" customFormat="1" x14ac:dyDescent="0.25">
      <c r="A1616" s="1" t="s">
        <v>4187</v>
      </c>
      <c r="B1616" s="2">
        <v>44487</v>
      </c>
      <c r="C1616" s="1" t="s">
        <v>4226</v>
      </c>
      <c r="D1616" s="1" t="s">
        <v>4227</v>
      </c>
      <c r="E1616" s="3">
        <v>15259.42</v>
      </c>
      <c r="F1616" s="3">
        <v>110630.7766</v>
      </c>
      <c r="G1616"/>
    </row>
    <row r="1617" spans="1:7" s="10" customFormat="1" x14ac:dyDescent="0.25">
      <c r="A1617" s="1" t="s">
        <v>4228</v>
      </c>
      <c r="B1617" s="2">
        <v>44488</v>
      </c>
      <c r="C1617" s="1" t="s">
        <v>4229</v>
      </c>
      <c r="D1617" s="1" t="s">
        <v>4230</v>
      </c>
      <c r="E1617" s="3">
        <v>30417.23</v>
      </c>
      <c r="F1617" s="3">
        <v>220524.93919999999</v>
      </c>
      <c r="G1617"/>
    </row>
    <row r="1618" spans="1:7" s="10" customFormat="1" x14ac:dyDescent="0.25">
      <c r="A1618" s="1" t="s">
        <v>4231</v>
      </c>
      <c r="B1618" s="2">
        <v>44488</v>
      </c>
      <c r="C1618" s="1" t="s">
        <v>4232</v>
      </c>
      <c r="D1618" s="1" t="s">
        <v>4233</v>
      </c>
      <c r="E1618" s="3">
        <v>38098.660000000003</v>
      </c>
      <c r="F1618" s="3">
        <v>276215.26</v>
      </c>
      <c r="G1618"/>
    </row>
    <row r="1619" spans="1:7" s="10" customFormat="1" x14ac:dyDescent="0.25">
      <c r="A1619" s="1" t="s">
        <v>4234</v>
      </c>
      <c r="B1619" s="2">
        <v>44488</v>
      </c>
      <c r="C1619" s="1" t="s">
        <v>4235</v>
      </c>
      <c r="D1619" s="1" t="s">
        <v>4236</v>
      </c>
      <c r="E1619" s="3">
        <v>154893.45000000001</v>
      </c>
      <c r="F1619" s="3">
        <v>1122977.5379999999</v>
      </c>
      <c r="G1619"/>
    </row>
    <row r="1620" spans="1:7" s="10" customFormat="1" x14ac:dyDescent="0.25">
      <c r="A1620" s="1" t="s">
        <v>4237</v>
      </c>
      <c r="B1620" s="2">
        <v>44489</v>
      </c>
      <c r="C1620" s="1" t="s">
        <v>4237</v>
      </c>
      <c r="D1620" s="1" t="s">
        <v>4238</v>
      </c>
      <c r="E1620" s="3">
        <v>-736.96</v>
      </c>
      <c r="F1620" s="3">
        <v>-5342.9656000000004</v>
      </c>
      <c r="G1620"/>
    </row>
    <row r="1621" spans="1:7" s="10" customFormat="1" x14ac:dyDescent="0.25">
      <c r="A1621" s="1" t="s">
        <v>4239</v>
      </c>
      <c r="B1621" s="2">
        <v>44489</v>
      </c>
      <c r="C1621" s="1" t="s">
        <v>4240</v>
      </c>
      <c r="D1621" s="1" t="s">
        <v>4241</v>
      </c>
      <c r="E1621" s="3">
        <v>2558.4</v>
      </c>
      <c r="F1621" s="3">
        <v>18548.416799999999</v>
      </c>
      <c r="G1621"/>
    </row>
    <row r="1622" spans="1:7" s="10" customFormat="1" x14ac:dyDescent="0.25">
      <c r="A1622" s="1" t="s">
        <v>4242</v>
      </c>
      <c r="B1622" s="2">
        <v>44489</v>
      </c>
      <c r="C1622" s="1" t="s">
        <v>4243</v>
      </c>
      <c r="D1622" s="1" t="s">
        <v>4244</v>
      </c>
      <c r="E1622" s="3">
        <v>5963.02</v>
      </c>
      <c r="F1622" s="3">
        <v>43231.873599999999</v>
      </c>
      <c r="G1622"/>
    </row>
    <row r="1623" spans="1:7" s="10" customFormat="1" x14ac:dyDescent="0.25">
      <c r="A1623" s="1" t="s">
        <v>4245</v>
      </c>
      <c r="B1623" s="2">
        <v>44490</v>
      </c>
      <c r="C1623" s="1" t="s">
        <v>4246</v>
      </c>
      <c r="D1623" s="1" t="s">
        <v>4247</v>
      </c>
      <c r="E1623" s="3">
        <v>6945.36</v>
      </c>
      <c r="F1623" s="3">
        <v>50353.852800000001</v>
      </c>
      <c r="G1623"/>
    </row>
    <row r="1624" spans="1:7" x14ac:dyDescent="0.25">
      <c r="A1624" s="1" t="s">
        <v>4248</v>
      </c>
      <c r="B1624" s="2">
        <v>44491</v>
      </c>
      <c r="C1624" s="1" t="s">
        <v>4249</v>
      </c>
      <c r="D1624" s="1" t="s">
        <v>4250</v>
      </c>
      <c r="E1624" s="3">
        <v>6266.92</v>
      </c>
      <c r="F1624" s="3">
        <v>45435.200799999999</v>
      </c>
    </row>
    <row r="1625" spans="1:7" x14ac:dyDescent="0.25">
      <c r="A1625" s="1" t="s">
        <v>4251</v>
      </c>
      <c r="B1625" s="2">
        <v>44491</v>
      </c>
      <c r="C1625" s="1" t="s">
        <v>4252</v>
      </c>
      <c r="D1625" s="1" t="s">
        <v>4253</v>
      </c>
      <c r="E1625" s="3">
        <v>-769.71</v>
      </c>
      <c r="F1625" s="3">
        <v>-5580.4286000000002</v>
      </c>
    </row>
    <row r="1626" spans="1:7" x14ac:dyDescent="0.25">
      <c r="A1626" s="1" t="s">
        <v>4254</v>
      </c>
      <c r="B1626" s="2">
        <v>44491</v>
      </c>
      <c r="C1626" s="1" t="s">
        <v>4255</v>
      </c>
      <c r="D1626" s="1" t="s">
        <v>4256</v>
      </c>
      <c r="E1626" s="3">
        <v>4474.21</v>
      </c>
      <c r="F1626" s="3">
        <v>32438.015200000002</v>
      </c>
    </row>
    <row r="1627" spans="1:7" x14ac:dyDescent="0.25">
      <c r="A1627" s="1" t="s">
        <v>4257</v>
      </c>
      <c r="B1627" s="2">
        <v>44491</v>
      </c>
      <c r="C1627" s="1" t="s">
        <v>4258</v>
      </c>
      <c r="D1627" s="1" t="s">
        <v>4259</v>
      </c>
      <c r="E1627" s="3">
        <v>-65.510000000000005</v>
      </c>
      <c r="F1627" s="3">
        <v>-474.93599999999998</v>
      </c>
    </row>
    <row r="1628" spans="1:7" x14ac:dyDescent="0.25">
      <c r="A1628" s="1" t="s">
        <v>4260</v>
      </c>
      <c r="B1628" s="2">
        <v>44492</v>
      </c>
      <c r="C1628" s="1" t="s">
        <v>4261</v>
      </c>
      <c r="D1628" s="1" t="s">
        <v>4262</v>
      </c>
      <c r="E1628" s="3">
        <v>5646.8</v>
      </c>
      <c r="F1628" s="3">
        <v>40939.326800000003</v>
      </c>
    </row>
    <row r="1629" spans="1:7" s="10" customFormat="1" x14ac:dyDescent="0.25">
      <c r="A1629" s="1" t="s">
        <v>4263</v>
      </c>
      <c r="B1629" s="2">
        <v>44494</v>
      </c>
      <c r="C1629" s="1" t="s">
        <v>4264</v>
      </c>
      <c r="D1629" s="1" t="s">
        <v>4265</v>
      </c>
      <c r="E1629" s="3">
        <v>197.72</v>
      </c>
      <c r="F1629" s="3">
        <v>1433.4824000000001</v>
      </c>
      <c r="G1629"/>
    </row>
    <row r="1630" spans="1:7" x14ac:dyDescent="0.25">
      <c r="A1630" s="1" t="s">
        <v>4266</v>
      </c>
      <c r="B1630" s="2">
        <v>44494</v>
      </c>
      <c r="C1630" s="1" t="s">
        <v>4267</v>
      </c>
      <c r="D1630" s="1" t="s">
        <v>4268</v>
      </c>
      <c r="E1630" s="3">
        <v>2164.46</v>
      </c>
      <c r="F1630" s="3">
        <v>15692.312</v>
      </c>
    </row>
    <row r="1631" spans="1:7" s="10" customFormat="1" x14ac:dyDescent="0.25">
      <c r="A1631" s="1" t="s">
        <v>4269</v>
      </c>
      <c r="B1631" s="2">
        <v>44494</v>
      </c>
      <c r="C1631" s="1" t="s">
        <v>4270</v>
      </c>
      <c r="D1631" s="1" t="s">
        <v>4271</v>
      </c>
      <c r="E1631" s="3">
        <v>24561.49</v>
      </c>
      <c r="F1631" s="3">
        <v>178070.81580000001</v>
      </c>
      <c r="G1631"/>
    </row>
    <row r="1632" spans="1:7" x14ac:dyDescent="0.25">
      <c r="A1632" s="1" t="s">
        <v>4272</v>
      </c>
      <c r="B1632" s="2">
        <v>44494</v>
      </c>
      <c r="C1632" s="1" t="s">
        <v>4273</v>
      </c>
      <c r="D1632" s="1" t="s">
        <v>4274</v>
      </c>
      <c r="E1632" s="3">
        <v>19532.14</v>
      </c>
      <c r="F1632" s="3">
        <v>141608.003</v>
      </c>
    </row>
    <row r="1633" spans="1:7" x14ac:dyDescent="0.25">
      <c r="A1633" s="1" t="s">
        <v>4275</v>
      </c>
      <c r="B1633" s="2">
        <v>44494</v>
      </c>
      <c r="C1633" s="1" t="s">
        <v>4276</v>
      </c>
      <c r="D1633" s="1" t="s">
        <v>4277</v>
      </c>
      <c r="E1633" s="3">
        <v>157007.07999999999</v>
      </c>
      <c r="F1633" s="3">
        <v>1138301.32</v>
      </c>
    </row>
    <row r="1634" spans="1:7" x14ac:dyDescent="0.25">
      <c r="A1634" s="1" t="s">
        <v>4278</v>
      </c>
      <c r="B1634" s="2">
        <v>44494</v>
      </c>
      <c r="C1634" s="1" t="s">
        <v>4279</v>
      </c>
      <c r="D1634" s="1" t="s">
        <v>4280</v>
      </c>
      <c r="E1634" s="3">
        <v>21878.07</v>
      </c>
      <c r="F1634" s="3">
        <v>158616.00159999999</v>
      </c>
    </row>
    <row r="1635" spans="1:7" s="10" customFormat="1" x14ac:dyDescent="0.25">
      <c r="A1635" s="1" t="s">
        <v>4281</v>
      </c>
      <c r="B1635" s="2">
        <v>44494</v>
      </c>
      <c r="C1635" s="1" t="s">
        <v>4282</v>
      </c>
      <c r="D1635" s="1" t="s">
        <v>4283</v>
      </c>
      <c r="E1635" s="3">
        <v>8533.51</v>
      </c>
      <c r="F1635" s="3">
        <v>61867.955199999997</v>
      </c>
      <c r="G1635"/>
    </row>
    <row r="1636" spans="1:7" s="10" customFormat="1" x14ac:dyDescent="0.25">
      <c r="A1636" s="1" t="s">
        <v>4284</v>
      </c>
      <c r="B1636" s="2">
        <v>44495</v>
      </c>
      <c r="C1636" s="1" t="s">
        <v>4285</v>
      </c>
      <c r="D1636" s="1" t="s">
        <v>4286</v>
      </c>
      <c r="E1636" s="3">
        <v>6363.88</v>
      </c>
      <c r="F1636" s="3">
        <v>46138.13</v>
      </c>
      <c r="G1636"/>
    </row>
    <row r="1637" spans="1:7" s="10" customFormat="1" x14ac:dyDescent="0.25">
      <c r="A1637" s="1" t="s">
        <v>4287</v>
      </c>
      <c r="B1637" s="2">
        <v>44495</v>
      </c>
      <c r="C1637" s="1" t="s">
        <v>4288</v>
      </c>
      <c r="D1637" s="1" t="s">
        <v>4289</v>
      </c>
      <c r="E1637" s="3">
        <v>239.66</v>
      </c>
      <c r="F1637" s="3">
        <v>1737.5540000000001</v>
      </c>
      <c r="G1637"/>
    </row>
    <row r="1638" spans="1:7" x14ac:dyDescent="0.25">
      <c r="A1638" s="1" t="s">
        <v>4290</v>
      </c>
      <c r="B1638" s="2">
        <v>44495</v>
      </c>
      <c r="C1638" s="1" t="s">
        <v>4291</v>
      </c>
      <c r="D1638" s="1" t="s">
        <v>4292</v>
      </c>
      <c r="E1638" s="3">
        <v>719.82</v>
      </c>
      <c r="F1638" s="3">
        <v>5218.6719999999996</v>
      </c>
    </row>
    <row r="1639" spans="1:7" s="10" customFormat="1" x14ac:dyDescent="0.25">
      <c r="A1639" s="1" t="s">
        <v>4293</v>
      </c>
      <c r="B1639" s="2">
        <v>44495</v>
      </c>
      <c r="C1639" s="1" t="s">
        <v>4294</v>
      </c>
      <c r="D1639" s="1" t="s">
        <v>4295</v>
      </c>
      <c r="E1639" s="3">
        <v>1062.51</v>
      </c>
      <c r="F1639" s="3">
        <v>7703.2139999999999</v>
      </c>
      <c r="G1639"/>
    </row>
    <row r="1640" spans="1:7" s="10" customFormat="1" x14ac:dyDescent="0.25">
      <c r="A1640" s="1" t="s">
        <v>4296</v>
      </c>
      <c r="B1640" s="2">
        <v>44495</v>
      </c>
      <c r="C1640" s="1" t="s">
        <v>4297</v>
      </c>
      <c r="D1640" s="1" t="s">
        <v>4298</v>
      </c>
      <c r="E1640" s="3">
        <v>14106.09</v>
      </c>
      <c r="F1640" s="3">
        <v>102269.15579999999</v>
      </c>
      <c r="G1640"/>
    </row>
    <row r="1641" spans="1:7" s="10" customFormat="1" x14ac:dyDescent="0.25">
      <c r="A1641" s="1" t="s">
        <v>4299</v>
      </c>
      <c r="B1641" s="2">
        <v>44496</v>
      </c>
      <c r="C1641" s="1" t="s">
        <v>4300</v>
      </c>
      <c r="D1641" s="1" t="s">
        <v>4301</v>
      </c>
      <c r="E1641" s="3">
        <v>16714.18</v>
      </c>
      <c r="F1641" s="3">
        <v>121177.81759999999</v>
      </c>
      <c r="G1641"/>
    </row>
    <row r="1642" spans="1:7" x14ac:dyDescent="0.25">
      <c r="A1642" s="1" t="s">
        <v>4302</v>
      </c>
      <c r="B1642" s="2">
        <v>44496</v>
      </c>
      <c r="C1642" s="1" t="s">
        <v>4302</v>
      </c>
      <c r="D1642" s="1" t="s">
        <v>4303</v>
      </c>
      <c r="E1642" s="3">
        <v>-106.45</v>
      </c>
      <c r="F1642" s="3">
        <v>-771.76520000000005</v>
      </c>
    </row>
    <row r="1643" spans="1:7" s="10" customFormat="1" x14ac:dyDescent="0.25">
      <c r="A1643" s="1" t="s">
        <v>4304</v>
      </c>
      <c r="B1643" s="2">
        <v>44497</v>
      </c>
      <c r="C1643" s="1" t="s">
        <v>4305</v>
      </c>
      <c r="D1643" s="1" t="s">
        <v>4306</v>
      </c>
      <c r="E1643" s="3">
        <v>-864.29</v>
      </c>
      <c r="F1643" s="3">
        <v>-6266.1157999999996</v>
      </c>
      <c r="G1643"/>
    </row>
    <row r="1644" spans="1:7" s="10" customFormat="1" x14ac:dyDescent="0.25">
      <c r="A1644" s="1" t="s">
        <v>4307</v>
      </c>
      <c r="B1644" s="2">
        <v>44497</v>
      </c>
      <c r="C1644" s="1" t="s">
        <v>4308</v>
      </c>
      <c r="D1644" s="1" t="s">
        <v>4309</v>
      </c>
      <c r="E1644" s="3">
        <v>-1715.56</v>
      </c>
      <c r="F1644" s="3">
        <v>-12437.822399999999</v>
      </c>
      <c r="G1644"/>
    </row>
    <row r="1645" spans="1:7" s="10" customFormat="1" x14ac:dyDescent="0.25">
      <c r="A1645" s="1" t="s">
        <v>4310</v>
      </c>
      <c r="B1645" s="2">
        <v>44497</v>
      </c>
      <c r="C1645" s="1" t="s">
        <v>4311</v>
      </c>
      <c r="D1645" s="1" t="s">
        <v>4312</v>
      </c>
      <c r="E1645" s="3">
        <v>6788.45</v>
      </c>
      <c r="F1645" s="3">
        <v>49216.288399999998</v>
      </c>
      <c r="G1645"/>
    </row>
    <row r="1646" spans="1:7" s="10" customFormat="1" x14ac:dyDescent="0.25">
      <c r="A1646" s="1" t="s">
        <v>4313</v>
      </c>
      <c r="B1646" s="2">
        <v>44498</v>
      </c>
      <c r="C1646" s="1" t="s">
        <v>4314</v>
      </c>
      <c r="D1646" s="1" t="s">
        <v>4315</v>
      </c>
      <c r="E1646" s="3">
        <v>12118.21</v>
      </c>
      <c r="F1646" s="3">
        <v>87857.031199999998</v>
      </c>
      <c r="G1646"/>
    </row>
    <row r="1647" spans="1:7" s="10" customFormat="1" x14ac:dyDescent="0.25">
      <c r="A1647" s="1" t="s">
        <v>4316</v>
      </c>
      <c r="B1647" s="2">
        <v>44498</v>
      </c>
      <c r="C1647" s="1" t="s">
        <v>4316</v>
      </c>
      <c r="D1647" s="1" t="s">
        <v>4317</v>
      </c>
      <c r="E1647" s="3">
        <v>-9.49</v>
      </c>
      <c r="F1647" s="3">
        <v>-68.781599999999997</v>
      </c>
      <c r="G1647"/>
    </row>
    <row r="1648" spans="1:7" s="10" customFormat="1" x14ac:dyDescent="0.25">
      <c r="A1648" s="1" t="s">
        <v>4318</v>
      </c>
      <c r="B1648" s="2">
        <v>44499</v>
      </c>
      <c r="C1648" s="1" t="s">
        <v>4319</v>
      </c>
      <c r="D1648" s="1" t="s">
        <v>4320</v>
      </c>
      <c r="E1648" s="3">
        <v>356078.59</v>
      </c>
      <c r="F1648" s="3">
        <v>2581569.8062</v>
      </c>
      <c r="G1648"/>
    </row>
    <row r="1649" spans="1:7" s="10" customFormat="1" x14ac:dyDescent="0.25">
      <c r="A1649" s="1"/>
      <c r="B1649" s="2">
        <v>44500</v>
      </c>
      <c r="C1649" s="1" t="s">
        <v>4321</v>
      </c>
      <c r="D1649" s="1" t="s">
        <v>4322</v>
      </c>
      <c r="E1649" s="3">
        <v>-140679.4</v>
      </c>
      <c r="F1649" s="3">
        <v>-1019925.62</v>
      </c>
      <c r="G1649"/>
    </row>
    <row r="1650" spans="1:7" x14ac:dyDescent="0.25">
      <c r="B1650" s="2">
        <v>44500</v>
      </c>
      <c r="C1650" s="1" t="s">
        <v>4323</v>
      </c>
      <c r="D1650" s="1" t="s">
        <v>4324</v>
      </c>
      <c r="E1650" s="3">
        <v>-245945.84</v>
      </c>
      <c r="F1650" s="3">
        <v>-1783107.34</v>
      </c>
    </row>
    <row r="1651" spans="1:7" x14ac:dyDescent="0.25">
      <c r="A1651" s="1" t="s">
        <v>4325</v>
      </c>
      <c r="B1651" s="2">
        <v>44502</v>
      </c>
      <c r="C1651" s="1" t="s">
        <v>4325</v>
      </c>
      <c r="D1651" s="1" t="s">
        <v>4326</v>
      </c>
      <c r="E1651" s="3">
        <v>-614.13</v>
      </c>
      <c r="F1651" s="3">
        <v>-4452.4679999999998</v>
      </c>
    </row>
    <row r="1652" spans="1:7" x14ac:dyDescent="0.25">
      <c r="A1652" s="1" t="s">
        <v>4318</v>
      </c>
      <c r="B1652" s="2">
        <v>44504</v>
      </c>
      <c r="C1652" s="1" t="s">
        <v>4330</v>
      </c>
      <c r="D1652" s="1" t="s">
        <v>4331</v>
      </c>
      <c r="E1652" s="3">
        <v>4098.24</v>
      </c>
      <c r="F1652" s="3">
        <v>29712.211200000002</v>
      </c>
    </row>
    <row r="1653" spans="1:7" s="10" customFormat="1" x14ac:dyDescent="0.25">
      <c r="A1653" s="1" t="s">
        <v>4332</v>
      </c>
      <c r="B1653" s="2">
        <v>44504</v>
      </c>
      <c r="C1653" s="1" t="s">
        <v>4332</v>
      </c>
      <c r="D1653" s="1" t="s">
        <v>4333</v>
      </c>
      <c r="E1653" s="3">
        <v>-229.28</v>
      </c>
      <c r="F1653" s="3">
        <v>-1662.271</v>
      </c>
      <c r="G1653"/>
    </row>
    <row r="1654" spans="1:7" s="10" customFormat="1" x14ac:dyDescent="0.25">
      <c r="A1654" s="1" t="s">
        <v>4334</v>
      </c>
      <c r="B1654" s="2">
        <v>44504</v>
      </c>
      <c r="C1654" s="1" t="s">
        <v>4335</v>
      </c>
      <c r="D1654" s="1" t="s">
        <v>4336</v>
      </c>
      <c r="E1654" s="3">
        <v>46668.41</v>
      </c>
      <c r="F1654" s="3">
        <v>338345.97859999997</v>
      </c>
      <c r="G1654"/>
    </row>
    <row r="1655" spans="1:7" x14ac:dyDescent="0.25">
      <c r="A1655" s="1" t="s">
        <v>4340</v>
      </c>
      <c r="B1655" s="2">
        <v>44506</v>
      </c>
      <c r="C1655" s="1" t="s">
        <v>4341</v>
      </c>
      <c r="D1655" s="1" t="s">
        <v>4342</v>
      </c>
      <c r="E1655" s="3">
        <v>14907.43</v>
      </c>
      <c r="F1655" s="3">
        <v>108078.86440000001</v>
      </c>
    </row>
    <row r="1656" spans="1:7" s="10" customFormat="1" x14ac:dyDescent="0.25">
      <c r="A1656" s="1" t="s">
        <v>4343</v>
      </c>
      <c r="B1656" s="2">
        <v>44506</v>
      </c>
      <c r="C1656" s="1" t="s">
        <v>4344</v>
      </c>
      <c r="D1656" s="1" t="s">
        <v>4345</v>
      </c>
      <c r="E1656" s="3">
        <v>16403.12</v>
      </c>
      <c r="F1656" s="3">
        <v>118922.6018</v>
      </c>
      <c r="G1656"/>
    </row>
    <row r="1657" spans="1:7" s="10" customFormat="1" x14ac:dyDescent="0.25">
      <c r="A1657" s="1" t="s">
        <v>4358</v>
      </c>
      <c r="B1657" s="2">
        <v>44510</v>
      </c>
      <c r="C1657" s="1" t="s">
        <v>4358</v>
      </c>
      <c r="D1657" s="1" t="s">
        <v>4359</v>
      </c>
      <c r="E1657" s="3">
        <v>-491.31</v>
      </c>
      <c r="F1657" s="3">
        <v>-3561.9803999999999</v>
      </c>
      <c r="G1657"/>
    </row>
    <row r="1658" spans="1:7" s="10" customFormat="1" x14ac:dyDescent="0.25">
      <c r="A1658" s="1" t="s">
        <v>4411</v>
      </c>
      <c r="B1658" s="2">
        <v>44514</v>
      </c>
      <c r="C1658" s="1" t="s">
        <v>4411</v>
      </c>
      <c r="D1658" s="1" t="s">
        <v>4412</v>
      </c>
      <c r="E1658" s="3">
        <v>-211.1</v>
      </c>
      <c r="F1658" s="3">
        <v>-1530.4618</v>
      </c>
      <c r="G1658"/>
    </row>
    <row r="1659" spans="1:7" s="10" customFormat="1" x14ac:dyDescent="0.25">
      <c r="A1659" s="1" t="s">
        <v>4413</v>
      </c>
      <c r="B1659" s="2">
        <v>44514</v>
      </c>
      <c r="C1659" s="1" t="s">
        <v>4413</v>
      </c>
      <c r="D1659" s="1" t="s">
        <v>4414</v>
      </c>
      <c r="E1659" s="3">
        <v>-1049.44</v>
      </c>
      <c r="F1659" s="3">
        <v>-7608.4504999999999</v>
      </c>
      <c r="G1659"/>
    </row>
    <row r="1660" spans="1:7" s="10" customFormat="1" x14ac:dyDescent="0.25">
      <c r="A1660" s="1"/>
      <c r="B1660" s="2">
        <v>44515</v>
      </c>
      <c r="C1660" s="1" t="s">
        <v>4415</v>
      </c>
      <c r="D1660" s="1" t="s">
        <v>4416</v>
      </c>
      <c r="E1660" s="3">
        <v>-38067.1</v>
      </c>
      <c r="F1660" s="3">
        <v>-275986.49</v>
      </c>
      <c r="G1660"/>
    </row>
    <row r="1661" spans="1:7" s="10" customFormat="1" x14ac:dyDescent="0.25">
      <c r="A1661" s="1"/>
      <c r="B1661" s="2">
        <v>44515</v>
      </c>
      <c r="C1661" s="1" t="s">
        <v>4417</v>
      </c>
      <c r="D1661" s="1" t="s">
        <v>4418</v>
      </c>
      <c r="E1661" s="3">
        <v>-24252.84</v>
      </c>
      <c r="F1661" s="3">
        <v>-175833.12</v>
      </c>
      <c r="G1661"/>
    </row>
    <row r="1662" spans="1:7" x14ac:dyDescent="0.25">
      <c r="B1662" s="2">
        <v>44515</v>
      </c>
      <c r="C1662" s="1" t="s">
        <v>4419</v>
      </c>
      <c r="D1662" s="1" t="s">
        <v>4420</v>
      </c>
      <c r="E1662" s="3">
        <v>-32111.23</v>
      </c>
      <c r="F1662" s="3">
        <v>-232806.39</v>
      </c>
    </row>
    <row r="1663" spans="1:7" s="10" customFormat="1" x14ac:dyDescent="0.25">
      <c r="A1663" s="1" t="s">
        <v>4424</v>
      </c>
      <c r="B1663" s="2">
        <v>44515</v>
      </c>
      <c r="C1663" s="1" t="s">
        <v>4425</v>
      </c>
      <c r="D1663" s="1" t="s">
        <v>4426</v>
      </c>
      <c r="E1663" s="3">
        <v>-106.62</v>
      </c>
      <c r="F1663" s="3">
        <v>-772.99239999999998</v>
      </c>
      <c r="G1663"/>
    </row>
    <row r="1664" spans="1:7" s="10" customFormat="1" x14ac:dyDescent="0.25">
      <c r="A1664" s="1" t="s">
        <v>4429</v>
      </c>
      <c r="B1664" s="2">
        <v>44516</v>
      </c>
      <c r="C1664" s="1" t="s">
        <v>4430</v>
      </c>
      <c r="D1664" s="1" t="s">
        <v>4431</v>
      </c>
      <c r="E1664" s="3">
        <v>-121.84</v>
      </c>
      <c r="F1664" s="3">
        <v>-883.32380000000001</v>
      </c>
      <c r="G1664"/>
    </row>
    <row r="1665" spans="1:7" s="10" customFormat="1" x14ac:dyDescent="0.25">
      <c r="A1665" s="1" t="s">
        <v>4432</v>
      </c>
      <c r="B1665" s="2">
        <v>44518</v>
      </c>
      <c r="C1665" s="1" t="s">
        <v>4433</v>
      </c>
      <c r="D1665" s="1" t="s">
        <v>4434</v>
      </c>
      <c r="E1665" s="3">
        <v>44905.81</v>
      </c>
      <c r="F1665" s="3">
        <v>325567.10960000003</v>
      </c>
      <c r="G1665"/>
    </row>
    <row r="1666" spans="1:7" s="10" customFormat="1" x14ac:dyDescent="0.25">
      <c r="A1666" s="1" t="s">
        <v>4480</v>
      </c>
      <c r="B1666" s="2">
        <v>44525</v>
      </c>
      <c r="C1666" s="1" t="s">
        <v>4481</v>
      </c>
      <c r="D1666" s="1" t="s">
        <v>4482</v>
      </c>
      <c r="E1666" s="3">
        <v>-614.13</v>
      </c>
      <c r="F1666" s="3">
        <v>-4452.4679999999998</v>
      </c>
      <c r="G1666"/>
    </row>
    <row r="1667" spans="1:7" s="10" customFormat="1" x14ac:dyDescent="0.25">
      <c r="A1667" s="1" t="s">
        <v>4483</v>
      </c>
      <c r="B1667" s="2">
        <v>44525</v>
      </c>
      <c r="C1667" s="1" t="s">
        <v>4484</v>
      </c>
      <c r="D1667" s="1" t="s">
        <v>4485</v>
      </c>
      <c r="E1667" s="3">
        <v>-40.94</v>
      </c>
      <c r="F1667" s="3">
        <v>-296.82920000000001</v>
      </c>
      <c r="G1667"/>
    </row>
    <row r="1668" spans="1:7" s="10" customFormat="1" x14ac:dyDescent="0.25">
      <c r="A1668" s="1" t="s">
        <v>4494</v>
      </c>
      <c r="B1668" s="2">
        <v>44525</v>
      </c>
      <c r="C1668" s="1" t="s">
        <v>4495</v>
      </c>
      <c r="D1668" s="1" t="s">
        <v>4496</v>
      </c>
      <c r="E1668" s="3">
        <v>13831.13</v>
      </c>
      <c r="F1668" s="3">
        <v>100275.6624</v>
      </c>
      <c r="G1668"/>
    </row>
    <row r="1669" spans="1:7" x14ac:dyDescent="0.25">
      <c r="A1669" s="1" t="s">
        <v>4502</v>
      </c>
      <c r="B1669" s="2">
        <v>44527</v>
      </c>
      <c r="C1669" s="1" t="s">
        <v>4503</v>
      </c>
      <c r="D1669" s="1" t="s">
        <v>4504</v>
      </c>
      <c r="E1669" s="3">
        <v>-7313.93</v>
      </c>
      <c r="F1669" s="3">
        <v>-53025.988700000002</v>
      </c>
    </row>
    <row r="1670" spans="1:7" x14ac:dyDescent="0.25">
      <c r="A1670" s="1" t="s">
        <v>4508</v>
      </c>
      <c r="B1670" s="2">
        <v>44529</v>
      </c>
      <c r="C1670" s="1" t="s">
        <v>4509</v>
      </c>
      <c r="D1670" s="1" t="s">
        <v>4510</v>
      </c>
      <c r="E1670" s="3">
        <v>306711.51</v>
      </c>
      <c r="F1670" s="3">
        <v>2223658.4304</v>
      </c>
    </row>
    <row r="1671" spans="1:7" x14ac:dyDescent="0.25">
      <c r="A1671" s="1" t="s">
        <v>4514</v>
      </c>
      <c r="B1671" s="2">
        <v>44531</v>
      </c>
      <c r="C1671" s="1" t="s">
        <v>4515</v>
      </c>
      <c r="D1671" s="1" t="s">
        <v>4516</v>
      </c>
      <c r="E1671" s="3">
        <v>83071.69</v>
      </c>
      <c r="F1671" s="3">
        <v>602269.73800000001</v>
      </c>
    </row>
    <row r="1672" spans="1:7" x14ac:dyDescent="0.25">
      <c r="A1672" s="1" t="s">
        <v>4517</v>
      </c>
      <c r="B1672" s="2">
        <v>44531</v>
      </c>
      <c r="C1672" s="1" t="s">
        <v>4518</v>
      </c>
      <c r="D1672" s="1" t="s">
        <v>4519</v>
      </c>
      <c r="E1672" s="3">
        <v>22661.919999999998</v>
      </c>
      <c r="F1672" s="3">
        <v>164298.91339999999</v>
      </c>
    </row>
    <row r="1673" spans="1:7" x14ac:dyDescent="0.25">
      <c r="A1673" s="1" t="s">
        <v>4534</v>
      </c>
      <c r="B1673" s="2">
        <v>44532</v>
      </c>
      <c r="C1673" s="1" t="s">
        <v>4535</v>
      </c>
      <c r="D1673" s="1" t="s">
        <v>4536</v>
      </c>
      <c r="E1673" s="3">
        <v>16798.21</v>
      </c>
      <c r="F1673" s="3">
        <v>121787.04</v>
      </c>
    </row>
    <row r="1674" spans="1:7" s="10" customFormat="1" x14ac:dyDescent="0.25">
      <c r="A1674" s="1" t="s">
        <v>4537</v>
      </c>
      <c r="B1674" s="2">
        <v>44533</v>
      </c>
      <c r="C1674" s="1" t="s">
        <v>4538</v>
      </c>
      <c r="D1674" s="1" t="s">
        <v>4539</v>
      </c>
      <c r="E1674" s="3">
        <v>1469.99</v>
      </c>
      <c r="F1674" s="3">
        <v>10657.4504</v>
      </c>
      <c r="G1674"/>
    </row>
    <row r="1675" spans="1:7" s="10" customFormat="1" x14ac:dyDescent="0.25">
      <c r="A1675" s="1" t="s">
        <v>4508</v>
      </c>
      <c r="B1675" s="2">
        <v>44533</v>
      </c>
      <c r="C1675" s="1" t="s">
        <v>4540</v>
      </c>
      <c r="D1675" s="1" t="s">
        <v>4541</v>
      </c>
      <c r="E1675" s="3">
        <v>110240.6</v>
      </c>
      <c r="F1675" s="3">
        <v>799244.36800000002</v>
      </c>
      <c r="G1675"/>
    </row>
    <row r="1676" spans="1:7" s="10" customFormat="1" x14ac:dyDescent="0.25">
      <c r="A1676" s="1" t="s">
        <v>4542</v>
      </c>
      <c r="B1676" s="2">
        <v>44533</v>
      </c>
      <c r="C1676" s="1" t="s">
        <v>4543</v>
      </c>
      <c r="D1676" s="1" t="s">
        <v>4544</v>
      </c>
      <c r="E1676" s="3">
        <v>7207.87</v>
      </c>
      <c r="F1676" s="3">
        <v>52257.027999999998</v>
      </c>
      <c r="G1676"/>
    </row>
    <row r="1677" spans="1:7" x14ac:dyDescent="0.25">
      <c r="B1677" s="2">
        <v>44535</v>
      </c>
      <c r="C1677" s="1" t="s">
        <v>4557</v>
      </c>
      <c r="D1677" s="1" t="s">
        <v>4558</v>
      </c>
      <c r="E1677" s="3">
        <v>-1685.79</v>
      </c>
      <c r="F1677" s="3">
        <v>-12222</v>
      </c>
    </row>
    <row r="1678" spans="1:7" x14ac:dyDescent="0.25">
      <c r="A1678" s="1" t="s">
        <v>4508</v>
      </c>
      <c r="B1678" s="2">
        <v>44537</v>
      </c>
      <c r="C1678" s="1" t="s">
        <v>4559</v>
      </c>
      <c r="D1678" s="1" t="s">
        <v>4560</v>
      </c>
      <c r="E1678" s="3">
        <v>14196.26</v>
      </c>
      <c r="F1678" s="3">
        <v>102922.8572</v>
      </c>
    </row>
    <row r="1679" spans="1:7" x14ac:dyDescent="0.25">
      <c r="A1679" s="1" t="s">
        <v>4561</v>
      </c>
      <c r="B1679" s="2">
        <v>44537</v>
      </c>
      <c r="C1679" s="1" t="s">
        <v>4562</v>
      </c>
      <c r="D1679" s="1" t="s">
        <v>4563</v>
      </c>
      <c r="E1679" s="3">
        <v>6787.49</v>
      </c>
      <c r="F1679" s="3">
        <v>49209.298199999997</v>
      </c>
    </row>
    <row r="1680" spans="1:7" x14ac:dyDescent="0.25">
      <c r="A1680" s="1" t="s">
        <v>4564</v>
      </c>
      <c r="B1680" s="2">
        <v>44537</v>
      </c>
      <c r="C1680" s="1" t="s">
        <v>4565</v>
      </c>
      <c r="D1680" s="1" t="s">
        <v>4566</v>
      </c>
      <c r="E1680" s="3">
        <v>59098.11</v>
      </c>
      <c r="F1680" s="3">
        <v>428461.27500000002</v>
      </c>
    </row>
    <row r="1681" spans="1:7" x14ac:dyDescent="0.25">
      <c r="A1681" s="1" t="s">
        <v>4567</v>
      </c>
      <c r="B1681" s="2">
        <v>44538</v>
      </c>
      <c r="C1681" s="1" t="s">
        <v>4568</v>
      </c>
      <c r="D1681" s="1" t="s">
        <v>4569</v>
      </c>
      <c r="E1681" s="3">
        <v>33792.26</v>
      </c>
      <c r="F1681" s="3">
        <v>244993.8836</v>
      </c>
    </row>
    <row r="1682" spans="1:7" x14ac:dyDescent="0.25">
      <c r="A1682" s="1" t="s">
        <v>4570</v>
      </c>
      <c r="B1682" s="2">
        <v>44539</v>
      </c>
      <c r="C1682" s="1" t="s">
        <v>4571</v>
      </c>
      <c r="D1682" s="1" t="s">
        <v>4572</v>
      </c>
      <c r="E1682" s="3">
        <v>226829.66</v>
      </c>
      <c r="F1682" s="3">
        <v>1644515.013</v>
      </c>
    </row>
    <row r="1683" spans="1:7" x14ac:dyDescent="0.25">
      <c r="A1683" s="1" t="s">
        <v>4573</v>
      </c>
      <c r="B1683" s="2">
        <v>44539</v>
      </c>
      <c r="C1683" s="1" t="s">
        <v>4574</v>
      </c>
      <c r="D1683" s="1" t="s">
        <v>4575</v>
      </c>
      <c r="E1683" s="3">
        <v>23788.11</v>
      </c>
      <c r="F1683" s="3">
        <v>172463.80679999999</v>
      </c>
    </row>
    <row r="1684" spans="1:7" x14ac:dyDescent="0.25">
      <c r="A1684" s="1" t="s">
        <v>4576</v>
      </c>
      <c r="B1684" s="2">
        <v>44540</v>
      </c>
      <c r="C1684" s="1" t="s">
        <v>4577</v>
      </c>
      <c r="D1684" s="1" t="s">
        <v>4578</v>
      </c>
      <c r="E1684" s="3">
        <v>152296.15</v>
      </c>
      <c r="F1684" s="3">
        <v>1104147.118</v>
      </c>
    </row>
    <row r="1685" spans="1:7" x14ac:dyDescent="0.25">
      <c r="A1685" s="1" t="s">
        <v>4579</v>
      </c>
      <c r="B1685" s="2">
        <v>44540</v>
      </c>
      <c r="C1685" s="1" t="s">
        <v>4580</v>
      </c>
      <c r="D1685" s="1" t="s">
        <v>4581</v>
      </c>
      <c r="E1685" s="3">
        <v>34143.01</v>
      </c>
      <c r="F1685" s="3">
        <v>247536.84179999999</v>
      </c>
    </row>
    <row r="1686" spans="1:7" x14ac:dyDescent="0.25">
      <c r="A1686" s="1" t="s">
        <v>4582</v>
      </c>
      <c r="B1686" s="2">
        <v>44541</v>
      </c>
      <c r="C1686" s="1" t="s">
        <v>4583</v>
      </c>
      <c r="D1686" s="1" t="s">
        <v>4584</v>
      </c>
      <c r="E1686" s="3">
        <v>10709.04</v>
      </c>
      <c r="F1686" s="3">
        <v>77640.517600000006</v>
      </c>
    </row>
    <row r="1687" spans="1:7" x14ac:dyDescent="0.25">
      <c r="A1687" s="1" t="s">
        <v>4585</v>
      </c>
      <c r="B1687" s="2">
        <v>44541</v>
      </c>
      <c r="C1687" s="1" t="s">
        <v>4586</v>
      </c>
      <c r="D1687" s="1" t="s">
        <v>4587</v>
      </c>
      <c r="E1687" s="3">
        <v>89780.39</v>
      </c>
      <c r="F1687" s="3">
        <v>650907.80579999997</v>
      </c>
    </row>
    <row r="1688" spans="1:7" x14ac:dyDescent="0.25">
      <c r="A1688" s="1" t="s">
        <v>4585</v>
      </c>
      <c r="B1688" s="2">
        <v>44541</v>
      </c>
      <c r="C1688" s="1" t="s">
        <v>4588</v>
      </c>
      <c r="D1688" s="1" t="s">
        <v>4589</v>
      </c>
      <c r="E1688" s="3">
        <v>282.89999999999998</v>
      </c>
      <c r="F1688" s="3">
        <v>2051.0376000000001</v>
      </c>
    </row>
    <row r="1689" spans="1:7" x14ac:dyDescent="0.25">
      <c r="A1689" s="1" t="s">
        <v>4590</v>
      </c>
      <c r="B1689" s="2">
        <v>44541</v>
      </c>
      <c r="C1689" s="1" t="s">
        <v>4591</v>
      </c>
      <c r="D1689" s="1" t="s">
        <v>4592</v>
      </c>
      <c r="E1689" s="3">
        <v>7589.69</v>
      </c>
      <c r="F1689" s="3">
        <v>55025.271200000003</v>
      </c>
    </row>
    <row r="1690" spans="1:7" s="10" customFormat="1" x14ac:dyDescent="0.25">
      <c r="A1690" s="1" t="s">
        <v>4593</v>
      </c>
      <c r="B1690" s="2">
        <v>44541</v>
      </c>
      <c r="C1690" s="1" t="s">
        <v>4594</v>
      </c>
      <c r="D1690" s="1" t="s">
        <v>4595</v>
      </c>
      <c r="E1690" s="3">
        <v>22457.35</v>
      </c>
      <c r="F1690" s="3">
        <v>162815.77600000001</v>
      </c>
      <c r="G1690"/>
    </row>
    <row r="1691" spans="1:7" x14ac:dyDescent="0.25">
      <c r="A1691" s="1" t="s">
        <v>4599</v>
      </c>
      <c r="B1691" s="2">
        <v>44543</v>
      </c>
      <c r="C1691" s="1" t="s">
        <v>4600</v>
      </c>
      <c r="D1691" s="1" t="s">
        <v>4601</v>
      </c>
      <c r="E1691" s="3">
        <v>15883.27</v>
      </c>
      <c r="F1691" s="3">
        <v>115153.72719999999</v>
      </c>
    </row>
    <row r="1692" spans="1:7" x14ac:dyDescent="0.25">
      <c r="A1692" s="1" t="s">
        <v>4570</v>
      </c>
      <c r="B1692" s="2">
        <v>44544</v>
      </c>
      <c r="C1692" s="1" t="s">
        <v>4602</v>
      </c>
      <c r="D1692" s="1" t="s">
        <v>4603</v>
      </c>
      <c r="E1692" s="3">
        <v>26153.59</v>
      </c>
      <c r="F1692" s="3">
        <v>189613.546</v>
      </c>
    </row>
    <row r="1693" spans="1:7" x14ac:dyDescent="0.25">
      <c r="A1693" s="1" t="s">
        <v>4576</v>
      </c>
      <c r="B1693" s="2">
        <v>44544</v>
      </c>
      <c r="C1693" s="1" t="s">
        <v>4604</v>
      </c>
      <c r="D1693" s="1" t="s">
        <v>4605</v>
      </c>
      <c r="E1693" s="3">
        <v>22726.79</v>
      </c>
      <c r="F1693" s="3">
        <v>164769.236</v>
      </c>
    </row>
    <row r="1694" spans="1:7" x14ac:dyDescent="0.25">
      <c r="A1694" s="1" t="s">
        <v>4576</v>
      </c>
      <c r="B1694" s="2">
        <v>44544</v>
      </c>
      <c r="C1694" s="1" t="s">
        <v>4606</v>
      </c>
      <c r="D1694" s="1" t="s">
        <v>4607</v>
      </c>
      <c r="E1694" s="3">
        <v>49781</v>
      </c>
      <c r="F1694" s="3">
        <v>360912.2672</v>
      </c>
    </row>
    <row r="1695" spans="1:7" x14ac:dyDescent="0.25">
      <c r="A1695" s="1" t="s">
        <v>4608</v>
      </c>
      <c r="B1695" s="2">
        <v>44544</v>
      </c>
      <c r="C1695" s="1" t="s">
        <v>4609</v>
      </c>
      <c r="D1695" s="1" t="s">
        <v>4610</v>
      </c>
      <c r="E1695" s="3">
        <v>9327.42</v>
      </c>
      <c r="F1695" s="3">
        <v>67623.772400000002</v>
      </c>
    </row>
    <row r="1696" spans="1:7" x14ac:dyDescent="0.25">
      <c r="A1696" s="1" t="s">
        <v>4611</v>
      </c>
      <c r="B1696" s="2">
        <v>44546</v>
      </c>
      <c r="C1696" s="1" t="s">
        <v>4612</v>
      </c>
      <c r="D1696" s="1" t="s">
        <v>4613</v>
      </c>
      <c r="E1696" s="3">
        <v>18331.61</v>
      </c>
      <c r="F1696" s="3">
        <v>132904.17559999999</v>
      </c>
    </row>
    <row r="1697" spans="1:6" x14ac:dyDescent="0.25">
      <c r="A1697" s="1" t="s">
        <v>4614</v>
      </c>
      <c r="B1697" s="2">
        <v>44546</v>
      </c>
      <c r="C1697" s="1" t="s">
        <v>4615</v>
      </c>
      <c r="D1697" s="1" t="s">
        <v>4616</v>
      </c>
      <c r="E1697" s="3">
        <v>14003.65</v>
      </c>
      <c r="F1697" s="3">
        <v>101526.484</v>
      </c>
    </row>
    <row r="1698" spans="1:6" x14ac:dyDescent="0.25">
      <c r="A1698" s="1" t="s">
        <v>4617</v>
      </c>
      <c r="B1698" s="2">
        <v>44546</v>
      </c>
      <c r="C1698" s="1" t="s">
        <v>4618</v>
      </c>
      <c r="D1698" s="1" t="s">
        <v>4619</v>
      </c>
      <c r="E1698" s="3">
        <v>8469.77</v>
      </c>
      <c r="F1698" s="3">
        <v>61405.802600000003</v>
      </c>
    </row>
    <row r="1699" spans="1:6" x14ac:dyDescent="0.25">
      <c r="A1699" s="1" t="s">
        <v>4620</v>
      </c>
      <c r="B1699" s="2">
        <v>44546</v>
      </c>
      <c r="C1699" s="1" t="s">
        <v>4621</v>
      </c>
      <c r="D1699" s="1" t="s">
        <v>4622</v>
      </c>
      <c r="E1699" s="3">
        <v>31292.05</v>
      </c>
      <c r="F1699" s="3">
        <v>226867.39060000001</v>
      </c>
    </row>
    <row r="1700" spans="1:6" x14ac:dyDescent="0.25">
      <c r="A1700" s="1" t="s">
        <v>4620</v>
      </c>
      <c r="B1700" s="2">
        <v>44546</v>
      </c>
      <c r="C1700" s="1" t="s">
        <v>4623</v>
      </c>
      <c r="D1700" s="1" t="s">
        <v>4624</v>
      </c>
      <c r="E1700" s="3">
        <v>802.12</v>
      </c>
      <c r="F1700" s="3">
        <v>5815.3756000000003</v>
      </c>
    </row>
    <row r="1701" spans="1:6" x14ac:dyDescent="0.25">
      <c r="A1701" s="1" t="s">
        <v>4625</v>
      </c>
      <c r="B1701" s="2">
        <v>44547</v>
      </c>
      <c r="C1701" s="1" t="s">
        <v>4626</v>
      </c>
      <c r="D1701" s="1" t="s">
        <v>4627</v>
      </c>
      <c r="E1701" s="3">
        <v>133133.79999999999</v>
      </c>
      <c r="F1701" s="3">
        <v>965220.07279999997</v>
      </c>
    </row>
    <row r="1702" spans="1:6" x14ac:dyDescent="0.25">
      <c r="A1702" s="1" t="s">
        <v>4628</v>
      </c>
      <c r="B1702" s="2">
        <v>44547</v>
      </c>
      <c r="C1702" s="1" t="s">
        <v>4629</v>
      </c>
      <c r="D1702" s="1" t="s">
        <v>4630</v>
      </c>
      <c r="E1702" s="3">
        <v>31904.52</v>
      </c>
      <c r="F1702" s="3">
        <v>231307.79680000001</v>
      </c>
    </row>
    <row r="1703" spans="1:6" x14ac:dyDescent="0.25">
      <c r="A1703" s="1" t="s">
        <v>4631</v>
      </c>
      <c r="B1703" s="2">
        <v>44550</v>
      </c>
      <c r="C1703" s="1" t="s">
        <v>4632</v>
      </c>
      <c r="D1703" s="1" t="s">
        <v>4633</v>
      </c>
      <c r="E1703" s="3">
        <v>6484.69</v>
      </c>
      <c r="F1703" s="3">
        <v>47013.993999999999</v>
      </c>
    </row>
    <row r="1704" spans="1:6" x14ac:dyDescent="0.25">
      <c r="A1704" s="1" t="s">
        <v>4634</v>
      </c>
      <c r="B1704" s="2">
        <v>44550</v>
      </c>
      <c r="C1704" s="1" t="s">
        <v>4634</v>
      </c>
      <c r="D1704" s="1" t="s">
        <v>4635</v>
      </c>
      <c r="E1704" s="3">
        <v>-131.02000000000001</v>
      </c>
      <c r="F1704" s="3">
        <v>-949.87199999999996</v>
      </c>
    </row>
    <row r="1705" spans="1:6" x14ac:dyDescent="0.25">
      <c r="A1705" s="1" t="s">
        <v>4636</v>
      </c>
      <c r="B1705" s="2">
        <v>44550</v>
      </c>
      <c r="C1705" s="1" t="s">
        <v>4637</v>
      </c>
      <c r="D1705" s="1" t="s">
        <v>4638</v>
      </c>
      <c r="E1705" s="3">
        <v>3728.65</v>
      </c>
      <c r="F1705" s="3">
        <v>27032.703600000001</v>
      </c>
    </row>
    <row r="1706" spans="1:6" x14ac:dyDescent="0.25">
      <c r="A1706" s="1" t="s">
        <v>4639</v>
      </c>
      <c r="B1706" s="2">
        <v>44550</v>
      </c>
      <c r="C1706" s="1" t="s">
        <v>4640</v>
      </c>
      <c r="D1706" s="1" t="s">
        <v>4641</v>
      </c>
      <c r="E1706" s="3">
        <v>4890.62</v>
      </c>
      <c r="F1706" s="3">
        <v>35457.011599999998</v>
      </c>
    </row>
    <row r="1707" spans="1:6" x14ac:dyDescent="0.25">
      <c r="A1707" s="1" t="s">
        <v>4642</v>
      </c>
      <c r="B1707" s="2">
        <v>44550</v>
      </c>
      <c r="C1707" s="1" t="s">
        <v>4643</v>
      </c>
      <c r="D1707" s="1" t="s">
        <v>4644</v>
      </c>
      <c r="E1707" s="3">
        <v>30960.47</v>
      </c>
      <c r="F1707" s="3">
        <v>224463.42679999999</v>
      </c>
    </row>
    <row r="1708" spans="1:6" x14ac:dyDescent="0.25">
      <c r="A1708" s="1" t="s">
        <v>4645</v>
      </c>
      <c r="B1708" s="2">
        <v>44550</v>
      </c>
      <c r="C1708" s="1" t="s">
        <v>4646</v>
      </c>
      <c r="D1708" s="1" t="s">
        <v>4647</v>
      </c>
      <c r="E1708" s="3">
        <v>23531.759999999998</v>
      </c>
      <c r="F1708" s="3">
        <v>170605.28520000001</v>
      </c>
    </row>
    <row r="1709" spans="1:6" x14ac:dyDescent="0.25">
      <c r="A1709" s="1" t="s">
        <v>4648</v>
      </c>
      <c r="B1709" s="2">
        <v>44550</v>
      </c>
      <c r="C1709" s="1" t="s">
        <v>4649</v>
      </c>
      <c r="D1709" s="1" t="s">
        <v>4650</v>
      </c>
      <c r="E1709" s="3">
        <v>10472.43</v>
      </c>
      <c r="F1709" s="3">
        <v>75925.104000000007</v>
      </c>
    </row>
    <row r="1710" spans="1:6" x14ac:dyDescent="0.25">
      <c r="A1710" s="1" t="s">
        <v>4651</v>
      </c>
      <c r="B1710" s="2">
        <v>44551</v>
      </c>
      <c r="C1710" s="1" t="s">
        <v>4652</v>
      </c>
      <c r="D1710" s="1" t="s">
        <v>4653</v>
      </c>
      <c r="E1710" s="3">
        <v>51036.93</v>
      </c>
      <c r="F1710" s="3">
        <v>370017.73</v>
      </c>
    </row>
    <row r="1711" spans="1:6" x14ac:dyDescent="0.25">
      <c r="A1711" s="1" t="s">
        <v>4654</v>
      </c>
      <c r="B1711" s="2">
        <v>44551</v>
      </c>
      <c r="C1711" s="1" t="s">
        <v>4655</v>
      </c>
      <c r="D1711" s="1" t="s">
        <v>4656</v>
      </c>
      <c r="E1711" s="3">
        <v>36815.980000000003</v>
      </c>
      <c r="F1711" s="3">
        <v>266915.8688</v>
      </c>
    </row>
    <row r="1712" spans="1:6" x14ac:dyDescent="0.25">
      <c r="A1712" s="1" t="s">
        <v>4657</v>
      </c>
      <c r="B1712" s="2">
        <v>44551</v>
      </c>
      <c r="C1712" s="1" t="s">
        <v>4658</v>
      </c>
      <c r="D1712" s="1" t="s">
        <v>4659</v>
      </c>
      <c r="E1712" s="3">
        <v>10040.26</v>
      </c>
      <c r="F1712" s="3">
        <v>72791.895199999999</v>
      </c>
    </row>
    <row r="1713" spans="1:6" x14ac:dyDescent="0.25">
      <c r="A1713" s="1" t="s">
        <v>4660</v>
      </c>
      <c r="B1713" s="2">
        <v>44551</v>
      </c>
      <c r="C1713" s="1" t="s">
        <v>4661</v>
      </c>
      <c r="D1713" s="1" t="s">
        <v>4662</v>
      </c>
      <c r="E1713" s="3">
        <v>527907.25</v>
      </c>
      <c r="F1713" s="3">
        <v>3827327.5468000001</v>
      </c>
    </row>
    <row r="1714" spans="1:6" x14ac:dyDescent="0.25">
      <c r="A1714" s="1" t="s">
        <v>4663</v>
      </c>
      <c r="B1714" s="2">
        <v>44551</v>
      </c>
      <c r="C1714" s="1" t="s">
        <v>4664</v>
      </c>
      <c r="D1714" s="1" t="s">
        <v>4665</v>
      </c>
      <c r="E1714" s="3">
        <v>15242.89</v>
      </c>
      <c r="F1714" s="3">
        <v>110510.9764</v>
      </c>
    </row>
    <row r="1715" spans="1:6" x14ac:dyDescent="0.25">
      <c r="A1715" s="1" t="s">
        <v>4666</v>
      </c>
      <c r="B1715" s="2">
        <v>44551</v>
      </c>
      <c r="C1715" s="1" t="s">
        <v>4667</v>
      </c>
      <c r="D1715" s="1" t="s">
        <v>4668</v>
      </c>
      <c r="E1715" s="3">
        <v>239056.03</v>
      </c>
      <c r="F1715" s="3">
        <v>1733156.216</v>
      </c>
    </row>
    <row r="1716" spans="1:6" x14ac:dyDescent="0.25">
      <c r="A1716" s="1" t="s">
        <v>4666</v>
      </c>
      <c r="B1716" s="2">
        <v>44551</v>
      </c>
      <c r="C1716" s="1" t="s">
        <v>4669</v>
      </c>
      <c r="D1716" s="1" t="s">
        <v>4670</v>
      </c>
      <c r="E1716" s="3">
        <v>47490.67</v>
      </c>
      <c r="F1716" s="3">
        <v>344307.34600000002</v>
      </c>
    </row>
    <row r="1717" spans="1:6" x14ac:dyDescent="0.25">
      <c r="A1717" s="1" t="s">
        <v>4663</v>
      </c>
      <c r="B1717" s="2">
        <v>44551</v>
      </c>
      <c r="C1717" s="1" t="s">
        <v>4671</v>
      </c>
      <c r="D1717" s="1" t="s">
        <v>4672</v>
      </c>
      <c r="E1717" s="3">
        <v>267.37</v>
      </c>
      <c r="F1717" s="3">
        <v>1938.4552000000001</v>
      </c>
    </row>
    <row r="1718" spans="1:6" x14ac:dyDescent="0.25">
      <c r="A1718" s="1" t="s">
        <v>4673</v>
      </c>
      <c r="B1718" s="2">
        <v>44552</v>
      </c>
      <c r="C1718" s="1" t="s">
        <v>4674</v>
      </c>
      <c r="D1718" s="1" t="s">
        <v>4675</v>
      </c>
      <c r="E1718" s="3">
        <v>2151.06</v>
      </c>
      <c r="F1718" s="3">
        <v>15595.172399999999</v>
      </c>
    </row>
    <row r="1719" spans="1:6" x14ac:dyDescent="0.25">
      <c r="A1719" s="1" t="s">
        <v>4660</v>
      </c>
      <c r="B1719" s="2">
        <v>44553</v>
      </c>
      <c r="C1719" s="1" t="s">
        <v>4676</v>
      </c>
      <c r="D1719" s="1" t="s">
        <v>4677</v>
      </c>
      <c r="E1719" s="3">
        <v>36776.300000000003</v>
      </c>
      <c r="F1719" s="3">
        <v>266628.14600000001</v>
      </c>
    </row>
    <row r="1720" spans="1:6" x14ac:dyDescent="0.25">
      <c r="A1720" s="1" t="s">
        <v>4678</v>
      </c>
      <c r="B1720" s="2">
        <v>44553</v>
      </c>
      <c r="C1720" s="1" t="s">
        <v>4679</v>
      </c>
      <c r="D1720" s="1" t="s">
        <v>4680</v>
      </c>
      <c r="E1720" s="3">
        <v>25418.03</v>
      </c>
      <c r="F1720" s="3">
        <v>184280.72039999999</v>
      </c>
    </row>
    <row r="1721" spans="1:6" x14ac:dyDescent="0.25">
      <c r="A1721" s="1" t="s">
        <v>4681</v>
      </c>
      <c r="B1721" s="2">
        <v>44556</v>
      </c>
      <c r="C1721" s="1" t="s">
        <v>4682</v>
      </c>
      <c r="D1721" s="1" t="s">
        <v>4683</v>
      </c>
      <c r="E1721" s="3">
        <v>42503.83</v>
      </c>
      <c r="F1721" s="3">
        <v>308152.78200000001</v>
      </c>
    </row>
    <row r="1722" spans="1:6" x14ac:dyDescent="0.25">
      <c r="A1722" s="1" t="s">
        <v>4684</v>
      </c>
      <c r="B1722" s="2">
        <v>44558</v>
      </c>
      <c r="C1722" s="1" t="s">
        <v>4685</v>
      </c>
      <c r="D1722" s="1" t="s">
        <v>4686</v>
      </c>
      <c r="E1722" s="3">
        <v>2492.4899999999998</v>
      </c>
      <c r="F1722" s="3">
        <v>18070.5828</v>
      </c>
    </row>
    <row r="1723" spans="1:6" x14ac:dyDescent="0.25">
      <c r="A1723" s="1" t="s">
        <v>4687</v>
      </c>
      <c r="B1723" s="2">
        <v>44559</v>
      </c>
      <c r="C1723" s="1" t="s">
        <v>4687</v>
      </c>
      <c r="D1723" s="1" t="s">
        <v>4688</v>
      </c>
      <c r="E1723" s="3">
        <v>-2879.27</v>
      </c>
      <c r="F1723" s="3">
        <v>-20874.678</v>
      </c>
    </row>
    <row r="1724" spans="1:6" x14ac:dyDescent="0.25">
      <c r="A1724" s="1" t="s">
        <v>4689</v>
      </c>
      <c r="B1724" s="2">
        <v>44559</v>
      </c>
      <c r="C1724" s="1" t="s">
        <v>4690</v>
      </c>
      <c r="D1724" s="1" t="s">
        <v>4691</v>
      </c>
      <c r="E1724" s="3">
        <v>8505.5400000000009</v>
      </c>
      <c r="F1724" s="3">
        <v>61665.163800000002</v>
      </c>
    </row>
    <row r="1725" spans="1:6" x14ac:dyDescent="0.25">
      <c r="A1725" s="1" t="s">
        <v>4692</v>
      </c>
      <c r="B1725" s="2">
        <v>44559</v>
      </c>
      <c r="C1725" s="1" t="s">
        <v>4693</v>
      </c>
      <c r="D1725" s="1" t="s">
        <v>4694</v>
      </c>
      <c r="E1725" s="3">
        <v>16909.98</v>
      </c>
      <c r="F1725" s="3">
        <v>122597.3532</v>
      </c>
    </row>
    <row r="1726" spans="1:6" x14ac:dyDescent="0.25">
      <c r="A1726" s="1" t="s">
        <v>4695</v>
      </c>
      <c r="B1726" s="2">
        <v>44560</v>
      </c>
      <c r="C1726" s="1" t="s">
        <v>4696</v>
      </c>
      <c r="D1726" s="1" t="s">
        <v>4697</v>
      </c>
      <c r="E1726" s="3">
        <v>16627.46</v>
      </c>
      <c r="F1726" s="3">
        <v>120549.0696</v>
      </c>
    </row>
    <row r="1727" spans="1:6" x14ac:dyDescent="0.25">
      <c r="A1727" s="1" t="s">
        <v>4698</v>
      </c>
      <c r="B1727" s="2">
        <v>44560</v>
      </c>
      <c r="C1727" s="1" t="s">
        <v>4699</v>
      </c>
      <c r="D1727" s="1" t="s">
        <v>4700</v>
      </c>
      <c r="E1727" s="3">
        <v>38196.29</v>
      </c>
      <c r="F1727" s="3">
        <v>276923.09000000003</v>
      </c>
    </row>
    <row r="1728" spans="1:6" x14ac:dyDescent="0.25">
      <c r="A1728" s="1" t="s">
        <v>4666</v>
      </c>
      <c r="B1728" s="2">
        <v>44560</v>
      </c>
      <c r="C1728" s="1" t="s">
        <v>4701</v>
      </c>
      <c r="D1728" s="1" t="s">
        <v>4702</v>
      </c>
      <c r="E1728" s="3">
        <v>24565.46</v>
      </c>
      <c r="F1728" s="3">
        <v>178099.58</v>
      </c>
    </row>
    <row r="1729" spans="1:6" x14ac:dyDescent="0.25">
      <c r="A1729" s="1" t="s">
        <v>4660</v>
      </c>
      <c r="B1729" s="2">
        <v>44560</v>
      </c>
      <c r="C1729" s="1" t="s">
        <v>4703</v>
      </c>
      <c r="D1729" s="1" t="s">
        <v>4704</v>
      </c>
      <c r="E1729" s="3">
        <v>13911.45</v>
      </c>
      <c r="F1729" s="3">
        <v>100858.0132</v>
      </c>
    </row>
    <row r="1730" spans="1:6" x14ac:dyDescent="0.25">
      <c r="A1730" s="1" t="s">
        <v>4705</v>
      </c>
      <c r="B1730" s="2">
        <v>44561</v>
      </c>
      <c r="C1730" s="1" t="s">
        <v>4706</v>
      </c>
      <c r="D1730" s="1" t="s">
        <v>4707</v>
      </c>
      <c r="E1730" s="3">
        <v>131653.34</v>
      </c>
      <c r="F1730" s="3">
        <v>954486.68799999997</v>
      </c>
    </row>
    <row r="1731" spans="1:6" x14ac:dyDescent="0.25">
      <c r="A1731" s="1" t="s">
        <v>4708</v>
      </c>
      <c r="B1731" s="2">
        <v>44561</v>
      </c>
      <c r="C1731" s="1" t="s">
        <v>4709</v>
      </c>
      <c r="D1731" s="1" t="s">
        <v>4710</v>
      </c>
      <c r="E1731" s="3">
        <v>15669.78</v>
      </c>
      <c r="F1731" s="3">
        <v>113605.8882</v>
      </c>
    </row>
    <row r="1732" spans="1:6" x14ac:dyDescent="0.25">
      <c r="A1732" s="1" t="s">
        <v>4708</v>
      </c>
      <c r="B1732" s="2">
        <v>44561</v>
      </c>
      <c r="C1732" s="1" t="s">
        <v>4711</v>
      </c>
      <c r="D1732" s="1" t="s">
        <v>4712</v>
      </c>
      <c r="E1732" s="3">
        <v>935.81</v>
      </c>
      <c r="F1732" s="3">
        <v>6784.6081999999997</v>
      </c>
    </row>
    <row r="1733" spans="1:6" x14ac:dyDescent="0.25">
      <c r="A1733" s="1" t="s">
        <v>4713</v>
      </c>
      <c r="B1733" s="2">
        <v>44562</v>
      </c>
      <c r="C1733" s="1" t="s">
        <v>4714</v>
      </c>
      <c r="D1733" s="1" t="s">
        <v>4715</v>
      </c>
      <c r="E1733" s="3">
        <v>-324.67</v>
      </c>
      <c r="F1733" s="3">
        <v>-2353.8478</v>
      </c>
    </row>
    <row r="1734" spans="1:6" x14ac:dyDescent="0.25">
      <c r="A1734" s="1" t="s">
        <v>4716</v>
      </c>
      <c r="B1734" s="2">
        <v>44562</v>
      </c>
      <c r="C1734" s="1" t="s">
        <v>4717</v>
      </c>
      <c r="D1734" s="1" t="s">
        <v>4718</v>
      </c>
      <c r="E1734" s="3">
        <v>-227.68</v>
      </c>
      <c r="F1734" s="3">
        <v>-1650.6784</v>
      </c>
    </row>
    <row r="1735" spans="1:6" x14ac:dyDescent="0.25">
      <c r="A1735" s="1" t="s">
        <v>4719</v>
      </c>
      <c r="B1735" s="2">
        <v>44563</v>
      </c>
      <c r="C1735" s="1" t="s">
        <v>4720</v>
      </c>
      <c r="D1735" s="1" t="s">
        <v>4721</v>
      </c>
      <c r="E1735" s="3">
        <v>-23.58</v>
      </c>
      <c r="F1735" s="3">
        <v>-170.9248</v>
      </c>
    </row>
    <row r="1736" spans="1:6" x14ac:dyDescent="0.25">
      <c r="A1736" s="1" t="s">
        <v>4722</v>
      </c>
      <c r="B1736" s="2">
        <v>44565</v>
      </c>
      <c r="C1736" s="1" t="s">
        <v>4723</v>
      </c>
      <c r="D1736" s="1" t="s">
        <v>4724</v>
      </c>
      <c r="E1736" s="3">
        <v>11070.96</v>
      </c>
      <c r="F1736" s="3">
        <v>80264.475600000005</v>
      </c>
    </row>
    <row r="1737" spans="1:6" x14ac:dyDescent="0.25">
      <c r="A1737" s="1" t="s">
        <v>4725</v>
      </c>
      <c r="B1737" s="2">
        <v>44566</v>
      </c>
      <c r="C1737" s="1" t="s">
        <v>4726</v>
      </c>
      <c r="D1737" s="1" t="s">
        <v>4727</v>
      </c>
      <c r="E1737" s="3">
        <v>6324.47</v>
      </c>
      <c r="F1737" s="3">
        <v>45852.411800000002</v>
      </c>
    </row>
    <row r="1738" spans="1:6" x14ac:dyDescent="0.25">
      <c r="A1738" s="1" t="s">
        <v>4728</v>
      </c>
      <c r="B1738" s="2">
        <v>44566</v>
      </c>
      <c r="C1738" s="1" t="s">
        <v>4729</v>
      </c>
      <c r="D1738" s="1" t="s">
        <v>4730</v>
      </c>
      <c r="E1738" s="3">
        <v>589.59</v>
      </c>
      <c r="F1738" s="3">
        <v>4274.55</v>
      </c>
    </row>
    <row r="1739" spans="1:6" x14ac:dyDescent="0.25">
      <c r="A1739" s="1" t="s">
        <v>4728</v>
      </c>
      <c r="B1739" s="2">
        <v>44566</v>
      </c>
      <c r="C1739" s="1" t="s">
        <v>4731</v>
      </c>
      <c r="D1739" s="1" t="s">
        <v>4732</v>
      </c>
      <c r="E1739" s="3">
        <v>37124.42</v>
      </c>
      <c r="F1739" s="3">
        <v>269152.04300000001</v>
      </c>
    </row>
    <row r="1740" spans="1:6" x14ac:dyDescent="0.25">
      <c r="A1740" s="1" t="s">
        <v>4666</v>
      </c>
      <c r="B1740" s="2">
        <v>44567</v>
      </c>
      <c r="C1740" s="1" t="s">
        <v>4733</v>
      </c>
      <c r="D1740" s="1" t="s">
        <v>4734</v>
      </c>
      <c r="E1740" s="3">
        <v>41269.81</v>
      </c>
      <c r="F1740" s="3">
        <v>299206.12359999999</v>
      </c>
    </row>
    <row r="1741" spans="1:6" x14ac:dyDescent="0.25">
      <c r="A1741" s="1" t="s">
        <v>4705</v>
      </c>
      <c r="B1741" s="2">
        <v>44567</v>
      </c>
      <c r="C1741" s="1" t="s">
        <v>4735</v>
      </c>
      <c r="D1741" s="1" t="s">
        <v>4736</v>
      </c>
      <c r="E1741" s="3">
        <v>10317.450000000001</v>
      </c>
      <c r="F1741" s="3">
        <v>74801.528399999996</v>
      </c>
    </row>
    <row r="1742" spans="1:6" x14ac:dyDescent="0.25">
      <c r="A1742" s="1" t="s">
        <v>4698</v>
      </c>
      <c r="B1742" s="2">
        <v>44567</v>
      </c>
      <c r="C1742" s="1" t="s">
        <v>4737</v>
      </c>
      <c r="D1742" s="1" t="s">
        <v>4738</v>
      </c>
      <c r="E1742" s="3">
        <v>20411.29</v>
      </c>
      <c r="F1742" s="3">
        <v>147981.85</v>
      </c>
    </row>
    <row r="1743" spans="1:6" x14ac:dyDescent="0.25">
      <c r="A1743" s="1" t="s">
        <v>4705</v>
      </c>
      <c r="B1743" s="2">
        <v>44567</v>
      </c>
      <c r="C1743" s="1" t="s">
        <v>4739</v>
      </c>
      <c r="D1743" s="1" t="s">
        <v>4740</v>
      </c>
      <c r="E1743" s="3">
        <v>19709.45</v>
      </c>
      <c r="F1743" s="3">
        <v>142893.49660000001</v>
      </c>
    </row>
    <row r="1744" spans="1:6" x14ac:dyDescent="0.25">
      <c r="A1744" s="1" t="s">
        <v>4741</v>
      </c>
      <c r="B1744" s="2">
        <v>44567</v>
      </c>
      <c r="C1744" s="1" t="s">
        <v>4742</v>
      </c>
      <c r="D1744" s="1" t="s">
        <v>4743</v>
      </c>
      <c r="E1744" s="3">
        <v>10533.58</v>
      </c>
      <c r="F1744" s="3">
        <v>76368.474400000006</v>
      </c>
    </row>
    <row r="1745" spans="1:6" x14ac:dyDescent="0.25">
      <c r="A1745" s="1" t="s">
        <v>4744</v>
      </c>
      <c r="B1745" s="2">
        <v>44568</v>
      </c>
      <c r="C1745" s="1" t="s">
        <v>4745</v>
      </c>
      <c r="D1745" s="1" t="s">
        <v>4746</v>
      </c>
      <c r="E1745" s="3">
        <v>1473.93</v>
      </c>
      <c r="F1745" s="3">
        <v>10685.977199999999</v>
      </c>
    </row>
    <row r="1746" spans="1:6" x14ac:dyDescent="0.25">
      <c r="A1746" s="1" t="s">
        <v>4747</v>
      </c>
      <c r="B1746" s="2">
        <v>44569</v>
      </c>
      <c r="C1746" s="1" t="s">
        <v>4748</v>
      </c>
      <c r="D1746" s="1" t="s">
        <v>4749</v>
      </c>
      <c r="E1746" s="3">
        <v>9705.19</v>
      </c>
      <c r="F1746" s="3">
        <v>70362.635999999999</v>
      </c>
    </row>
    <row r="1747" spans="1:6" x14ac:dyDescent="0.25">
      <c r="A1747" s="1" t="s">
        <v>4750</v>
      </c>
      <c r="B1747" s="2">
        <v>44572</v>
      </c>
      <c r="C1747" s="1" t="s">
        <v>4751</v>
      </c>
      <c r="D1747" s="1" t="s">
        <v>4752</v>
      </c>
      <c r="E1747" s="3">
        <v>13387.27</v>
      </c>
      <c r="F1747" s="3">
        <v>97057.686600000001</v>
      </c>
    </row>
    <row r="1748" spans="1:6" x14ac:dyDescent="0.25">
      <c r="A1748" s="1" t="s">
        <v>4753</v>
      </c>
      <c r="B1748" s="2">
        <v>44573</v>
      </c>
      <c r="C1748" s="1" t="s">
        <v>4754</v>
      </c>
      <c r="D1748" s="1" t="s">
        <v>4755</v>
      </c>
      <c r="E1748" s="3">
        <v>5330.79</v>
      </c>
      <c r="F1748" s="3">
        <v>38648.197</v>
      </c>
    </row>
    <row r="1749" spans="1:6" x14ac:dyDescent="0.25">
      <c r="A1749" s="1" t="s">
        <v>4756</v>
      </c>
      <c r="B1749" s="2">
        <v>44574</v>
      </c>
      <c r="C1749" s="1" t="s">
        <v>4757</v>
      </c>
      <c r="D1749" s="1" t="s">
        <v>4758</v>
      </c>
      <c r="E1749" s="3">
        <v>1209.51</v>
      </c>
      <c r="F1749" s="3">
        <v>8768.9220000000005</v>
      </c>
    </row>
    <row r="1750" spans="1:6" x14ac:dyDescent="0.25">
      <c r="A1750" s="1" t="s">
        <v>4759</v>
      </c>
      <c r="B1750" s="2">
        <v>44574</v>
      </c>
      <c r="C1750" s="1" t="s">
        <v>4760</v>
      </c>
      <c r="D1750" s="1" t="s">
        <v>4761</v>
      </c>
      <c r="E1750" s="3">
        <v>80449.37</v>
      </c>
      <c r="F1750" s="3">
        <v>583257.93400000001</v>
      </c>
    </row>
    <row r="1751" spans="1:6" x14ac:dyDescent="0.25">
      <c r="A1751" s="1" t="s">
        <v>4756</v>
      </c>
      <c r="B1751" s="2">
        <v>44574</v>
      </c>
      <c r="C1751" s="1" t="s">
        <v>4762</v>
      </c>
      <c r="D1751" s="1" t="s">
        <v>4763</v>
      </c>
      <c r="E1751" s="3">
        <v>185389.54</v>
      </c>
      <c r="F1751" s="3">
        <v>1344074.1776000001</v>
      </c>
    </row>
    <row r="1752" spans="1:6" x14ac:dyDescent="0.25">
      <c r="A1752" s="1" t="s">
        <v>4764</v>
      </c>
      <c r="B1752" s="2">
        <v>44574</v>
      </c>
      <c r="C1752" s="1" t="s">
        <v>4765</v>
      </c>
      <c r="D1752" s="1" t="s">
        <v>4766</v>
      </c>
      <c r="E1752" s="3">
        <v>38196.29</v>
      </c>
      <c r="F1752" s="3">
        <v>276923.09000000003</v>
      </c>
    </row>
    <row r="1753" spans="1:6" x14ac:dyDescent="0.25">
      <c r="A1753" s="1" t="s">
        <v>4767</v>
      </c>
      <c r="B1753" s="2">
        <v>44574</v>
      </c>
      <c r="C1753" s="1" t="s">
        <v>4768</v>
      </c>
      <c r="D1753" s="1" t="s">
        <v>4769</v>
      </c>
      <c r="E1753" s="3">
        <v>239382.72</v>
      </c>
      <c r="F1753" s="3">
        <v>1735524.7479999999</v>
      </c>
    </row>
    <row r="1754" spans="1:6" x14ac:dyDescent="0.25">
      <c r="A1754" s="1" t="s">
        <v>4767</v>
      </c>
      <c r="B1754" s="2">
        <v>44574</v>
      </c>
      <c r="C1754" s="1" t="s">
        <v>4770</v>
      </c>
      <c r="D1754" s="1" t="s">
        <v>4771</v>
      </c>
      <c r="E1754" s="3">
        <v>49130.92</v>
      </c>
      <c r="F1754" s="3">
        <v>356199.16</v>
      </c>
    </row>
    <row r="1755" spans="1:6" x14ac:dyDescent="0.25">
      <c r="A1755" s="1" t="s">
        <v>4772</v>
      </c>
      <c r="B1755" s="2">
        <v>44574</v>
      </c>
      <c r="C1755" s="1" t="s">
        <v>4773</v>
      </c>
      <c r="D1755" s="1" t="s">
        <v>4774</v>
      </c>
      <c r="E1755" s="3">
        <v>18319.87</v>
      </c>
      <c r="F1755" s="3">
        <v>132819.04980000001</v>
      </c>
    </row>
    <row r="1756" spans="1:6" x14ac:dyDescent="0.25">
      <c r="A1756" s="1" t="s">
        <v>4772</v>
      </c>
      <c r="B1756" s="2">
        <v>44574</v>
      </c>
      <c r="C1756" s="1" t="s">
        <v>4775</v>
      </c>
      <c r="D1756" s="1" t="s">
        <v>4776</v>
      </c>
      <c r="E1756" s="3">
        <v>802.12</v>
      </c>
      <c r="F1756" s="3">
        <v>5815.3756000000003</v>
      </c>
    </row>
    <row r="1757" spans="1:6" x14ac:dyDescent="0.25">
      <c r="A1757" s="1" t="s">
        <v>4777</v>
      </c>
      <c r="B1757" s="2">
        <v>44575</v>
      </c>
      <c r="C1757" s="1" t="s">
        <v>4778</v>
      </c>
      <c r="D1757" s="1" t="s">
        <v>4779</v>
      </c>
      <c r="E1757" s="3">
        <v>8563.52</v>
      </c>
      <c r="F1757" s="3">
        <v>62085.520799999998</v>
      </c>
    </row>
    <row r="1758" spans="1:6" x14ac:dyDescent="0.25">
      <c r="A1758" s="1" t="s">
        <v>4780</v>
      </c>
      <c r="B1758" s="2">
        <v>44575</v>
      </c>
      <c r="C1758" s="1" t="s">
        <v>4781</v>
      </c>
      <c r="D1758" s="1" t="s">
        <v>4782</v>
      </c>
      <c r="E1758" s="3">
        <v>-49130.92</v>
      </c>
      <c r="F1758" s="3">
        <v>-356199.16</v>
      </c>
    </row>
    <row r="1759" spans="1:6" x14ac:dyDescent="0.25">
      <c r="A1759" s="1" t="s">
        <v>4783</v>
      </c>
      <c r="B1759" s="2">
        <v>44575</v>
      </c>
      <c r="C1759" s="1" t="s">
        <v>4784</v>
      </c>
      <c r="D1759" s="1" t="s">
        <v>4785</v>
      </c>
      <c r="E1759" s="3">
        <v>6137.75</v>
      </c>
      <c r="F1759" s="3">
        <v>44498.660600000003</v>
      </c>
    </row>
    <row r="1760" spans="1:6" x14ac:dyDescent="0.25">
      <c r="A1760" s="1" t="s">
        <v>4786</v>
      </c>
      <c r="B1760" s="2">
        <v>44575</v>
      </c>
      <c r="C1760" s="1" t="s">
        <v>4787</v>
      </c>
      <c r="D1760" s="1" t="s">
        <v>4788</v>
      </c>
      <c r="E1760" s="3">
        <v>24022.880000000001</v>
      </c>
      <c r="F1760" s="3">
        <v>174165.87280000001</v>
      </c>
    </row>
    <row r="1761" spans="1:6" x14ac:dyDescent="0.25">
      <c r="A1761" s="1" t="s">
        <v>4789</v>
      </c>
      <c r="B1761" s="2">
        <v>44575</v>
      </c>
      <c r="C1761" s="1" t="s">
        <v>4790</v>
      </c>
      <c r="D1761" s="1" t="s">
        <v>4791</v>
      </c>
      <c r="E1761" s="3">
        <v>3336.93</v>
      </c>
      <c r="F1761" s="3">
        <v>24192.730200000002</v>
      </c>
    </row>
    <row r="1762" spans="1:6" x14ac:dyDescent="0.25">
      <c r="A1762" s="1" t="s">
        <v>4792</v>
      </c>
      <c r="B1762" s="2">
        <v>44578</v>
      </c>
      <c r="C1762" s="1" t="s">
        <v>4793</v>
      </c>
      <c r="D1762" s="1" t="s">
        <v>4794</v>
      </c>
      <c r="E1762" s="3">
        <v>26696.61</v>
      </c>
      <c r="F1762" s="3">
        <v>193550.443</v>
      </c>
    </row>
    <row r="1763" spans="1:6" x14ac:dyDescent="0.25">
      <c r="A1763" s="1" t="s">
        <v>4795</v>
      </c>
      <c r="B1763" s="2">
        <v>44579</v>
      </c>
      <c r="C1763" s="1" t="s">
        <v>4796</v>
      </c>
      <c r="D1763" s="1" t="s">
        <v>4797</v>
      </c>
      <c r="E1763" s="3">
        <v>-79126.080000000002</v>
      </c>
      <c r="F1763" s="3">
        <v>-573664.10880000005</v>
      </c>
    </row>
    <row r="1764" spans="1:6" x14ac:dyDescent="0.25">
      <c r="A1764" s="1" t="s">
        <v>4798</v>
      </c>
      <c r="B1764" s="2">
        <v>44579</v>
      </c>
      <c r="C1764" s="1" t="s">
        <v>4799</v>
      </c>
      <c r="D1764" s="1" t="s">
        <v>4800</v>
      </c>
      <c r="E1764" s="3">
        <v>-1764.36</v>
      </c>
      <c r="F1764" s="3">
        <v>-12791.6376</v>
      </c>
    </row>
    <row r="1765" spans="1:6" x14ac:dyDescent="0.25">
      <c r="A1765" s="1" t="s">
        <v>4756</v>
      </c>
      <c r="B1765" s="2">
        <v>44579</v>
      </c>
      <c r="C1765" s="1" t="s">
        <v>4801</v>
      </c>
      <c r="D1765" s="1" t="s">
        <v>4802</v>
      </c>
      <c r="E1765" s="3">
        <v>11300.1</v>
      </c>
      <c r="F1765" s="3">
        <v>81925.723199999993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FA78-6420-4FBB-807D-B001B32ECFA8}">
  <dimension ref="A1:G5"/>
  <sheetViews>
    <sheetView workbookViewId="0">
      <selection activeCell="D7" sqref="D7"/>
    </sheetView>
  </sheetViews>
  <sheetFormatPr defaultRowHeight="15" x14ac:dyDescent="0.25"/>
  <cols>
    <col min="1" max="1" width="16.85546875" customWidth="1"/>
    <col min="2" max="2" width="14" customWidth="1"/>
    <col min="3" max="3" width="14.5703125" customWidth="1"/>
    <col min="4" max="4" width="20" style="24" customWidth="1"/>
    <col min="5" max="5" width="13.5703125" style="24" customWidth="1"/>
    <col min="6" max="6" width="13.140625" style="24" bestFit="1" customWidth="1"/>
    <col min="7" max="7" width="10.85546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21" t="s">
        <v>4805</v>
      </c>
      <c r="E1" s="27" t="s">
        <v>4806</v>
      </c>
      <c r="F1" s="28" t="s">
        <v>4804</v>
      </c>
    </row>
    <row r="2" spans="1:7" x14ac:dyDescent="0.25">
      <c r="A2" s="13" t="s">
        <v>4360</v>
      </c>
      <c r="B2" s="14">
        <v>44510</v>
      </c>
      <c r="C2" s="26" t="s">
        <v>4361</v>
      </c>
      <c r="D2" s="22">
        <v>294342.10680000001</v>
      </c>
      <c r="E2" s="29">
        <v>367928</v>
      </c>
      <c r="F2" s="24">
        <f>D2-E2</f>
        <v>-73585.893199999991</v>
      </c>
    </row>
    <row r="3" spans="1:7" x14ac:dyDescent="0.25">
      <c r="A3" s="17" t="s">
        <v>4110</v>
      </c>
      <c r="B3" s="18">
        <v>44481</v>
      </c>
      <c r="C3" s="19" t="s">
        <v>4163</v>
      </c>
      <c r="D3" s="23">
        <v>56253.406000000003</v>
      </c>
      <c r="E3" s="30">
        <v>61900</v>
      </c>
      <c r="F3" s="24">
        <f t="shared" ref="F3:F4" si="0">D3-E3</f>
        <v>-5646.5939999999973</v>
      </c>
    </row>
    <row r="4" spans="1:7" x14ac:dyDescent="0.25">
      <c r="A4" s="13" t="s">
        <v>4138</v>
      </c>
      <c r="B4" s="14">
        <v>44479</v>
      </c>
      <c r="C4" s="15" t="s">
        <v>4139</v>
      </c>
      <c r="D4" s="22">
        <v>304007.141</v>
      </c>
      <c r="E4" s="29">
        <v>305050</v>
      </c>
      <c r="F4" s="24">
        <f t="shared" si="0"/>
        <v>-1042.8589999999967</v>
      </c>
    </row>
    <row r="5" spans="1:7" x14ac:dyDescent="0.25">
      <c r="F5" s="31">
        <f>SUM(F2:F4)</f>
        <v>-80275.346199999985</v>
      </c>
      <c r="G5" s="32" t="s">
        <v>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E1E0-80C9-4D46-9E64-21510DC28789}">
  <sheetPr>
    <pageSetUpPr fitToPage="1"/>
  </sheetPr>
  <dimension ref="A1:H92"/>
  <sheetViews>
    <sheetView tabSelected="1" workbookViewId="0">
      <selection activeCell="I7" sqref="I7"/>
    </sheetView>
  </sheetViews>
  <sheetFormatPr defaultRowHeight="15" x14ac:dyDescent="0.25"/>
  <cols>
    <col min="1" max="1" width="14.42578125" bestFit="1" customWidth="1"/>
    <col min="2" max="2" width="10.7109375" style="50" bestFit="1" customWidth="1"/>
    <col min="3" max="3" width="11.5703125" style="50" bestFit="1" customWidth="1"/>
    <col min="4" max="4" width="14" style="50" bestFit="1" customWidth="1"/>
    <col min="5" max="5" width="13.28515625" style="24" bestFit="1" customWidth="1"/>
    <col min="6" max="6" width="16.28515625" style="24" bestFit="1" customWidth="1"/>
    <col min="7" max="7" width="11.7109375" bestFit="1" customWidth="1"/>
  </cols>
  <sheetData>
    <row r="1" spans="1:7" x14ac:dyDescent="0.25">
      <c r="C1" s="50" t="s">
        <v>4824</v>
      </c>
    </row>
    <row r="2" spans="1:7" x14ac:dyDescent="0.25">
      <c r="A2" s="4" t="s">
        <v>0</v>
      </c>
      <c r="B2" s="49" t="s">
        <v>1</v>
      </c>
      <c r="C2" s="49" t="s">
        <v>2</v>
      </c>
      <c r="D2" s="49" t="s">
        <v>3</v>
      </c>
      <c r="E2" s="21" t="s">
        <v>4</v>
      </c>
      <c r="F2" s="21" t="s">
        <v>5</v>
      </c>
      <c r="G2" s="6" t="s">
        <v>4803</v>
      </c>
    </row>
    <row r="3" spans="1:7" x14ac:dyDescent="0.25">
      <c r="A3" s="33"/>
      <c r="B3" s="34">
        <v>44538</v>
      </c>
      <c r="C3" s="35" t="s">
        <v>4810</v>
      </c>
      <c r="D3" s="35" t="s">
        <v>4808</v>
      </c>
      <c r="E3" s="39">
        <v>0</v>
      </c>
      <c r="F3" s="40">
        <v>-2205000</v>
      </c>
      <c r="G3" s="12"/>
    </row>
    <row r="4" spans="1:7" x14ac:dyDescent="0.25">
      <c r="A4" s="36"/>
      <c r="B4" s="37">
        <v>44540</v>
      </c>
      <c r="C4" s="38" t="s">
        <v>4811</v>
      </c>
      <c r="D4" s="38" t="s">
        <v>4809</v>
      </c>
      <c r="E4" s="41">
        <v>0</v>
      </c>
      <c r="F4" s="42">
        <v>-30000</v>
      </c>
      <c r="G4" s="11"/>
    </row>
    <row r="5" spans="1:7" x14ac:dyDescent="0.25">
      <c r="A5" s="13" t="s">
        <v>4219</v>
      </c>
      <c r="B5" s="14">
        <v>44487</v>
      </c>
      <c r="C5" s="15" t="s">
        <v>4220</v>
      </c>
      <c r="D5" s="15" t="s">
        <v>4221</v>
      </c>
      <c r="E5" s="22">
        <v>4588.18</v>
      </c>
      <c r="F5" s="22">
        <v>33264.317999999999</v>
      </c>
      <c r="G5" s="16">
        <v>1</v>
      </c>
    </row>
    <row r="6" spans="1:7" x14ac:dyDescent="0.25">
      <c r="A6" s="17" t="s">
        <v>4346</v>
      </c>
      <c r="B6" s="18">
        <v>44506</v>
      </c>
      <c r="C6" s="19" t="s">
        <v>4347</v>
      </c>
      <c r="D6" s="19" t="s">
        <v>4348</v>
      </c>
      <c r="E6" s="23">
        <v>21959.41</v>
      </c>
      <c r="F6" s="23">
        <v>159205.6936</v>
      </c>
      <c r="G6" s="20">
        <v>2</v>
      </c>
    </row>
    <row r="7" spans="1:7" x14ac:dyDescent="0.25">
      <c r="A7" s="13" t="s">
        <v>4596</v>
      </c>
      <c r="B7" s="14">
        <v>44542</v>
      </c>
      <c r="C7" s="15" t="s">
        <v>4597</v>
      </c>
      <c r="D7" s="15" t="s">
        <v>4598</v>
      </c>
      <c r="E7" s="22">
        <v>15304</v>
      </c>
      <c r="F7" s="22">
        <v>110954.016</v>
      </c>
      <c r="G7" s="16">
        <v>3</v>
      </c>
    </row>
    <row r="8" spans="1:7" x14ac:dyDescent="0.25">
      <c r="A8" s="17" t="s">
        <v>4363</v>
      </c>
      <c r="B8" s="18">
        <v>44510</v>
      </c>
      <c r="C8" s="19" t="s">
        <v>4364</v>
      </c>
      <c r="D8" s="19" t="s">
        <v>4365</v>
      </c>
      <c r="E8" s="23">
        <v>40587.160000000003</v>
      </c>
      <c r="F8" s="23">
        <v>294256.9166</v>
      </c>
      <c r="G8" s="20">
        <v>4</v>
      </c>
    </row>
    <row r="9" spans="1:7" x14ac:dyDescent="0.25">
      <c r="A9" s="13" t="s">
        <v>4524</v>
      </c>
      <c r="B9" s="14">
        <v>44531</v>
      </c>
      <c r="C9" s="15" t="s">
        <v>4525</v>
      </c>
      <c r="D9" s="15" t="s">
        <v>4526</v>
      </c>
      <c r="E9" s="22">
        <v>4527.8</v>
      </c>
      <c r="F9" s="22">
        <v>32826.523200000003</v>
      </c>
      <c r="G9" s="16">
        <v>5</v>
      </c>
    </row>
    <row r="10" spans="1:7" x14ac:dyDescent="0.25">
      <c r="A10" s="17" t="s">
        <v>4144</v>
      </c>
      <c r="B10" s="18">
        <v>44479</v>
      </c>
      <c r="C10" s="19" t="s">
        <v>4145</v>
      </c>
      <c r="D10" s="19" t="s">
        <v>4146</v>
      </c>
      <c r="E10" s="23">
        <v>12417.07</v>
      </c>
      <c r="F10" s="23">
        <v>90023.760399999999</v>
      </c>
      <c r="G10" s="20">
        <v>6</v>
      </c>
    </row>
    <row r="11" spans="1:7" x14ac:dyDescent="0.25">
      <c r="A11" s="13" t="s">
        <v>4216</v>
      </c>
      <c r="B11" s="14">
        <v>44486</v>
      </c>
      <c r="C11" s="15" t="s">
        <v>4217</v>
      </c>
      <c r="D11" s="15" t="s">
        <v>4218</v>
      </c>
      <c r="E11" s="22">
        <v>9853.42</v>
      </c>
      <c r="F11" s="22">
        <v>71437.319799999997</v>
      </c>
      <c r="G11" s="16">
        <v>6</v>
      </c>
    </row>
    <row r="12" spans="1:7" x14ac:dyDescent="0.25">
      <c r="A12" s="17" t="s">
        <v>4394</v>
      </c>
      <c r="B12" s="18">
        <v>44512</v>
      </c>
      <c r="C12" s="19" t="s">
        <v>4395</v>
      </c>
      <c r="D12" s="19" t="s">
        <v>4396</v>
      </c>
      <c r="E12" s="23">
        <v>14204.8</v>
      </c>
      <c r="F12" s="23">
        <v>102984.7896</v>
      </c>
      <c r="G12" s="20">
        <v>7</v>
      </c>
    </row>
    <row r="13" spans="1:7" x14ac:dyDescent="0.25">
      <c r="A13" s="13" t="s">
        <v>4438</v>
      </c>
      <c r="B13" s="14">
        <v>44519</v>
      </c>
      <c r="C13" s="15" t="s">
        <v>4439</v>
      </c>
      <c r="D13" s="15" t="s">
        <v>4440</v>
      </c>
      <c r="E13" s="22">
        <v>9024.16</v>
      </c>
      <c r="F13" s="22">
        <v>65425.1636</v>
      </c>
      <c r="G13" s="16">
        <v>8</v>
      </c>
    </row>
    <row r="14" spans="1:7" x14ac:dyDescent="0.25">
      <c r="A14" s="17" t="s">
        <v>4441</v>
      </c>
      <c r="B14" s="18">
        <v>44519</v>
      </c>
      <c r="C14" s="19" t="s">
        <v>4442</v>
      </c>
      <c r="D14" s="19" t="s">
        <v>4443</v>
      </c>
      <c r="E14" s="23">
        <v>16993.98</v>
      </c>
      <c r="F14" s="23">
        <v>123206.3636</v>
      </c>
      <c r="G14" s="20">
        <v>9</v>
      </c>
    </row>
    <row r="15" spans="1:7" x14ac:dyDescent="0.25">
      <c r="A15" s="13" t="s">
        <v>4450</v>
      </c>
      <c r="B15" s="14">
        <v>44520</v>
      </c>
      <c r="C15" s="15" t="s">
        <v>4451</v>
      </c>
      <c r="D15" s="15" t="s">
        <v>4452</v>
      </c>
      <c r="E15" s="22">
        <v>3928.62</v>
      </c>
      <c r="F15" s="22">
        <v>28482.482</v>
      </c>
      <c r="G15" s="16">
        <v>10</v>
      </c>
    </row>
    <row r="16" spans="1:7" x14ac:dyDescent="0.25">
      <c r="A16" s="17" t="s">
        <v>4408</v>
      </c>
      <c r="B16" s="18">
        <v>44513</v>
      </c>
      <c r="C16" s="19" t="s">
        <v>4409</v>
      </c>
      <c r="D16" s="19" t="s">
        <v>4410</v>
      </c>
      <c r="E16" s="23">
        <v>1523.95</v>
      </c>
      <c r="F16" s="23">
        <v>11048.614</v>
      </c>
      <c r="G16" s="20">
        <v>11</v>
      </c>
    </row>
    <row r="17" spans="1:7" x14ac:dyDescent="0.25">
      <c r="A17" s="13" t="s">
        <v>4352</v>
      </c>
      <c r="B17" s="14">
        <v>44509</v>
      </c>
      <c r="C17" s="15" t="s">
        <v>4353</v>
      </c>
      <c r="D17" s="15" t="s">
        <v>4354</v>
      </c>
      <c r="E17" s="22">
        <v>10714.46</v>
      </c>
      <c r="F17" s="22">
        <v>77679.845600000001</v>
      </c>
      <c r="G17" s="16">
        <v>12</v>
      </c>
    </row>
    <row r="18" spans="1:7" x14ac:dyDescent="0.25">
      <c r="A18" s="17" t="s">
        <v>4381</v>
      </c>
      <c r="B18" s="18">
        <v>44512</v>
      </c>
      <c r="C18" s="19" t="s">
        <v>4382</v>
      </c>
      <c r="D18" s="19" t="s">
        <v>4383</v>
      </c>
      <c r="E18" s="23">
        <v>143.80000000000001</v>
      </c>
      <c r="F18" s="23">
        <v>1042.5376000000001</v>
      </c>
      <c r="G18" s="20">
        <v>13</v>
      </c>
    </row>
    <row r="19" spans="1:7" x14ac:dyDescent="0.25">
      <c r="A19" s="13" t="s">
        <v>4384</v>
      </c>
      <c r="B19" s="14">
        <v>44512</v>
      </c>
      <c r="C19" s="15" t="s">
        <v>4385</v>
      </c>
      <c r="D19" s="15" t="s">
        <v>4386</v>
      </c>
      <c r="E19" s="22">
        <v>7578.15</v>
      </c>
      <c r="F19" s="22">
        <v>54941.601600000002</v>
      </c>
      <c r="G19" s="16">
        <v>14</v>
      </c>
    </row>
    <row r="20" spans="1:7" x14ac:dyDescent="0.25">
      <c r="A20" s="17" t="s">
        <v>4397</v>
      </c>
      <c r="B20" s="18">
        <v>44512</v>
      </c>
      <c r="C20" s="19" t="s">
        <v>4398</v>
      </c>
      <c r="D20" s="19" t="s">
        <v>4399</v>
      </c>
      <c r="E20" s="23">
        <v>17633.03</v>
      </c>
      <c r="F20" s="23">
        <v>127839.44439999999</v>
      </c>
      <c r="G20" s="20">
        <v>15</v>
      </c>
    </row>
    <row r="21" spans="1:7" x14ac:dyDescent="0.25">
      <c r="A21" s="13" t="s">
        <v>4378</v>
      </c>
      <c r="B21" s="14">
        <v>44512</v>
      </c>
      <c r="C21" s="15" t="s">
        <v>4379</v>
      </c>
      <c r="D21" s="15" t="s">
        <v>4380</v>
      </c>
      <c r="E21" s="22">
        <v>1082.23</v>
      </c>
      <c r="F21" s="22">
        <v>7846.1559999999999</v>
      </c>
      <c r="G21" s="16">
        <v>16</v>
      </c>
    </row>
    <row r="22" spans="1:7" x14ac:dyDescent="0.25">
      <c r="A22" s="17" t="s">
        <v>4327</v>
      </c>
      <c r="B22" s="18">
        <v>44504</v>
      </c>
      <c r="C22" s="19" t="s">
        <v>4328</v>
      </c>
      <c r="D22" s="19" t="s">
        <v>4329</v>
      </c>
      <c r="E22" s="23">
        <v>2765.05</v>
      </c>
      <c r="F22" s="23">
        <v>20046.605200000002</v>
      </c>
      <c r="G22" s="20">
        <v>17</v>
      </c>
    </row>
    <row r="23" spans="1:7" x14ac:dyDescent="0.25">
      <c r="A23" s="13" t="s">
        <v>4369</v>
      </c>
      <c r="B23" s="14">
        <v>44511</v>
      </c>
      <c r="C23" s="15" t="s">
        <v>4370</v>
      </c>
      <c r="D23" s="15" t="s">
        <v>4371</v>
      </c>
      <c r="E23" s="22">
        <v>18676.87</v>
      </c>
      <c r="F23" s="22">
        <v>135407.33480000001</v>
      </c>
      <c r="G23" s="16">
        <v>18</v>
      </c>
    </row>
    <row r="24" spans="1:7" x14ac:dyDescent="0.25">
      <c r="A24" s="17" t="s">
        <v>4461</v>
      </c>
      <c r="B24" s="18">
        <v>44522</v>
      </c>
      <c r="C24" s="19" t="s">
        <v>4462</v>
      </c>
      <c r="D24" s="19" t="s">
        <v>4463</v>
      </c>
      <c r="E24" s="23">
        <v>17884.63</v>
      </c>
      <c r="F24" s="23">
        <v>129663.56080000001</v>
      </c>
      <c r="G24" s="20">
        <v>19</v>
      </c>
    </row>
    <row r="25" spans="1:7" x14ac:dyDescent="0.25">
      <c r="A25" s="13" t="s">
        <v>4554</v>
      </c>
      <c r="B25" s="14">
        <v>44535</v>
      </c>
      <c r="C25" s="15" t="s">
        <v>4555</v>
      </c>
      <c r="D25" s="15" t="s">
        <v>4556</v>
      </c>
      <c r="E25" s="22">
        <v>8018.5</v>
      </c>
      <c r="F25" s="22">
        <v>58134.126400000001</v>
      </c>
      <c r="G25" s="16">
        <v>20</v>
      </c>
    </row>
    <row r="26" spans="1:7" x14ac:dyDescent="0.25">
      <c r="A26" s="17" t="s">
        <v>4421</v>
      </c>
      <c r="B26" s="18">
        <v>44515</v>
      </c>
      <c r="C26" s="19" t="s">
        <v>4422</v>
      </c>
      <c r="D26" s="19" t="s">
        <v>4423</v>
      </c>
      <c r="E26" s="23">
        <v>4054.03</v>
      </c>
      <c r="F26" s="23">
        <v>29391.734799999998</v>
      </c>
      <c r="G26" s="20">
        <v>21</v>
      </c>
    </row>
    <row r="27" spans="1:7" x14ac:dyDescent="0.25">
      <c r="A27" s="13" t="s">
        <v>4472</v>
      </c>
      <c r="B27" s="14">
        <v>44524</v>
      </c>
      <c r="C27" s="15" t="s">
        <v>4473</v>
      </c>
      <c r="D27" s="15" t="s">
        <v>4474</v>
      </c>
      <c r="E27" s="22">
        <v>4567.01</v>
      </c>
      <c r="F27" s="22">
        <v>33110.815399999999</v>
      </c>
      <c r="G27" s="16">
        <v>22</v>
      </c>
    </row>
    <row r="28" spans="1:7" x14ac:dyDescent="0.25">
      <c r="A28" s="17" t="s">
        <v>4511</v>
      </c>
      <c r="B28" s="18">
        <v>44530</v>
      </c>
      <c r="C28" s="19" t="s">
        <v>4512</v>
      </c>
      <c r="D28" s="19" t="s">
        <v>4513</v>
      </c>
      <c r="E28" s="23">
        <v>9907.1</v>
      </c>
      <c r="F28" s="23">
        <v>71826.501199999999</v>
      </c>
      <c r="G28" s="20">
        <v>23</v>
      </c>
    </row>
    <row r="29" spans="1:7" x14ac:dyDescent="0.25">
      <c r="A29" s="13" t="s">
        <v>4372</v>
      </c>
      <c r="B29" s="14">
        <v>44511</v>
      </c>
      <c r="C29" s="15" t="s">
        <v>4373</v>
      </c>
      <c r="D29" s="15" t="s">
        <v>4374</v>
      </c>
      <c r="E29" s="22">
        <v>14340.71</v>
      </c>
      <c r="F29" s="22">
        <v>103970.1226</v>
      </c>
      <c r="G29" s="16">
        <v>24</v>
      </c>
    </row>
    <row r="30" spans="1:7" x14ac:dyDescent="0.25">
      <c r="A30" s="17" t="s">
        <v>4375</v>
      </c>
      <c r="B30" s="18">
        <v>44511</v>
      </c>
      <c r="C30" s="19" t="s">
        <v>4376</v>
      </c>
      <c r="D30" s="19" t="s">
        <v>4377</v>
      </c>
      <c r="E30" s="23">
        <v>-127</v>
      </c>
      <c r="F30" s="23">
        <v>-920.72199999999998</v>
      </c>
      <c r="G30" s="20">
        <v>24</v>
      </c>
    </row>
    <row r="31" spans="1:7" x14ac:dyDescent="0.25">
      <c r="A31" s="13" t="s">
        <v>4355</v>
      </c>
      <c r="B31" s="14">
        <v>44510</v>
      </c>
      <c r="C31" s="15" t="s">
        <v>4356</v>
      </c>
      <c r="D31" s="15" t="s">
        <v>4357</v>
      </c>
      <c r="E31" s="22">
        <v>171212.74</v>
      </c>
      <c r="F31" s="22">
        <v>1241292.3940000001</v>
      </c>
      <c r="G31" s="16">
        <v>25</v>
      </c>
    </row>
    <row r="32" spans="1:7" x14ac:dyDescent="0.25">
      <c r="A32" s="17" t="s">
        <v>4387</v>
      </c>
      <c r="B32" s="18">
        <v>44516</v>
      </c>
      <c r="C32" s="19" t="s">
        <v>4427</v>
      </c>
      <c r="D32" s="19" t="s">
        <v>4428</v>
      </c>
      <c r="E32" s="23">
        <v>14739.22</v>
      </c>
      <c r="F32" s="23">
        <v>106859.33199999999</v>
      </c>
      <c r="G32" s="20">
        <v>26</v>
      </c>
    </row>
    <row r="33" spans="1:7" x14ac:dyDescent="0.25">
      <c r="A33" s="13" t="s">
        <v>4387</v>
      </c>
      <c r="B33" s="14">
        <v>44512</v>
      </c>
      <c r="C33" s="15" t="s">
        <v>4388</v>
      </c>
      <c r="D33" s="15" t="s">
        <v>4389</v>
      </c>
      <c r="E33" s="22">
        <v>43817.73</v>
      </c>
      <c r="F33" s="22">
        <v>317678.51400000002</v>
      </c>
      <c r="G33" s="16">
        <v>27</v>
      </c>
    </row>
    <row r="34" spans="1:7" x14ac:dyDescent="0.25">
      <c r="A34" s="17" t="s">
        <v>4349</v>
      </c>
      <c r="B34" s="18">
        <v>44512</v>
      </c>
      <c r="C34" s="19" t="s">
        <v>4390</v>
      </c>
      <c r="D34" s="19" t="s">
        <v>4391</v>
      </c>
      <c r="E34" s="23">
        <v>5519.36</v>
      </c>
      <c r="F34" s="23">
        <v>40015.382599999997</v>
      </c>
      <c r="G34" s="20">
        <v>28</v>
      </c>
    </row>
    <row r="35" spans="1:7" x14ac:dyDescent="0.25">
      <c r="A35" s="13" t="s">
        <v>4355</v>
      </c>
      <c r="B35" s="14">
        <v>44512</v>
      </c>
      <c r="C35" s="15" t="s">
        <v>4392</v>
      </c>
      <c r="D35" s="15" t="s">
        <v>4393</v>
      </c>
      <c r="E35" s="22">
        <v>14413.48</v>
      </c>
      <c r="F35" s="22">
        <v>104497.74400000001</v>
      </c>
      <c r="G35" s="16">
        <v>29</v>
      </c>
    </row>
    <row r="36" spans="1:7" x14ac:dyDescent="0.25">
      <c r="A36" s="17" t="s">
        <v>4455</v>
      </c>
      <c r="B36" s="18">
        <v>44522</v>
      </c>
      <c r="C36" s="19" t="s">
        <v>4456</v>
      </c>
      <c r="D36" s="19" t="s">
        <v>4457</v>
      </c>
      <c r="E36" s="23">
        <v>239775.22</v>
      </c>
      <c r="F36" s="23">
        <v>1738370.351</v>
      </c>
      <c r="G36" s="20">
        <v>30</v>
      </c>
    </row>
    <row r="37" spans="1:7" x14ac:dyDescent="0.25">
      <c r="A37" s="13" t="s">
        <v>4435</v>
      </c>
      <c r="B37" s="14">
        <v>44522</v>
      </c>
      <c r="C37" s="15" t="s">
        <v>4453</v>
      </c>
      <c r="D37" s="15" t="s">
        <v>4454</v>
      </c>
      <c r="E37" s="22">
        <v>10335.91</v>
      </c>
      <c r="F37" s="22">
        <v>74935.370200000005</v>
      </c>
      <c r="G37" s="16">
        <v>31</v>
      </c>
    </row>
    <row r="38" spans="1:7" x14ac:dyDescent="0.25">
      <c r="A38" s="17" t="s">
        <v>4455</v>
      </c>
      <c r="B38" s="18">
        <v>44524</v>
      </c>
      <c r="C38" s="19" t="s">
        <v>4467</v>
      </c>
      <c r="D38" s="19" t="s">
        <v>4468</v>
      </c>
      <c r="E38" s="23">
        <v>187.74</v>
      </c>
      <c r="F38" s="23">
        <v>1361.09</v>
      </c>
      <c r="G38" s="20">
        <v>32</v>
      </c>
    </row>
    <row r="39" spans="1:7" x14ac:dyDescent="0.25">
      <c r="A39" s="13" t="s">
        <v>4455</v>
      </c>
      <c r="B39" s="14">
        <v>44527</v>
      </c>
      <c r="C39" s="15" t="s">
        <v>4500</v>
      </c>
      <c r="D39" s="15" t="s">
        <v>4501</v>
      </c>
      <c r="E39" s="22">
        <v>3720.77</v>
      </c>
      <c r="F39" s="22">
        <v>26975.57</v>
      </c>
      <c r="G39" s="16">
        <v>33</v>
      </c>
    </row>
    <row r="40" spans="1:7" x14ac:dyDescent="0.25">
      <c r="A40" s="17" t="s">
        <v>4464</v>
      </c>
      <c r="B40" s="18">
        <v>44524</v>
      </c>
      <c r="C40" s="19" t="s">
        <v>4465</v>
      </c>
      <c r="D40" s="19" t="s">
        <v>4466</v>
      </c>
      <c r="E40" s="23">
        <v>30557.03</v>
      </c>
      <c r="F40" s="23">
        <v>221538.47</v>
      </c>
      <c r="G40" s="20">
        <v>34</v>
      </c>
    </row>
    <row r="41" spans="1:7" x14ac:dyDescent="0.25">
      <c r="A41" s="13" t="s">
        <v>4514</v>
      </c>
      <c r="B41" s="14">
        <v>44532</v>
      </c>
      <c r="C41" s="15" t="s">
        <v>4527</v>
      </c>
      <c r="D41" s="15" t="s">
        <v>4528</v>
      </c>
      <c r="E41" s="22">
        <v>33612.74</v>
      </c>
      <c r="F41" s="22">
        <v>243692.348</v>
      </c>
      <c r="G41" s="16">
        <v>35</v>
      </c>
    </row>
    <row r="42" spans="1:7" x14ac:dyDescent="0.25">
      <c r="A42" s="17" t="s">
        <v>4475</v>
      </c>
      <c r="B42" s="18">
        <v>44524</v>
      </c>
      <c r="C42" s="19" t="s">
        <v>4476</v>
      </c>
      <c r="D42" s="19" t="s">
        <v>4477</v>
      </c>
      <c r="E42" s="23">
        <v>13200.75</v>
      </c>
      <c r="F42" s="23">
        <v>95705.433000000005</v>
      </c>
      <c r="G42" s="20">
        <v>36</v>
      </c>
    </row>
    <row r="43" spans="1:7" x14ac:dyDescent="0.25">
      <c r="A43" s="13" t="s">
        <v>4475</v>
      </c>
      <c r="B43" s="14">
        <v>44524</v>
      </c>
      <c r="C43" s="15" t="s">
        <v>4478</v>
      </c>
      <c r="D43" s="15" t="s">
        <v>4479</v>
      </c>
      <c r="E43" s="22">
        <v>632.73</v>
      </c>
      <c r="F43" s="22">
        <v>4587.2640000000001</v>
      </c>
      <c r="G43" s="16">
        <v>37</v>
      </c>
    </row>
    <row r="44" spans="1:7" x14ac:dyDescent="0.25">
      <c r="A44" s="17" t="s">
        <v>4400</v>
      </c>
      <c r="B44" s="18">
        <v>44512</v>
      </c>
      <c r="C44" s="19" t="s">
        <v>4401</v>
      </c>
      <c r="D44" s="19" t="s">
        <v>4402</v>
      </c>
      <c r="E44" s="23">
        <v>6388.68</v>
      </c>
      <c r="F44" s="23">
        <v>46317.938399999999</v>
      </c>
      <c r="G44" s="20">
        <v>38</v>
      </c>
    </row>
    <row r="45" spans="1:7" x14ac:dyDescent="0.25">
      <c r="A45" s="13" t="s">
        <v>4491</v>
      </c>
      <c r="B45" s="14">
        <v>44525</v>
      </c>
      <c r="C45" s="15" t="s">
        <v>4492</v>
      </c>
      <c r="D45" s="15" t="s">
        <v>4493</v>
      </c>
      <c r="E45" s="22">
        <v>11380.23</v>
      </c>
      <c r="F45" s="22">
        <v>82506.671400000007</v>
      </c>
      <c r="G45" s="16">
        <v>39</v>
      </c>
    </row>
    <row r="46" spans="1:7" x14ac:dyDescent="0.25">
      <c r="A46" s="17" t="s">
        <v>4405</v>
      </c>
      <c r="B46" s="18">
        <v>44513</v>
      </c>
      <c r="C46" s="19" t="s">
        <v>4406</v>
      </c>
      <c r="D46" s="19" t="s">
        <v>4407</v>
      </c>
      <c r="E46" s="23">
        <v>27642.99</v>
      </c>
      <c r="F46" s="23">
        <v>200411.66099999999</v>
      </c>
      <c r="G46" s="20">
        <v>40</v>
      </c>
    </row>
    <row r="47" spans="1:7" x14ac:dyDescent="0.25">
      <c r="A47" s="13" t="s">
        <v>4337</v>
      </c>
      <c r="B47" s="14">
        <v>44505</v>
      </c>
      <c r="C47" s="15" t="s">
        <v>4338</v>
      </c>
      <c r="D47" s="15" t="s">
        <v>4339</v>
      </c>
      <c r="E47" s="22">
        <v>16433.849999999999</v>
      </c>
      <c r="F47" s="22">
        <v>119145.4344</v>
      </c>
      <c r="G47" s="16">
        <v>41</v>
      </c>
    </row>
    <row r="48" spans="1:7" x14ac:dyDescent="0.25">
      <c r="A48" s="17" t="s">
        <v>4488</v>
      </c>
      <c r="B48" s="18">
        <v>44525</v>
      </c>
      <c r="C48" s="19" t="s">
        <v>4489</v>
      </c>
      <c r="D48" s="19" t="s">
        <v>4490</v>
      </c>
      <c r="E48" s="23">
        <v>23570.7</v>
      </c>
      <c r="F48" s="23">
        <v>170887.5912</v>
      </c>
      <c r="G48" s="20">
        <v>42</v>
      </c>
    </row>
    <row r="49" spans="1:8" x14ac:dyDescent="0.25">
      <c r="A49" s="13" t="s">
        <v>4444</v>
      </c>
      <c r="B49" s="14">
        <v>44519</v>
      </c>
      <c r="C49" s="15" t="s">
        <v>4445</v>
      </c>
      <c r="D49" s="15" t="s">
        <v>4446</v>
      </c>
      <c r="E49" s="22">
        <v>29781.71</v>
      </c>
      <c r="F49" s="22">
        <v>215917.4264</v>
      </c>
      <c r="G49" s="16">
        <v>43</v>
      </c>
    </row>
    <row r="50" spans="1:8" x14ac:dyDescent="0.25">
      <c r="A50" s="17" t="s">
        <v>4469</v>
      </c>
      <c r="B50" s="18">
        <v>44524</v>
      </c>
      <c r="C50" s="19" t="s">
        <v>4470</v>
      </c>
      <c r="D50" s="19" t="s">
        <v>4471</v>
      </c>
      <c r="E50" s="23">
        <v>11061.95</v>
      </c>
      <c r="F50" s="23">
        <v>80199.113599999997</v>
      </c>
      <c r="G50" s="20">
        <v>44</v>
      </c>
    </row>
    <row r="51" spans="1:8" x14ac:dyDescent="0.25">
      <c r="A51" s="13" t="s">
        <v>4366</v>
      </c>
      <c r="B51" s="14">
        <v>44513</v>
      </c>
      <c r="C51" s="15" t="s">
        <v>4403</v>
      </c>
      <c r="D51" s="15" t="s">
        <v>4404</v>
      </c>
      <c r="E51" s="22">
        <v>1042.4000000000001</v>
      </c>
      <c r="F51" s="22">
        <v>7557.3955999999998</v>
      </c>
      <c r="G51" s="16">
        <v>45</v>
      </c>
    </row>
    <row r="52" spans="1:8" x14ac:dyDescent="0.25">
      <c r="A52" s="17" t="s">
        <v>4531</v>
      </c>
      <c r="B52" s="18">
        <v>44532</v>
      </c>
      <c r="C52" s="19" t="s">
        <v>4532</v>
      </c>
      <c r="D52" s="19" t="s">
        <v>4533</v>
      </c>
      <c r="E52" s="23">
        <v>14465.3</v>
      </c>
      <c r="F52" s="23">
        <v>104873.4102</v>
      </c>
      <c r="G52" s="20">
        <v>46</v>
      </c>
    </row>
    <row r="53" spans="1:8" x14ac:dyDescent="0.25">
      <c r="A53" s="13" t="s">
        <v>4508</v>
      </c>
      <c r="B53" s="14">
        <v>44531</v>
      </c>
      <c r="C53" s="15" t="s">
        <v>4520</v>
      </c>
      <c r="D53" s="15" t="s">
        <v>4521</v>
      </c>
      <c r="E53" s="22">
        <v>39917.24</v>
      </c>
      <c r="F53" s="22">
        <v>289400.00459999999</v>
      </c>
      <c r="G53" s="16">
        <v>47</v>
      </c>
    </row>
    <row r="54" spans="1:8" x14ac:dyDescent="0.25">
      <c r="A54" s="17" t="s">
        <v>4508</v>
      </c>
      <c r="B54" s="18">
        <v>44531</v>
      </c>
      <c r="C54" s="19" t="s">
        <v>4522</v>
      </c>
      <c r="D54" s="19" t="s">
        <v>4523</v>
      </c>
      <c r="E54" s="23">
        <v>29994.84</v>
      </c>
      <c r="F54" s="23">
        <v>217462.62</v>
      </c>
      <c r="G54" s="20">
        <v>48</v>
      </c>
    </row>
    <row r="55" spans="1:8" x14ac:dyDescent="0.25">
      <c r="A55" s="13" t="s">
        <v>4497</v>
      </c>
      <c r="B55" s="14">
        <v>44527</v>
      </c>
      <c r="C55" s="15" t="s">
        <v>4498</v>
      </c>
      <c r="D55" s="15" t="s">
        <v>4499</v>
      </c>
      <c r="E55" s="22">
        <v>10444.52</v>
      </c>
      <c r="F55" s="22">
        <v>75722.785199999998</v>
      </c>
      <c r="G55" s="16">
        <v>49</v>
      </c>
    </row>
    <row r="56" spans="1:8" x14ac:dyDescent="0.25">
      <c r="A56" s="17" t="s">
        <v>4508</v>
      </c>
      <c r="B56" s="18">
        <v>44532</v>
      </c>
      <c r="C56" s="19" t="s">
        <v>4529</v>
      </c>
      <c r="D56" s="19" t="s">
        <v>4530</v>
      </c>
      <c r="E56" s="23">
        <v>8445.25</v>
      </c>
      <c r="F56" s="23">
        <v>61228.054799999998</v>
      </c>
      <c r="G56" s="20">
        <v>50</v>
      </c>
    </row>
    <row r="57" spans="1:8" x14ac:dyDescent="0.25">
      <c r="A57" s="13" t="s">
        <v>4505</v>
      </c>
      <c r="B57" s="14">
        <v>44527</v>
      </c>
      <c r="C57" s="15" t="s">
        <v>4506</v>
      </c>
      <c r="D57" s="15" t="s">
        <v>4507</v>
      </c>
      <c r="E57" s="22">
        <v>17334.080000000002</v>
      </c>
      <c r="F57" s="22">
        <v>125672.0978</v>
      </c>
      <c r="G57" s="16">
        <v>51</v>
      </c>
    </row>
    <row r="58" spans="1:8" x14ac:dyDescent="0.25">
      <c r="A58" s="17" t="s">
        <v>4551</v>
      </c>
      <c r="B58" s="18">
        <v>44534</v>
      </c>
      <c r="C58" s="19" t="s">
        <v>4552</v>
      </c>
      <c r="D58" s="19" t="s">
        <v>4553</v>
      </c>
      <c r="E58" s="23">
        <v>10522.47</v>
      </c>
      <c r="F58" s="23">
        <v>76287.923999999999</v>
      </c>
      <c r="G58" s="20">
        <v>52</v>
      </c>
    </row>
    <row r="59" spans="1:8" x14ac:dyDescent="0.25">
      <c r="A59" s="13" t="s">
        <v>4366</v>
      </c>
      <c r="B59" s="14">
        <v>44511</v>
      </c>
      <c r="C59" s="15" t="s">
        <v>4367</v>
      </c>
      <c r="D59" s="15" t="s">
        <v>4368</v>
      </c>
      <c r="E59" s="22">
        <v>14377.57</v>
      </c>
      <c r="F59" s="22">
        <v>104237.3998</v>
      </c>
      <c r="G59" s="16">
        <v>53</v>
      </c>
    </row>
    <row r="60" spans="1:8" x14ac:dyDescent="0.25">
      <c r="A60" s="17" t="s">
        <v>4545</v>
      </c>
      <c r="B60" s="18">
        <v>44533</v>
      </c>
      <c r="C60" s="19" t="s">
        <v>4546</v>
      </c>
      <c r="D60" s="19" t="s">
        <v>4547</v>
      </c>
      <c r="E60" s="23">
        <v>8376.2199999999993</v>
      </c>
      <c r="F60" s="23">
        <v>60727.585599999999</v>
      </c>
      <c r="G60" s="20">
        <v>54</v>
      </c>
    </row>
    <row r="61" spans="1:8" x14ac:dyDescent="0.25">
      <c r="A61" s="13" t="s">
        <v>4548</v>
      </c>
      <c r="B61" s="14">
        <v>44534</v>
      </c>
      <c r="C61" s="15" t="s">
        <v>4549</v>
      </c>
      <c r="D61" s="15" t="s">
        <v>4550</v>
      </c>
      <c r="E61" s="22">
        <v>12282.98</v>
      </c>
      <c r="F61" s="22">
        <v>89051.622799999997</v>
      </c>
      <c r="G61" s="16">
        <v>55</v>
      </c>
    </row>
    <row r="62" spans="1:8" x14ac:dyDescent="0.25">
      <c r="A62" s="17" t="s">
        <v>4447</v>
      </c>
      <c r="B62" s="18">
        <v>44519</v>
      </c>
      <c r="C62" s="19" t="s">
        <v>4448</v>
      </c>
      <c r="D62" s="19" t="s">
        <v>4449</v>
      </c>
      <c r="E62" s="23">
        <v>4609.66</v>
      </c>
      <c r="F62" s="23">
        <v>33420.018400000001</v>
      </c>
      <c r="G62" s="20">
        <v>56</v>
      </c>
    </row>
    <row r="63" spans="1:8" x14ac:dyDescent="0.25">
      <c r="A63" s="13" t="s">
        <v>4455</v>
      </c>
      <c r="B63" s="14">
        <v>44525</v>
      </c>
      <c r="C63" s="15" t="s">
        <v>4486</v>
      </c>
      <c r="D63" s="15" t="s">
        <v>4487</v>
      </c>
      <c r="E63" s="22">
        <v>9139.15</v>
      </c>
      <c r="F63" s="22">
        <v>66258.81</v>
      </c>
      <c r="G63" s="16">
        <v>57</v>
      </c>
    </row>
    <row r="64" spans="1:8" x14ac:dyDescent="0.25">
      <c r="A64" s="17" t="s">
        <v>4349</v>
      </c>
      <c r="B64" s="18">
        <v>44509</v>
      </c>
      <c r="C64" s="19" t="s">
        <v>4350</v>
      </c>
      <c r="D64" s="19" t="s">
        <v>4351</v>
      </c>
      <c r="E64" s="23">
        <v>284075.05</v>
      </c>
      <c r="F64" s="23">
        <v>2059544.1033999999</v>
      </c>
      <c r="G64" s="20">
        <v>58</v>
      </c>
      <c r="H64">
        <f>-67123+2127667</f>
        <v>2060544</v>
      </c>
    </row>
    <row r="65" spans="1:8" x14ac:dyDescent="0.25">
      <c r="A65" s="13" t="s">
        <v>4458</v>
      </c>
      <c r="B65" s="14">
        <v>44522</v>
      </c>
      <c r="C65" s="15" t="s">
        <v>4459</v>
      </c>
      <c r="D65" s="15" t="s">
        <v>4460</v>
      </c>
      <c r="E65" s="22">
        <v>5119.17</v>
      </c>
      <c r="F65" s="22">
        <v>37114.002800000002</v>
      </c>
      <c r="G65" s="16">
        <v>59</v>
      </c>
      <c r="H65">
        <f>-1424+38538</f>
        <v>37114</v>
      </c>
    </row>
    <row r="66" spans="1:8" x14ac:dyDescent="0.25">
      <c r="A66" s="17" t="s">
        <v>4435</v>
      </c>
      <c r="B66" s="18">
        <v>44519</v>
      </c>
      <c r="C66" s="19" t="s">
        <v>4436</v>
      </c>
      <c r="D66" s="19" t="s">
        <v>4437</v>
      </c>
      <c r="E66" s="23">
        <v>319413.37</v>
      </c>
      <c r="F66" s="23">
        <v>2315746.9106000001</v>
      </c>
      <c r="G66" s="20">
        <v>60</v>
      </c>
      <c r="H66">
        <f>-5915+2321664</f>
        <v>2315749</v>
      </c>
    </row>
    <row r="67" spans="1:8" x14ac:dyDescent="0.25">
      <c r="E67" s="24">
        <f>SUM(E3:E66)</f>
        <v>1769695.92</v>
      </c>
      <c r="F67" s="24">
        <f>SUM(F3:F66)</f>
        <v>10595295.469599998</v>
      </c>
      <c r="G67" s="57">
        <v>-10595333.800000001</v>
      </c>
    </row>
    <row r="68" spans="1:8" x14ac:dyDescent="0.25">
      <c r="F68" s="24">
        <f>E67*2/16</f>
        <v>221211.99</v>
      </c>
    </row>
    <row r="69" spans="1:8" x14ac:dyDescent="0.25">
      <c r="F69" s="24">
        <f>F67-F68</f>
        <v>10374083.479599997</v>
      </c>
    </row>
    <row r="72" spans="1:8" x14ac:dyDescent="0.25">
      <c r="A72" s="43" t="s">
        <v>0</v>
      </c>
      <c r="B72" s="51" t="s">
        <v>1</v>
      </c>
      <c r="C72" s="52" t="s">
        <v>2</v>
      </c>
      <c r="D72" s="52" t="s">
        <v>3</v>
      </c>
      <c r="E72" s="44" t="s">
        <v>4</v>
      </c>
      <c r="F72" s="44" t="s">
        <v>5</v>
      </c>
      <c r="G72" s="43" t="s">
        <v>4812</v>
      </c>
      <c r="H72" s="43" t="s">
        <v>4813</v>
      </c>
    </row>
    <row r="73" spans="1:8" x14ac:dyDescent="0.25">
      <c r="A73" s="45" t="s">
        <v>4209</v>
      </c>
      <c r="B73" s="53">
        <v>44485</v>
      </c>
      <c r="C73" s="54" t="s">
        <v>4209</v>
      </c>
      <c r="D73" s="54" t="s">
        <v>4210</v>
      </c>
      <c r="E73" s="46">
        <v>-877.96</v>
      </c>
      <c r="F73" s="46">
        <v>-6365.1958000000004</v>
      </c>
      <c r="G73" s="45" t="s">
        <v>4814</v>
      </c>
      <c r="H73" s="45">
        <v>21120124</v>
      </c>
    </row>
    <row r="74" spans="1:8" x14ac:dyDescent="0.25">
      <c r="A74" s="47" t="s">
        <v>3899</v>
      </c>
      <c r="B74" s="55">
        <v>44445</v>
      </c>
      <c r="C74" s="56" t="s">
        <v>3899</v>
      </c>
      <c r="D74" s="56" t="s">
        <v>3900</v>
      </c>
      <c r="E74" s="48">
        <v>-480.15</v>
      </c>
      <c r="F74" s="48">
        <v>-3481.0763999999999</v>
      </c>
      <c r="G74" s="47" t="s">
        <v>4815</v>
      </c>
      <c r="H74" s="47">
        <v>21120203</v>
      </c>
    </row>
    <row r="75" spans="1:8" x14ac:dyDescent="0.25">
      <c r="A75" s="47" t="s">
        <v>4429</v>
      </c>
      <c r="B75" s="55">
        <v>44516</v>
      </c>
      <c r="C75" s="56" t="s">
        <v>4430</v>
      </c>
      <c r="D75" s="56" t="s">
        <v>4431</v>
      </c>
      <c r="E75" s="48">
        <v>-121.84</v>
      </c>
      <c r="F75" s="48">
        <v>-883.32380000000001</v>
      </c>
      <c r="G75" s="47" t="s">
        <v>4816</v>
      </c>
      <c r="H75" s="47">
        <v>21120128</v>
      </c>
    </row>
    <row r="76" spans="1:8" x14ac:dyDescent="0.25">
      <c r="A76" s="47" t="s">
        <v>4502</v>
      </c>
      <c r="B76" s="55">
        <v>44527</v>
      </c>
      <c r="C76" s="56" t="s">
        <v>4503</v>
      </c>
      <c r="D76" s="56" t="s">
        <v>4504</v>
      </c>
      <c r="E76" s="48">
        <v>-7313.93</v>
      </c>
      <c r="F76" s="48">
        <v>-53025.988700000002</v>
      </c>
      <c r="G76" s="47" t="s">
        <v>4817</v>
      </c>
      <c r="H76" s="47">
        <v>21120129</v>
      </c>
    </row>
    <row r="77" spans="1:8" x14ac:dyDescent="0.25">
      <c r="A77" s="47" t="s">
        <v>4251</v>
      </c>
      <c r="B77" s="55">
        <v>44491</v>
      </c>
      <c r="C77" s="56" t="s">
        <v>4252</v>
      </c>
      <c r="D77" s="56" t="s">
        <v>4253</v>
      </c>
      <c r="E77" s="48">
        <v>-769.71</v>
      </c>
      <c r="F77" s="48">
        <v>-5580.4286000000002</v>
      </c>
      <c r="G77" s="47" t="s">
        <v>4818</v>
      </c>
      <c r="H77" s="47">
        <v>21120204</v>
      </c>
    </row>
    <row r="78" spans="1:8" x14ac:dyDescent="0.25">
      <c r="A78" s="47" t="s">
        <v>4237</v>
      </c>
      <c r="B78" s="55">
        <v>44489</v>
      </c>
      <c r="C78" s="56" t="s">
        <v>4237</v>
      </c>
      <c r="D78" s="56" t="s">
        <v>4238</v>
      </c>
      <c r="E78" s="48">
        <v>-736.96</v>
      </c>
      <c r="F78" s="48">
        <v>-5342.9656000000004</v>
      </c>
      <c r="G78" s="47" t="s">
        <v>4819</v>
      </c>
      <c r="H78" s="47">
        <v>21120205</v>
      </c>
    </row>
    <row r="79" spans="1:8" x14ac:dyDescent="0.25">
      <c r="A79" s="47" t="s">
        <v>4201</v>
      </c>
      <c r="B79" s="55">
        <v>44484</v>
      </c>
      <c r="C79" s="56" t="s">
        <v>4202</v>
      </c>
      <c r="D79" s="56" t="s">
        <v>4203</v>
      </c>
      <c r="E79" s="48">
        <v>-425.8</v>
      </c>
      <c r="F79" s="48">
        <v>-3087.0526</v>
      </c>
      <c r="G79" s="47" t="s">
        <v>4820</v>
      </c>
      <c r="H79" s="47">
        <v>21120206</v>
      </c>
    </row>
    <row r="80" spans="1:8" x14ac:dyDescent="0.25">
      <c r="A80" s="47" t="s">
        <v>4130</v>
      </c>
      <c r="B80" s="55">
        <v>44477</v>
      </c>
      <c r="C80" s="56" t="s">
        <v>4130</v>
      </c>
      <c r="D80" s="56" t="s">
        <v>4131</v>
      </c>
      <c r="E80" s="48">
        <v>-409.42</v>
      </c>
      <c r="F80" s="48">
        <v>-2968.3119999999999</v>
      </c>
      <c r="G80" s="47" t="s">
        <v>4818</v>
      </c>
      <c r="H80" s="47">
        <v>21120207</v>
      </c>
    </row>
    <row r="81" spans="1:8" x14ac:dyDescent="0.25">
      <c r="A81" s="47" t="s">
        <v>4204</v>
      </c>
      <c r="B81" s="55">
        <v>44485</v>
      </c>
      <c r="C81" s="56" t="s">
        <v>4204</v>
      </c>
      <c r="D81" s="56" t="s">
        <v>4205</v>
      </c>
      <c r="E81" s="48">
        <v>-368.48</v>
      </c>
      <c r="F81" s="48">
        <v>-2671.4828000000002</v>
      </c>
      <c r="G81" s="47" t="s">
        <v>4814</v>
      </c>
      <c r="H81" s="47">
        <v>21120208</v>
      </c>
    </row>
    <row r="82" spans="1:8" x14ac:dyDescent="0.25">
      <c r="A82" s="47" t="s">
        <v>4307</v>
      </c>
      <c r="B82" s="55">
        <v>44497</v>
      </c>
      <c r="C82" s="56" t="s">
        <v>4308</v>
      </c>
      <c r="D82" s="56" t="s">
        <v>4309</v>
      </c>
      <c r="E82" s="48">
        <v>-1715.56</v>
      </c>
      <c r="F82" s="48">
        <v>-12437.822399999999</v>
      </c>
      <c r="G82" s="47" t="s">
        <v>4821</v>
      </c>
      <c r="H82" s="47">
        <v>2110212</v>
      </c>
    </row>
    <row r="83" spans="1:8" x14ac:dyDescent="0.25">
      <c r="A83" s="47" t="s">
        <v>4135</v>
      </c>
      <c r="B83" s="55">
        <v>44478</v>
      </c>
      <c r="C83" s="56" t="s">
        <v>4136</v>
      </c>
      <c r="D83" s="56" t="s">
        <v>4137</v>
      </c>
      <c r="E83" s="48">
        <v>-128.13</v>
      </c>
      <c r="F83" s="48">
        <v>-928.91600000000005</v>
      </c>
      <c r="G83" s="47" t="s">
        <v>4822</v>
      </c>
      <c r="H83" s="47">
        <v>21110213</v>
      </c>
    </row>
    <row r="84" spans="1:8" x14ac:dyDescent="0.25">
      <c r="A84" s="47"/>
      <c r="B84" s="55"/>
      <c r="C84" s="56"/>
      <c r="D84" s="56"/>
      <c r="G84" s="47"/>
      <c r="H84" s="47">
        <v>21120126</v>
      </c>
    </row>
    <row r="85" spans="1:8" x14ac:dyDescent="0.25">
      <c r="A85" s="47"/>
      <c r="B85" s="55"/>
      <c r="C85" s="56"/>
      <c r="D85" s="56"/>
      <c r="E85" s="48">
        <f>SUM(E73:E84)</f>
        <v>-13347.939999999997</v>
      </c>
      <c r="F85" s="48">
        <f>SUM(F73:F84)</f>
        <v>-96772.564700000003</v>
      </c>
      <c r="G85" s="47">
        <v>96702.05</v>
      </c>
      <c r="H85" s="47"/>
    </row>
    <row r="86" spans="1:8" x14ac:dyDescent="0.25">
      <c r="F86" s="24">
        <f>E85*2/16</f>
        <v>-1668.4924999999996</v>
      </c>
    </row>
    <row r="87" spans="1:8" x14ac:dyDescent="0.25">
      <c r="F87" s="24">
        <f>F85-F86</f>
        <v>-95104.07220000001</v>
      </c>
    </row>
    <row r="89" spans="1:8" x14ac:dyDescent="0.25">
      <c r="F89" s="24">
        <f>G85+G67</f>
        <v>-10498631.75</v>
      </c>
    </row>
    <row r="90" spans="1:8" x14ac:dyDescent="0.25">
      <c r="F90" s="24">
        <f>F86+F68</f>
        <v>219543.4975</v>
      </c>
    </row>
    <row r="91" spans="1:8" x14ac:dyDescent="0.25">
      <c r="E91" s="31" t="s">
        <v>4823</v>
      </c>
      <c r="F91" s="31">
        <f>F89+F90</f>
        <v>-10279088.252499999</v>
      </c>
    </row>
    <row r="92" spans="1:8" x14ac:dyDescent="0.25">
      <c r="F92" s="24">
        <v>10279087.3849</v>
      </c>
    </row>
  </sheetData>
  <pageMargins left="0.7" right="0.7" top="0.75" bottom="0.75" header="0.3" footer="0.3"/>
  <pageSetup paperSize="9" scale="87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Njogu</dc:creator>
  <cp:lastModifiedBy>Antony Njogu</cp:lastModifiedBy>
  <cp:lastPrinted>2022-01-19T11:27:06Z</cp:lastPrinted>
  <dcterms:created xsi:type="dcterms:W3CDTF">2022-01-25T08:04:44Z</dcterms:created>
  <dcterms:modified xsi:type="dcterms:W3CDTF">2022-01-25T08:04:44Z</dcterms:modified>
</cp:coreProperties>
</file>