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codeName="ThisWorkbook"/>
  <mc:AlternateContent xmlns:mc="http://schemas.openxmlformats.org/markup-compatibility/2006">
    <mc:Choice Requires="x15">
      <x15ac:absPath xmlns:x15ac="http://schemas.microsoft.com/office/spreadsheetml/2010/11/ac" url="D:\Data Science and AI\Internship\NextHikes\"/>
    </mc:Choice>
  </mc:AlternateContent>
  <xr:revisionPtr revIDLastSave="0" documentId="13_ncr:1_{2E55DF7A-0A06-42EF-B36F-D1DE222ECAD3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dataset_1" sheetId="4" r:id="rId1"/>
    <sheet name="dataset_2" sheetId="5" r:id="rId2"/>
    <sheet name="dataset_3" sheetId="7" r:id="rId3"/>
    <sheet name="1_Merged_Data" sheetId="6" r:id="rId4"/>
    <sheet name="2_Pivot_Tables" sheetId="8" r:id="rId5"/>
    <sheet name="3_Dashboard" sheetId="3" r:id="rId6"/>
    <sheet name="1_Merged_Data_wip" sheetId="1" r:id="rId7"/>
  </sheets>
  <externalReferences>
    <externalReference r:id="rId8"/>
  </externalReferences>
  <definedNames>
    <definedName name="_xlcn.WorksheetConnection_MergedA1T10011" hidden="1">'1_Merged_Data'!$A$1:$T$1001</definedName>
    <definedName name="_xlcn.WorksheetConnection_MergedA1T100111" hidden="1">'1_Merged_Data'!$A$1:$T$1001</definedName>
    <definedName name="_xlcn.WorksheetConnection_MergedA1T100121" hidden="1">'1_Merged_Data'!$A$1:$T$1001</definedName>
  </definedNames>
  <calcPr calcId="191029"/>
  <pivotCaches>
    <pivotCache cacheId="147" r:id="rId9"/>
    <pivotCache cacheId="148" r:id="rId10"/>
    <pivotCache cacheId="149" r:id="rId11"/>
    <pivotCache cacheId="150" r:id="rId12"/>
    <pivotCache cacheId="151" r:id="rId13"/>
    <pivotCache cacheId="152" r:id="rId14"/>
    <pivotCache cacheId="153" r:id="rId15"/>
    <pivotCache cacheId="154" r:id="rId16"/>
    <pivotCache cacheId="155" r:id="rId17"/>
    <pivotCache cacheId="156" r:id="rId18"/>
    <pivotCache cacheId="157" r:id="rId19"/>
    <pivotCache cacheId="158" r:id="rId20"/>
  </pivotCaches>
  <extLst>
    <ext xmlns:x15="http://schemas.microsoft.com/office/spreadsheetml/2010/11/main" uri="{FCE2AD5D-F65C-4FA6-A056-5C36A1767C68}">
      <x15:dataModel>
        <x15:modelTables>
          <x15:modelTable id="Range-5d307f22-ef4d-4b25-a656-a9c92155cae6" name="Range2" connection="WorksheetConnection_Merged!$A$1:$T$10012"/>
          <x15:modelTable id="Range-92ab766a-c168-4241-8c4e-dc7af51717b1" name="Range1" connection="WorksheetConnection_Merged!$A$1:$T$10011"/>
          <x15:modelTable id="Range" name="Range" connection="WorksheetConnection_Merged!$A$1:$T$1001"/>
        </x15:modelTables>
        <x15:extLst>
          <ext xmlns:x16="http://schemas.microsoft.com/office/spreadsheetml/2014/11/main" uri="{9835A34E-60A6-4A7C-AAB8-D5F71C897F49}">
            <x16:modelTimeGroupings>
              <x16:modelTimeGrouping tableName="Range1" columnName="dteday" columnId="dteday">
                <x16:calculatedTimeColumn columnName="dteday (Month Index)" columnId="dteday (Month Index)" contentType="monthsindex" isSelected="1"/>
                <x16:calculatedTimeColumn columnName="dteday (Month)" columnId="dteday (Month)" contentType="months" isSelected="1"/>
              </x16:modelTimeGrouping>
              <x16:modelTimeGrouping tableName="Range2" columnName="dteday" columnId="dteday">
                <x16:calculatedTimeColumn columnName="dteday (Month Index)" columnId="dteday (Month Index)" contentType="monthsindex" isSelected="1"/>
                <x16:calculatedTimeColumn columnName="dteday (Month)" columnId="dteday (Month)" contentType="months" isSelected="1"/>
              </x16:modelTimeGrouping>
              <x16:modelTimeGrouping tableName="Range" columnName="dteday" columnId="dteday">
                <x16:calculatedTimeColumn columnName="dteday (Month Index)" columnId="dteday (Month Index)" contentType="monthsindex" isSelected="1"/>
                <x16:calculatedTimeColumn columnName="dteday (Month)" columnId="dteday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4" i="8" l="1"/>
  <c r="M53" i="8"/>
  <c r="M52" i="8"/>
  <c r="M51" i="8"/>
  <c r="M50" i="8"/>
  <c r="M49" i="8"/>
  <c r="M48" i="8"/>
  <c r="M47" i="8"/>
  <c r="M46" i="8"/>
  <c r="M45" i="8"/>
  <c r="M44" i="8"/>
  <c r="M43" i="8"/>
  <c r="M42" i="8"/>
  <c r="M41" i="8"/>
  <c r="M40" i="8"/>
  <c r="M39" i="8"/>
  <c r="M38" i="8"/>
  <c r="M37" i="8"/>
  <c r="M36" i="8"/>
  <c r="M35" i="8"/>
  <c r="M34" i="8"/>
  <c r="M33" i="8"/>
  <c r="M32" i="8"/>
  <c r="M31" i="8"/>
  <c r="M30" i="8"/>
  <c r="M29" i="8"/>
  <c r="M28" i="8"/>
  <c r="M27" i="8"/>
  <c r="M26" i="8"/>
  <c r="M25" i="8"/>
  <c r="M24" i="8"/>
  <c r="M23" i="8"/>
  <c r="M22" i="8"/>
  <c r="M21" i="8"/>
  <c r="M20" i="8"/>
  <c r="M19" i="8"/>
  <c r="M18" i="8"/>
  <c r="M17" i="8"/>
  <c r="M16" i="8"/>
  <c r="T1001" i="6"/>
  <c r="S1001" i="6"/>
  <c r="R1001" i="6"/>
  <c r="Q1001" i="6"/>
  <c r="D1001" i="6"/>
  <c r="T1000" i="6"/>
  <c r="S1000" i="6"/>
  <c r="R1000" i="6"/>
  <c r="Q1000" i="6"/>
  <c r="D1000" i="6"/>
  <c r="T999" i="6"/>
  <c r="S999" i="6"/>
  <c r="R999" i="6"/>
  <c r="Q999" i="6"/>
  <c r="D999" i="6"/>
  <c r="T998" i="6"/>
  <c r="S998" i="6"/>
  <c r="R998" i="6"/>
  <c r="Q998" i="6"/>
  <c r="D998" i="6"/>
  <c r="T997" i="6"/>
  <c r="S997" i="6"/>
  <c r="R997" i="6"/>
  <c r="Q997" i="6"/>
  <c r="D997" i="6"/>
  <c r="T996" i="6"/>
  <c r="S996" i="6"/>
  <c r="R996" i="6"/>
  <c r="Q996" i="6"/>
  <c r="D996" i="6"/>
  <c r="T995" i="6"/>
  <c r="S995" i="6"/>
  <c r="R995" i="6"/>
  <c r="Q995" i="6"/>
  <c r="D995" i="6"/>
  <c r="T994" i="6"/>
  <c r="S994" i="6"/>
  <c r="R994" i="6"/>
  <c r="Q994" i="6"/>
  <c r="D994" i="6"/>
  <c r="T993" i="6"/>
  <c r="S993" i="6"/>
  <c r="R993" i="6"/>
  <c r="Q993" i="6"/>
  <c r="D993" i="6"/>
  <c r="T992" i="6"/>
  <c r="S992" i="6"/>
  <c r="R992" i="6"/>
  <c r="Q992" i="6"/>
  <c r="D992" i="6"/>
  <c r="T991" i="6"/>
  <c r="S991" i="6"/>
  <c r="R991" i="6"/>
  <c r="Q991" i="6"/>
  <c r="D991" i="6"/>
  <c r="T990" i="6"/>
  <c r="S990" i="6"/>
  <c r="R990" i="6"/>
  <c r="Q990" i="6"/>
  <c r="D990" i="6"/>
  <c r="T989" i="6"/>
  <c r="S989" i="6"/>
  <c r="R989" i="6"/>
  <c r="Q989" i="6"/>
  <c r="D989" i="6"/>
  <c r="T988" i="6"/>
  <c r="S988" i="6"/>
  <c r="R988" i="6"/>
  <c r="Q988" i="6"/>
  <c r="D988" i="6"/>
  <c r="T987" i="6"/>
  <c r="S987" i="6"/>
  <c r="R987" i="6"/>
  <c r="Q987" i="6"/>
  <c r="D987" i="6"/>
  <c r="T986" i="6"/>
  <c r="S986" i="6"/>
  <c r="R986" i="6"/>
  <c r="Q986" i="6"/>
  <c r="D986" i="6"/>
  <c r="T985" i="6"/>
  <c r="S985" i="6"/>
  <c r="R985" i="6"/>
  <c r="Q985" i="6"/>
  <c r="D985" i="6"/>
  <c r="T984" i="6"/>
  <c r="S984" i="6"/>
  <c r="R984" i="6"/>
  <c r="Q984" i="6"/>
  <c r="D984" i="6"/>
  <c r="T983" i="6"/>
  <c r="S983" i="6"/>
  <c r="R983" i="6"/>
  <c r="Q983" i="6"/>
  <c r="D983" i="6"/>
  <c r="T982" i="6"/>
  <c r="S982" i="6"/>
  <c r="R982" i="6"/>
  <c r="Q982" i="6"/>
  <c r="D982" i="6"/>
  <c r="T981" i="6"/>
  <c r="S981" i="6"/>
  <c r="R981" i="6"/>
  <c r="Q981" i="6"/>
  <c r="D981" i="6"/>
  <c r="T980" i="6"/>
  <c r="S980" i="6"/>
  <c r="R980" i="6"/>
  <c r="Q980" i="6"/>
  <c r="D980" i="6"/>
  <c r="T979" i="6"/>
  <c r="S979" i="6"/>
  <c r="R979" i="6"/>
  <c r="Q979" i="6"/>
  <c r="D979" i="6"/>
  <c r="T978" i="6"/>
  <c r="S978" i="6"/>
  <c r="R978" i="6"/>
  <c r="Q978" i="6"/>
  <c r="D978" i="6"/>
  <c r="T977" i="6"/>
  <c r="S977" i="6"/>
  <c r="R977" i="6"/>
  <c r="Q977" i="6"/>
  <c r="D977" i="6"/>
  <c r="T976" i="6"/>
  <c r="S976" i="6"/>
  <c r="R976" i="6"/>
  <c r="Q976" i="6"/>
  <c r="D976" i="6"/>
  <c r="T975" i="6"/>
  <c r="S975" i="6"/>
  <c r="R975" i="6"/>
  <c r="Q975" i="6"/>
  <c r="D975" i="6"/>
  <c r="T974" i="6"/>
  <c r="S974" i="6"/>
  <c r="R974" i="6"/>
  <c r="Q974" i="6"/>
  <c r="D974" i="6"/>
  <c r="T973" i="6"/>
  <c r="S973" i="6"/>
  <c r="R973" i="6"/>
  <c r="Q973" i="6"/>
  <c r="D973" i="6"/>
  <c r="T972" i="6"/>
  <c r="S972" i="6"/>
  <c r="R972" i="6"/>
  <c r="Q972" i="6"/>
  <c r="D972" i="6"/>
  <c r="T971" i="6"/>
  <c r="S971" i="6"/>
  <c r="R971" i="6"/>
  <c r="Q971" i="6"/>
  <c r="D971" i="6"/>
  <c r="T970" i="6"/>
  <c r="S970" i="6"/>
  <c r="R970" i="6"/>
  <c r="Q970" i="6"/>
  <c r="D970" i="6"/>
  <c r="T969" i="6"/>
  <c r="S969" i="6"/>
  <c r="R969" i="6"/>
  <c r="Q969" i="6"/>
  <c r="D969" i="6"/>
  <c r="T968" i="6"/>
  <c r="S968" i="6"/>
  <c r="R968" i="6"/>
  <c r="Q968" i="6"/>
  <c r="D968" i="6"/>
  <c r="T967" i="6"/>
  <c r="S967" i="6"/>
  <c r="R967" i="6"/>
  <c r="Q967" i="6"/>
  <c r="D967" i="6"/>
  <c r="T966" i="6"/>
  <c r="S966" i="6"/>
  <c r="R966" i="6"/>
  <c r="Q966" i="6"/>
  <c r="D966" i="6"/>
  <c r="T965" i="6"/>
  <c r="S965" i="6"/>
  <c r="R965" i="6"/>
  <c r="Q965" i="6"/>
  <c r="D965" i="6"/>
  <c r="T964" i="6"/>
  <c r="S964" i="6"/>
  <c r="R964" i="6"/>
  <c r="Q964" i="6"/>
  <c r="D964" i="6"/>
  <c r="T963" i="6"/>
  <c r="S963" i="6"/>
  <c r="R963" i="6"/>
  <c r="Q963" i="6"/>
  <c r="D963" i="6"/>
  <c r="T962" i="6"/>
  <c r="S962" i="6"/>
  <c r="R962" i="6"/>
  <c r="Q962" i="6"/>
  <c r="D962" i="6"/>
  <c r="T961" i="6"/>
  <c r="S961" i="6"/>
  <c r="R961" i="6"/>
  <c r="Q961" i="6"/>
  <c r="D961" i="6"/>
  <c r="T960" i="6"/>
  <c r="S960" i="6"/>
  <c r="R960" i="6"/>
  <c r="Q960" i="6"/>
  <c r="D960" i="6"/>
  <c r="T959" i="6"/>
  <c r="S959" i="6"/>
  <c r="R959" i="6"/>
  <c r="Q959" i="6"/>
  <c r="D959" i="6"/>
  <c r="T958" i="6"/>
  <c r="S958" i="6"/>
  <c r="R958" i="6"/>
  <c r="Q958" i="6"/>
  <c r="D958" i="6"/>
  <c r="T957" i="6"/>
  <c r="S957" i="6"/>
  <c r="R957" i="6"/>
  <c r="Q957" i="6"/>
  <c r="D957" i="6"/>
  <c r="T956" i="6"/>
  <c r="S956" i="6"/>
  <c r="R956" i="6"/>
  <c r="Q956" i="6"/>
  <c r="D956" i="6"/>
  <c r="T955" i="6"/>
  <c r="S955" i="6"/>
  <c r="R955" i="6"/>
  <c r="Q955" i="6"/>
  <c r="D955" i="6"/>
  <c r="T954" i="6"/>
  <c r="S954" i="6"/>
  <c r="R954" i="6"/>
  <c r="Q954" i="6"/>
  <c r="D954" i="6"/>
  <c r="T953" i="6"/>
  <c r="S953" i="6"/>
  <c r="R953" i="6"/>
  <c r="Q953" i="6"/>
  <c r="D953" i="6"/>
  <c r="T952" i="6"/>
  <c r="S952" i="6"/>
  <c r="R952" i="6"/>
  <c r="Q952" i="6"/>
  <c r="D952" i="6"/>
  <c r="T951" i="6"/>
  <c r="S951" i="6"/>
  <c r="R951" i="6"/>
  <c r="Q951" i="6"/>
  <c r="D951" i="6"/>
  <c r="T950" i="6"/>
  <c r="S950" i="6"/>
  <c r="R950" i="6"/>
  <c r="Q950" i="6"/>
  <c r="D950" i="6"/>
  <c r="T949" i="6"/>
  <c r="S949" i="6"/>
  <c r="R949" i="6"/>
  <c r="Q949" i="6"/>
  <c r="D949" i="6"/>
  <c r="T948" i="6"/>
  <c r="S948" i="6"/>
  <c r="R948" i="6"/>
  <c r="Q948" i="6"/>
  <c r="D948" i="6"/>
  <c r="T947" i="6"/>
  <c r="S947" i="6"/>
  <c r="R947" i="6"/>
  <c r="Q947" i="6"/>
  <c r="D947" i="6"/>
  <c r="T946" i="6"/>
  <c r="S946" i="6"/>
  <c r="R946" i="6"/>
  <c r="Q946" i="6"/>
  <c r="D946" i="6"/>
  <c r="T945" i="6"/>
  <c r="S945" i="6"/>
  <c r="R945" i="6"/>
  <c r="Q945" i="6"/>
  <c r="D945" i="6"/>
  <c r="T944" i="6"/>
  <c r="S944" i="6"/>
  <c r="R944" i="6"/>
  <c r="Q944" i="6"/>
  <c r="D944" i="6"/>
  <c r="T943" i="6"/>
  <c r="S943" i="6"/>
  <c r="R943" i="6"/>
  <c r="Q943" i="6"/>
  <c r="D943" i="6"/>
  <c r="T942" i="6"/>
  <c r="S942" i="6"/>
  <c r="R942" i="6"/>
  <c r="Q942" i="6"/>
  <c r="D942" i="6"/>
  <c r="T941" i="6"/>
  <c r="S941" i="6"/>
  <c r="R941" i="6"/>
  <c r="Q941" i="6"/>
  <c r="D941" i="6"/>
  <c r="T940" i="6"/>
  <c r="S940" i="6"/>
  <c r="R940" i="6"/>
  <c r="Q940" i="6"/>
  <c r="D940" i="6"/>
  <c r="T939" i="6"/>
  <c r="S939" i="6"/>
  <c r="R939" i="6"/>
  <c r="Q939" i="6"/>
  <c r="D939" i="6"/>
  <c r="T938" i="6"/>
  <c r="S938" i="6"/>
  <c r="R938" i="6"/>
  <c r="Q938" i="6"/>
  <c r="D938" i="6"/>
  <c r="T937" i="6"/>
  <c r="S937" i="6"/>
  <c r="R937" i="6"/>
  <c r="Q937" i="6"/>
  <c r="D937" i="6"/>
  <c r="T936" i="6"/>
  <c r="S936" i="6"/>
  <c r="R936" i="6"/>
  <c r="Q936" i="6"/>
  <c r="D936" i="6"/>
  <c r="T935" i="6"/>
  <c r="S935" i="6"/>
  <c r="R935" i="6"/>
  <c r="Q935" i="6"/>
  <c r="D935" i="6"/>
  <c r="T934" i="6"/>
  <c r="S934" i="6"/>
  <c r="R934" i="6"/>
  <c r="Q934" i="6"/>
  <c r="D934" i="6"/>
  <c r="T933" i="6"/>
  <c r="S933" i="6"/>
  <c r="R933" i="6"/>
  <c r="Q933" i="6"/>
  <c r="D933" i="6"/>
  <c r="T932" i="6"/>
  <c r="S932" i="6"/>
  <c r="R932" i="6"/>
  <c r="Q932" i="6"/>
  <c r="D932" i="6"/>
  <c r="T931" i="6"/>
  <c r="S931" i="6"/>
  <c r="R931" i="6"/>
  <c r="Q931" i="6"/>
  <c r="D931" i="6"/>
  <c r="T930" i="6"/>
  <c r="S930" i="6"/>
  <c r="R930" i="6"/>
  <c r="Q930" i="6"/>
  <c r="D930" i="6"/>
  <c r="T929" i="6"/>
  <c r="S929" i="6"/>
  <c r="R929" i="6"/>
  <c r="Q929" i="6"/>
  <c r="D929" i="6"/>
  <c r="T928" i="6"/>
  <c r="S928" i="6"/>
  <c r="R928" i="6"/>
  <c r="Q928" i="6"/>
  <c r="D928" i="6"/>
  <c r="T927" i="6"/>
  <c r="S927" i="6"/>
  <c r="R927" i="6"/>
  <c r="Q927" i="6"/>
  <c r="D927" i="6"/>
  <c r="T926" i="6"/>
  <c r="S926" i="6"/>
  <c r="R926" i="6"/>
  <c r="Q926" i="6"/>
  <c r="D926" i="6"/>
  <c r="T925" i="6"/>
  <c r="S925" i="6"/>
  <c r="R925" i="6"/>
  <c r="Q925" i="6"/>
  <c r="D925" i="6"/>
  <c r="T924" i="6"/>
  <c r="S924" i="6"/>
  <c r="R924" i="6"/>
  <c r="Q924" i="6"/>
  <c r="D924" i="6"/>
  <c r="T923" i="6"/>
  <c r="S923" i="6"/>
  <c r="R923" i="6"/>
  <c r="Q923" i="6"/>
  <c r="D923" i="6"/>
  <c r="T922" i="6"/>
  <c r="S922" i="6"/>
  <c r="R922" i="6"/>
  <c r="Q922" i="6"/>
  <c r="D922" i="6"/>
  <c r="T921" i="6"/>
  <c r="S921" i="6"/>
  <c r="R921" i="6"/>
  <c r="Q921" i="6"/>
  <c r="D921" i="6"/>
  <c r="T920" i="6"/>
  <c r="S920" i="6"/>
  <c r="R920" i="6"/>
  <c r="Q920" i="6"/>
  <c r="D920" i="6"/>
  <c r="T919" i="6"/>
  <c r="S919" i="6"/>
  <c r="R919" i="6"/>
  <c r="Q919" i="6"/>
  <c r="D919" i="6"/>
  <c r="T918" i="6"/>
  <c r="S918" i="6"/>
  <c r="R918" i="6"/>
  <c r="Q918" i="6"/>
  <c r="D918" i="6"/>
  <c r="T917" i="6"/>
  <c r="S917" i="6"/>
  <c r="R917" i="6"/>
  <c r="Q917" i="6"/>
  <c r="D917" i="6"/>
  <c r="T916" i="6"/>
  <c r="S916" i="6"/>
  <c r="R916" i="6"/>
  <c r="Q916" i="6"/>
  <c r="D916" i="6"/>
  <c r="T915" i="6"/>
  <c r="S915" i="6"/>
  <c r="R915" i="6"/>
  <c r="Q915" i="6"/>
  <c r="D915" i="6"/>
  <c r="T914" i="6"/>
  <c r="S914" i="6"/>
  <c r="R914" i="6"/>
  <c r="Q914" i="6"/>
  <c r="D914" i="6"/>
  <c r="T913" i="6"/>
  <c r="S913" i="6"/>
  <c r="R913" i="6"/>
  <c r="Q913" i="6"/>
  <c r="D913" i="6"/>
  <c r="T912" i="6"/>
  <c r="S912" i="6"/>
  <c r="R912" i="6"/>
  <c r="Q912" i="6"/>
  <c r="D912" i="6"/>
  <c r="T911" i="6"/>
  <c r="S911" i="6"/>
  <c r="R911" i="6"/>
  <c r="Q911" i="6"/>
  <c r="D911" i="6"/>
  <c r="T910" i="6"/>
  <c r="S910" i="6"/>
  <c r="R910" i="6"/>
  <c r="Q910" i="6"/>
  <c r="D910" i="6"/>
  <c r="T909" i="6"/>
  <c r="S909" i="6"/>
  <c r="R909" i="6"/>
  <c r="Q909" i="6"/>
  <c r="D909" i="6"/>
  <c r="T908" i="6"/>
  <c r="S908" i="6"/>
  <c r="R908" i="6"/>
  <c r="Q908" i="6"/>
  <c r="D908" i="6"/>
  <c r="T907" i="6"/>
  <c r="S907" i="6"/>
  <c r="R907" i="6"/>
  <c r="Q907" i="6"/>
  <c r="D907" i="6"/>
  <c r="T906" i="6"/>
  <c r="S906" i="6"/>
  <c r="R906" i="6"/>
  <c r="Q906" i="6"/>
  <c r="D906" i="6"/>
  <c r="T905" i="6"/>
  <c r="S905" i="6"/>
  <c r="R905" i="6"/>
  <c r="Q905" i="6"/>
  <c r="D905" i="6"/>
  <c r="T904" i="6"/>
  <c r="S904" i="6"/>
  <c r="R904" i="6"/>
  <c r="Q904" i="6"/>
  <c r="D904" i="6"/>
  <c r="T903" i="6"/>
  <c r="S903" i="6"/>
  <c r="R903" i="6"/>
  <c r="Q903" i="6"/>
  <c r="D903" i="6"/>
  <c r="T902" i="6"/>
  <c r="S902" i="6"/>
  <c r="R902" i="6"/>
  <c r="Q902" i="6"/>
  <c r="D902" i="6"/>
  <c r="T901" i="6"/>
  <c r="S901" i="6"/>
  <c r="R901" i="6"/>
  <c r="Q901" i="6"/>
  <c r="D901" i="6"/>
  <c r="T900" i="6"/>
  <c r="S900" i="6"/>
  <c r="R900" i="6"/>
  <c r="Q900" i="6"/>
  <c r="D900" i="6"/>
  <c r="T899" i="6"/>
  <c r="S899" i="6"/>
  <c r="R899" i="6"/>
  <c r="Q899" i="6"/>
  <c r="D899" i="6"/>
  <c r="T898" i="6"/>
  <c r="S898" i="6"/>
  <c r="R898" i="6"/>
  <c r="Q898" i="6"/>
  <c r="D898" i="6"/>
  <c r="T897" i="6"/>
  <c r="S897" i="6"/>
  <c r="R897" i="6"/>
  <c r="Q897" i="6"/>
  <c r="D897" i="6"/>
  <c r="T896" i="6"/>
  <c r="S896" i="6"/>
  <c r="R896" i="6"/>
  <c r="Q896" i="6"/>
  <c r="D896" i="6"/>
  <c r="T895" i="6"/>
  <c r="S895" i="6"/>
  <c r="R895" i="6"/>
  <c r="Q895" i="6"/>
  <c r="D895" i="6"/>
  <c r="T894" i="6"/>
  <c r="S894" i="6"/>
  <c r="R894" i="6"/>
  <c r="Q894" i="6"/>
  <c r="D894" i="6"/>
  <c r="T893" i="6"/>
  <c r="S893" i="6"/>
  <c r="R893" i="6"/>
  <c r="Q893" i="6"/>
  <c r="D893" i="6"/>
  <c r="T892" i="6"/>
  <c r="S892" i="6"/>
  <c r="R892" i="6"/>
  <c r="Q892" i="6"/>
  <c r="D892" i="6"/>
  <c r="T891" i="6"/>
  <c r="S891" i="6"/>
  <c r="R891" i="6"/>
  <c r="Q891" i="6"/>
  <c r="D891" i="6"/>
  <c r="T890" i="6"/>
  <c r="S890" i="6"/>
  <c r="R890" i="6"/>
  <c r="Q890" i="6"/>
  <c r="D890" i="6"/>
  <c r="T889" i="6"/>
  <c r="S889" i="6"/>
  <c r="R889" i="6"/>
  <c r="Q889" i="6"/>
  <c r="D889" i="6"/>
  <c r="T888" i="6"/>
  <c r="S888" i="6"/>
  <c r="R888" i="6"/>
  <c r="Q888" i="6"/>
  <c r="D888" i="6"/>
  <c r="T887" i="6"/>
  <c r="S887" i="6"/>
  <c r="R887" i="6"/>
  <c r="Q887" i="6"/>
  <c r="D887" i="6"/>
  <c r="T886" i="6"/>
  <c r="S886" i="6"/>
  <c r="R886" i="6"/>
  <c r="Q886" i="6"/>
  <c r="D886" i="6"/>
  <c r="T885" i="6"/>
  <c r="S885" i="6"/>
  <c r="R885" i="6"/>
  <c r="Q885" i="6"/>
  <c r="D885" i="6"/>
  <c r="T884" i="6"/>
  <c r="S884" i="6"/>
  <c r="R884" i="6"/>
  <c r="Q884" i="6"/>
  <c r="D884" i="6"/>
  <c r="T883" i="6"/>
  <c r="S883" i="6"/>
  <c r="R883" i="6"/>
  <c r="Q883" i="6"/>
  <c r="D883" i="6"/>
  <c r="T882" i="6"/>
  <c r="S882" i="6"/>
  <c r="R882" i="6"/>
  <c r="Q882" i="6"/>
  <c r="D882" i="6"/>
  <c r="T881" i="6"/>
  <c r="S881" i="6"/>
  <c r="R881" i="6"/>
  <c r="Q881" i="6"/>
  <c r="D881" i="6"/>
  <c r="T880" i="6"/>
  <c r="S880" i="6"/>
  <c r="R880" i="6"/>
  <c r="Q880" i="6"/>
  <c r="D880" i="6"/>
  <c r="T879" i="6"/>
  <c r="S879" i="6"/>
  <c r="R879" i="6"/>
  <c r="Q879" i="6"/>
  <c r="D879" i="6"/>
  <c r="T878" i="6"/>
  <c r="S878" i="6"/>
  <c r="R878" i="6"/>
  <c r="Q878" i="6"/>
  <c r="D878" i="6"/>
  <c r="T877" i="6"/>
  <c r="S877" i="6"/>
  <c r="R877" i="6"/>
  <c r="Q877" i="6"/>
  <c r="D877" i="6"/>
  <c r="T876" i="6"/>
  <c r="S876" i="6"/>
  <c r="R876" i="6"/>
  <c r="Q876" i="6"/>
  <c r="D876" i="6"/>
  <c r="T875" i="6"/>
  <c r="S875" i="6"/>
  <c r="R875" i="6"/>
  <c r="Q875" i="6"/>
  <c r="D875" i="6"/>
  <c r="T874" i="6"/>
  <c r="S874" i="6"/>
  <c r="R874" i="6"/>
  <c r="Q874" i="6"/>
  <c r="D874" i="6"/>
  <c r="T873" i="6"/>
  <c r="S873" i="6"/>
  <c r="R873" i="6"/>
  <c r="Q873" i="6"/>
  <c r="D873" i="6"/>
  <c r="T872" i="6"/>
  <c r="S872" i="6"/>
  <c r="R872" i="6"/>
  <c r="Q872" i="6"/>
  <c r="D872" i="6"/>
  <c r="T871" i="6"/>
  <c r="S871" i="6"/>
  <c r="R871" i="6"/>
  <c r="Q871" i="6"/>
  <c r="D871" i="6"/>
  <c r="T870" i="6"/>
  <c r="S870" i="6"/>
  <c r="R870" i="6"/>
  <c r="Q870" i="6"/>
  <c r="D870" i="6"/>
  <c r="T869" i="6"/>
  <c r="S869" i="6"/>
  <c r="R869" i="6"/>
  <c r="Q869" i="6"/>
  <c r="D869" i="6"/>
  <c r="T868" i="6"/>
  <c r="S868" i="6"/>
  <c r="R868" i="6"/>
  <c r="Q868" i="6"/>
  <c r="D868" i="6"/>
  <c r="T867" i="6"/>
  <c r="S867" i="6"/>
  <c r="R867" i="6"/>
  <c r="Q867" i="6"/>
  <c r="D867" i="6"/>
  <c r="T866" i="6"/>
  <c r="S866" i="6"/>
  <c r="R866" i="6"/>
  <c r="Q866" i="6"/>
  <c r="D866" i="6"/>
  <c r="T865" i="6"/>
  <c r="S865" i="6"/>
  <c r="R865" i="6"/>
  <c r="Q865" i="6"/>
  <c r="D865" i="6"/>
  <c r="T864" i="6"/>
  <c r="S864" i="6"/>
  <c r="R864" i="6"/>
  <c r="Q864" i="6"/>
  <c r="D864" i="6"/>
  <c r="T863" i="6"/>
  <c r="S863" i="6"/>
  <c r="R863" i="6"/>
  <c r="Q863" i="6"/>
  <c r="D863" i="6"/>
  <c r="T862" i="6"/>
  <c r="S862" i="6"/>
  <c r="R862" i="6"/>
  <c r="Q862" i="6"/>
  <c r="D862" i="6"/>
  <c r="T861" i="6"/>
  <c r="S861" i="6"/>
  <c r="R861" i="6"/>
  <c r="Q861" i="6"/>
  <c r="D861" i="6"/>
  <c r="T860" i="6"/>
  <c r="S860" i="6"/>
  <c r="R860" i="6"/>
  <c r="Q860" i="6"/>
  <c r="D860" i="6"/>
  <c r="T859" i="6"/>
  <c r="S859" i="6"/>
  <c r="R859" i="6"/>
  <c r="Q859" i="6"/>
  <c r="D859" i="6"/>
  <c r="T858" i="6"/>
  <c r="S858" i="6"/>
  <c r="R858" i="6"/>
  <c r="Q858" i="6"/>
  <c r="D858" i="6"/>
  <c r="T857" i="6"/>
  <c r="S857" i="6"/>
  <c r="R857" i="6"/>
  <c r="Q857" i="6"/>
  <c r="D857" i="6"/>
  <c r="T856" i="6"/>
  <c r="S856" i="6"/>
  <c r="R856" i="6"/>
  <c r="Q856" i="6"/>
  <c r="D856" i="6"/>
  <c r="T855" i="6"/>
  <c r="S855" i="6"/>
  <c r="R855" i="6"/>
  <c r="Q855" i="6"/>
  <c r="D855" i="6"/>
  <c r="T854" i="6"/>
  <c r="S854" i="6"/>
  <c r="R854" i="6"/>
  <c r="Q854" i="6"/>
  <c r="D854" i="6"/>
  <c r="T853" i="6"/>
  <c r="S853" i="6"/>
  <c r="R853" i="6"/>
  <c r="Q853" i="6"/>
  <c r="D853" i="6"/>
  <c r="T852" i="6"/>
  <c r="S852" i="6"/>
  <c r="R852" i="6"/>
  <c r="Q852" i="6"/>
  <c r="D852" i="6"/>
  <c r="T851" i="6"/>
  <c r="S851" i="6"/>
  <c r="R851" i="6"/>
  <c r="Q851" i="6"/>
  <c r="D851" i="6"/>
  <c r="T850" i="6"/>
  <c r="S850" i="6"/>
  <c r="R850" i="6"/>
  <c r="Q850" i="6"/>
  <c r="D850" i="6"/>
  <c r="T849" i="6"/>
  <c r="S849" i="6"/>
  <c r="R849" i="6"/>
  <c r="Q849" i="6"/>
  <c r="D849" i="6"/>
  <c r="T848" i="6"/>
  <c r="S848" i="6"/>
  <c r="R848" i="6"/>
  <c r="Q848" i="6"/>
  <c r="D848" i="6"/>
  <c r="T847" i="6"/>
  <c r="S847" i="6"/>
  <c r="R847" i="6"/>
  <c r="Q847" i="6"/>
  <c r="D847" i="6"/>
  <c r="T846" i="6"/>
  <c r="S846" i="6"/>
  <c r="R846" i="6"/>
  <c r="Q846" i="6"/>
  <c r="D846" i="6"/>
  <c r="T845" i="6"/>
  <c r="S845" i="6"/>
  <c r="R845" i="6"/>
  <c r="Q845" i="6"/>
  <c r="D845" i="6"/>
  <c r="T844" i="6"/>
  <c r="S844" i="6"/>
  <c r="R844" i="6"/>
  <c r="Q844" i="6"/>
  <c r="D844" i="6"/>
  <c r="T843" i="6"/>
  <c r="S843" i="6"/>
  <c r="R843" i="6"/>
  <c r="Q843" i="6"/>
  <c r="D843" i="6"/>
  <c r="T842" i="6"/>
  <c r="S842" i="6"/>
  <c r="R842" i="6"/>
  <c r="Q842" i="6"/>
  <c r="D842" i="6"/>
  <c r="T841" i="6"/>
  <c r="S841" i="6"/>
  <c r="R841" i="6"/>
  <c r="Q841" i="6"/>
  <c r="D841" i="6"/>
  <c r="T840" i="6"/>
  <c r="S840" i="6"/>
  <c r="R840" i="6"/>
  <c r="Q840" i="6"/>
  <c r="D840" i="6"/>
  <c r="T839" i="6"/>
  <c r="S839" i="6"/>
  <c r="R839" i="6"/>
  <c r="Q839" i="6"/>
  <c r="D839" i="6"/>
  <c r="T838" i="6"/>
  <c r="S838" i="6"/>
  <c r="R838" i="6"/>
  <c r="Q838" i="6"/>
  <c r="D838" i="6"/>
  <c r="T837" i="6"/>
  <c r="S837" i="6"/>
  <c r="R837" i="6"/>
  <c r="Q837" i="6"/>
  <c r="D837" i="6"/>
  <c r="T836" i="6"/>
  <c r="S836" i="6"/>
  <c r="R836" i="6"/>
  <c r="Q836" i="6"/>
  <c r="D836" i="6"/>
  <c r="T835" i="6"/>
  <c r="S835" i="6"/>
  <c r="R835" i="6"/>
  <c r="Q835" i="6"/>
  <c r="D835" i="6"/>
  <c r="T834" i="6"/>
  <c r="S834" i="6"/>
  <c r="R834" i="6"/>
  <c r="Q834" i="6"/>
  <c r="D834" i="6"/>
  <c r="T833" i="6"/>
  <c r="S833" i="6"/>
  <c r="R833" i="6"/>
  <c r="Q833" i="6"/>
  <c r="D833" i="6"/>
  <c r="T832" i="6"/>
  <c r="S832" i="6"/>
  <c r="R832" i="6"/>
  <c r="Q832" i="6"/>
  <c r="D832" i="6"/>
  <c r="T831" i="6"/>
  <c r="S831" i="6"/>
  <c r="R831" i="6"/>
  <c r="Q831" i="6"/>
  <c r="D831" i="6"/>
  <c r="T830" i="6"/>
  <c r="S830" i="6"/>
  <c r="R830" i="6"/>
  <c r="Q830" i="6"/>
  <c r="D830" i="6"/>
  <c r="T829" i="6"/>
  <c r="S829" i="6"/>
  <c r="R829" i="6"/>
  <c r="Q829" i="6"/>
  <c r="D829" i="6"/>
  <c r="T828" i="6"/>
  <c r="S828" i="6"/>
  <c r="R828" i="6"/>
  <c r="Q828" i="6"/>
  <c r="D828" i="6"/>
  <c r="T827" i="6"/>
  <c r="S827" i="6"/>
  <c r="R827" i="6"/>
  <c r="Q827" i="6"/>
  <c r="D827" i="6"/>
  <c r="T826" i="6"/>
  <c r="S826" i="6"/>
  <c r="R826" i="6"/>
  <c r="Q826" i="6"/>
  <c r="D826" i="6"/>
  <c r="T825" i="6"/>
  <c r="S825" i="6"/>
  <c r="R825" i="6"/>
  <c r="Q825" i="6"/>
  <c r="D825" i="6"/>
  <c r="T824" i="6"/>
  <c r="S824" i="6"/>
  <c r="R824" i="6"/>
  <c r="Q824" i="6"/>
  <c r="D824" i="6"/>
  <c r="T823" i="6"/>
  <c r="S823" i="6"/>
  <c r="R823" i="6"/>
  <c r="Q823" i="6"/>
  <c r="D823" i="6"/>
  <c r="T822" i="6"/>
  <c r="S822" i="6"/>
  <c r="R822" i="6"/>
  <c r="Q822" i="6"/>
  <c r="D822" i="6"/>
  <c r="T821" i="6"/>
  <c r="S821" i="6"/>
  <c r="R821" i="6"/>
  <c r="Q821" i="6"/>
  <c r="D821" i="6"/>
  <c r="T820" i="6"/>
  <c r="S820" i="6"/>
  <c r="R820" i="6"/>
  <c r="Q820" i="6"/>
  <c r="D820" i="6"/>
  <c r="T819" i="6"/>
  <c r="S819" i="6"/>
  <c r="R819" i="6"/>
  <c r="Q819" i="6"/>
  <c r="D819" i="6"/>
  <c r="T818" i="6"/>
  <c r="S818" i="6"/>
  <c r="R818" i="6"/>
  <c r="Q818" i="6"/>
  <c r="D818" i="6"/>
  <c r="T817" i="6"/>
  <c r="S817" i="6"/>
  <c r="R817" i="6"/>
  <c r="Q817" i="6"/>
  <c r="D817" i="6"/>
  <c r="T816" i="6"/>
  <c r="S816" i="6"/>
  <c r="R816" i="6"/>
  <c r="Q816" i="6"/>
  <c r="D816" i="6"/>
  <c r="T815" i="6"/>
  <c r="S815" i="6"/>
  <c r="R815" i="6"/>
  <c r="Q815" i="6"/>
  <c r="D815" i="6"/>
  <c r="T814" i="6"/>
  <c r="S814" i="6"/>
  <c r="R814" i="6"/>
  <c r="Q814" i="6"/>
  <c r="D814" i="6"/>
  <c r="T813" i="6"/>
  <c r="S813" i="6"/>
  <c r="R813" i="6"/>
  <c r="Q813" i="6"/>
  <c r="D813" i="6"/>
  <c r="T812" i="6"/>
  <c r="S812" i="6"/>
  <c r="R812" i="6"/>
  <c r="Q812" i="6"/>
  <c r="D812" i="6"/>
  <c r="T811" i="6"/>
  <c r="S811" i="6"/>
  <c r="R811" i="6"/>
  <c r="Q811" i="6"/>
  <c r="D811" i="6"/>
  <c r="T810" i="6"/>
  <c r="S810" i="6"/>
  <c r="R810" i="6"/>
  <c r="Q810" i="6"/>
  <c r="D810" i="6"/>
  <c r="T809" i="6"/>
  <c r="S809" i="6"/>
  <c r="R809" i="6"/>
  <c r="Q809" i="6"/>
  <c r="D809" i="6"/>
  <c r="T808" i="6"/>
  <c r="S808" i="6"/>
  <c r="R808" i="6"/>
  <c r="Q808" i="6"/>
  <c r="D808" i="6"/>
  <c r="T807" i="6"/>
  <c r="S807" i="6"/>
  <c r="R807" i="6"/>
  <c r="Q807" i="6"/>
  <c r="D807" i="6"/>
  <c r="T806" i="6"/>
  <c r="S806" i="6"/>
  <c r="R806" i="6"/>
  <c r="Q806" i="6"/>
  <c r="D806" i="6"/>
  <c r="T805" i="6"/>
  <c r="S805" i="6"/>
  <c r="R805" i="6"/>
  <c r="Q805" i="6"/>
  <c r="D805" i="6"/>
  <c r="T804" i="6"/>
  <c r="S804" i="6"/>
  <c r="R804" i="6"/>
  <c r="Q804" i="6"/>
  <c r="D804" i="6"/>
  <c r="T803" i="6"/>
  <c r="S803" i="6"/>
  <c r="R803" i="6"/>
  <c r="Q803" i="6"/>
  <c r="D803" i="6"/>
  <c r="T802" i="6"/>
  <c r="S802" i="6"/>
  <c r="R802" i="6"/>
  <c r="Q802" i="6"/>
  <c r="D802" i="6"/>
  <c r="T801" i="6"/>
  <c r="S801" i="6"/>
  <c r="R801" i="6"/>
  <c r="Q801" i="6"/>
  <c r="D801" i="6"/>
  <c r="T800" i="6"/>
  <c r="S800" i="6"/>
  <c r="R800" i="6"/>
  <c r="Q800" i="6"/>
  <c r="D800" i="6"/>
  <c r="T799" i="6"/>
  <c r="S799" i="6"/>
  <c r="R799" i="6"/>
  <c r="Q799" i="6"/>
  <c r="D799" i="6"/>
  <c r="T798" i="6"/>
  <c r="S798" i="6"/>
  <c r="R798" i="6"/>
  <c r="Q798" i="6"/>
  <c r="D798" i="6"/>
  <c r="T797" i="6"/>
  <c r="S797" i="6"/>
  <c r="R797" i="6"/>
  <c r="Q797" i="6"/>
  <c r="D797" i="6"/>
  <c r="T796" i="6"/>
  <c r="S796" i="6"/>
  <c r="R796" i="6"/>
  <c r="Q796" i="6"/>
  <c r="D796" i="6"/>
  <c r="T795" i="6"/>
  <c r="S795" i="6"/>
  <c r="R795" i="6"/>
  <c r="Q795" i="6"/>
  <c r="D795" i="6"/>
  <c r="T794" i="6"/>
  <c r="S794" i="6"/>
  <c r="R794" i="6"/>
  <c r="Q794" i="6"/>
  <c r="D794" i="6"/>
  <c r="T793" i="6"/>
  <c r="S793" i="6"/>
  <c r="R793" i="6"/>
  <c r="Q793" i="6"/>
  <c r="D793" i="6"/>
  <c r="T792" i="6"/>
  <c r="S792" i="6"/>
  <c r="R792" i="6"/>
  <c r="Q792" i="6"/>
  <c r="D792" i="6"/>
  <c r="T791" i="6"/>
  <c r="S791" i="6"/>
  <c r="R791" i="6"/>
  <c r="Q791" i="6"/>
  <c r="D791" i="6"/>
  <c r="T790" i="6"/>
  <c r="S790" i="6"/>
  <c r="R790" i="6"/>
  <c r="Q790" i="6"/>
  <c r="D790" i="6"/>
  <c r="T789" i="6"/>
  <c r="S789" i="6"/>
  <c r="R789" i="6"/>
  <c r="Q789" i="6"/>
  <c r="D789" i="6"/>
  <c r="T788" i="6"/>
  <c r="S788" i="6"/>
  <c r="R788" i="6"/>
  <c r="Q788" i="6"/>
  <c r="D788" i="6"/>
  <c r="T787" i="6"/>
  <c r="S787" i="6"/>
  <c r="R787" i="6"/>
  <c r="Q787" i="6"/>
  <c r="D787" i="6"/>
  <c r="T786" i="6"/>
  <c r="S786" i="6"/>
  <c r="R786" i="6"/>
  <c r="Q786" i="6"/>
  <c r="D786" i="6"/>
  <c r="T785" i="6"/>
  <c r="S785" i="6"/>
  <c r="R785" i="6"/>
  <c r="Q785" i="6"/>
  <c r="D785" i="6"/>
  <c r="T784" i="6"/>
  <c r="S784" i="6"/>
  <c r="R784" i="6"/>
  <c r="Q784" i="6"/>
  <c r="D784" i="6"/>
  <c r="T783" i="6"/>
  <c r="S783" i="6"/>
  <c r="R783" i="6"/>
  <c r="Q783" i="6"/>
  <c r="D783" i="6"/>
  <c r="T782" i="6"/>
  <c r="S782" i="6"/>
  <c r="R782" i="6"/>
  <c r="Q782" i="6"/>
  <c r="D782" i="6"/>
  <c r="T781" i="6"/>
  <c r="S781" i="6"/>
  <c r="R781" i="6"/>
  <c r="Q781" i="6"/>
  <c r="D781" i="6"/>
  <c r="T780" i="6"/>
  <c r="S780" i="6"/>
  <c r="R780" i="6"/>
  <c r="Q780" i="6"/>
  <c r="D780" i="6"/>
  <c r="T779" i="6"/>
  <c r="S779" i="6"/>
  <c r="R779" i="6"/>
  <c r="Q779" i="6"/>
  <c r="D779" i="6"/>
  <c r="T778" i="6"/>
  <c r="S778" i="6"/>
  <c r="R778" i="6"/>
  <c r="Q778" i="6"/>
  <c r="D778" i="6"/>
  <c r="T777" i="6"/>
  <c r="S777" i="6"/>
  <c r="R777" i="6"/>
  <c r="Q777" i="6"/>
  <c r="D777" i="6"/>
  <c r="T776" i="6"/>
  <c r="S776" i="6"/>
  <c r="R776" i="6"/>
  <c r="Q776" i="6"/>
  <c r="D776" i="6"/>
  <c r="T775" i="6"/>
  <c r="S775" i="6"/>
  <c r="R775" i="6"/>
  <c r="Q775" i="6"/>
  <c r="D775" i="6"/>
  <c r="T774" i="6"/>
  <c r="S774" i="6"/>
  <c r="R774" i="6"/>
  <c r="Q774" i="6"/>
  <c r="D774" i="6"/>
  <c r="T773" i="6"/>
  <c r="S773" i="6"/>
  <c r="R773" i="6"/>
  <c r="Q773" i="6"/>
  <c r="D773" i="6"/>
  <c r="T772" i="6"/>
  <c r="S772" i="6"/>
  <c r="R772" i="6"/>
  <c r="Q772" i="6"/>
  <c r="D772" i="6"/>
  <c r="T771" i="6"/>
  <c r="S771" i="6"/>
  <c r="R771" i="6"/>
  <c r="Q771" i="6"/>
  <c r="D771" i="6"/>
  <c r="T770" i="6"/>
  <c r="S770" i="6"/>
  <c r="R770" i="6"/>
  <c r="Q770" i="6"/>
  <c r="D770" i="6"/>
  <c r="T769" i="6"/>
  <c r="S769" i="6"/>
  <c r="R769" i="6"/>
  <c r="Q769" i="6"/>
  <c r="D769" i="6"/>
  <c r="T768" i="6"/>
  <c r="S768" i="6"/>
  <c r="R768" i="6"/>
  <c r="Q768" i="6"/>
  <c r="D768" i="6"/>
  <c r="T767" i="6"/>
  <c r="S767" i="6"/>
  <c r="R767" i="6"/>
  <c r="Q767" i="6"/>
  <c r="D767" i="6"/>
  <c r="T766" i="6"/>
  <c r="S766" i="6"/>
  <c r="R766" i="6"/>
  <c r="Q766" i="6"/>
  <c r="D766" i="6"/>
  <c r="T765" i="6"/>
  <c r="S765" i="6"/>
  <c r="R765" i="6"/>
  <c r="Q765" i="6"/>
  <c r="D765" i="6"/>
  <c r="T764" i="6"/>
  <c r="S764" i="6"/>
  <c r="R764" i="6"/>
  <c r="Q764" i="6"/>
  <c r="D764" i="6"/>
  <c r="T763" i="6"/>
  <c r="S763" i="6"/>
  <c r="R763" i="6"/>
  <c r="Q763" i="6"/>
  <c r="D763" i="6"/>
  <c r="T762" i="6"/>
  <c r="S762" i="6"/>
  <c r="R762" i="6"/>
  <c r="Q762" i="6"/>
  <c r="D762" i="6"/>
  <c r="T761" i="6"/>
  <c r="S761" i="6"/>
  <c r="R761" i="6"/>
  <c r="Q761" i="6"/>
  <c r="D761" i="6"/>
  <c r="T760" i="6"/>
  <c r="S760" i="6"/>
  <c r="R760" i="6"/>
  <c r="Q760" i="6"/>
  <c r="D760" i="6"/>
  <c r="T759" i="6"/>
  <c r="S759" i="6"/>
  <c r="R759" i="6"/>
  <c r="Q759" i="6"/>
  <c r="D759" i="6"/>
  <c r="T758" i="6"/>
  <c r="S758" i="6"/>
  <c r="R758" i="6"/>
  <c r="Q758" i="6"/>
  <c r="D758" i="6"/>
  <c r="T757" i="6"/>
  <c r="S757" i="6"/>
  <c r="R757" i="6"/>
  <c r="Q757" i="6"/>
  <c r="D757" i="6"/>
  <c r="T756" i="6"/>
  <c r="S756" i="6"/>
  <c r="R756" i="6"/>
  <c r="Q756" i="6"/>
  <c r="D756" i="6"/>
  <c r="T755" i="6"/>
  <c r="S755" i="6"/>
  <c r="R755" i="6"/>
  <c r="Q755" i="6"/>
  <c r="D755" i="6"/>
  <c r="T754" i="6"/>
  <c r="S754" i="6"/>
  <c r="R754" i="6"/>
  <c r="Q754" i="6"/>
  <c r="D754" i="6"/>
  <c r="T753" i="6"/>
  <c r="S753" i="6"/>
  <c r="R753" i="6"/>
  <c r="Q753" i="6"/>
  <c r="D753" i="6"/>
  <c r="T752" i="6"/>
  <c r="S752" i="6"/>
  <c r="R752" i="6"/>
  <c r="Q752" i="6"/>
  <c r="D752" i="6"/>
  <c r="T751" i="6"/>
  <c r="S751" i="6"/>
  <c r="R751" i="6"/>
  <c r="Q751" i="6"/>
  <c r="D751" i="6"/>
  <c r="T750" i="6"/>
  <c r="S750" i="6"/>
  <c r="R750" i="6"/>
  <c r="Q750" i="6"/>
  <c r="D750" i="6"/>
  <c r="T749" i="6"/>
  <c r="S749" i="6"/>
  <c r="R749" i="6"/>
  <c r="Q749" i="6"/>
  <c r="D749" i="6"/>
  <c r="T748" i="6"/>
  <c r="S748" i="6"/>
  <c r="R748" i="6"/>
  <c r="Q748" i="6"/>
  <c r="D748" i="6"/>
  <c r="T747" i="6"/>
  <c r="S747" i="6"/>
  <c r="R747" i="6"/>
  <c r="Q747" i="6"/>
  <c r="D747" i="6"/>
  <c r="T746" i="6"/>
  <c r="S746" i="6"/>
  <c r="R746" i="6"/>
  <c r="Q746" i="6"/>
  <c r="D746" i="6"/>
  <c r="T745" i="6"/>
  <c r="S745" i="6"/>
  <c r="R745" i="6"/>
  <c r="Q745" i="6"/>
  <c r="D745" i="6"/>
  <c r="T744" i="6"/>
  <c r="S744" i="6"/>
  <c r="R744" i="6"/>
  <c r="Q744" i="6"/>
  <c r="D744" i="6"/>
  <c r="T743" i="6"/>
  <c r="S743" i="6"/>
  <c r="R743" i="6"/>
  <c r="Q743" i="6"/>
  <c r="D743" i="6"/>
  <c r="T742" i="6"/>
  <c r="S742" i="6"/>
  <c r="R742" i="6"/>
  <c r="Q742" i="6"/>
  <c r="D742" i="6"/>
  <c r="T741" i="6"/>
  <c r="S741" i="6"/>
  <c r="R741" i="6"/>
  <c r="Q741" i="6"/>
  <c r="D741" i="6"/>
  <c r="T740" i="6"/>
  <c r="S740" i="6"/>
  <c r="R740" i="6"/>
  <c r="Q740" i="6"/>
  <c r="D740" i="6"/>
  <c r="T739" i="6"/>
  <c r="S739" i="6"/>
  <c r="R739" i="6"/>
  <c r="Q739" i="6"/>
  <c r="D739" i="6"/>
  <c r="T738" i="6"/>
  <c r="S738" i="6"/>
  <c r="R738" i="6"/>
  <c r="Q738" i="6"/>
  <c r="D738" i="6"/>
  <c r="T737" i="6"/>
  <c r="S737" i="6"/>
  <c r="R737" i="6"/>
  <c r="Q737" i="6"/>
  <c r="D737" i="6"/>
  <c r="T736" i="6"/>
  <c r="S736" i="6"/>
  <c r="R736" i="6"/>
  <c r="Q736" i="6"/>
  <c r="D736" i="6"/>
  <c r="T735" i="6"/>
  <c r="S735" i="6"/>
  <c r="R735" i="6"/>
  <c r="Q735" i="6"/>
  <c r="D735" i="6"/>
  <c r="T734" i="6"/>
  <c r="S734" i="6"/>
  <c r="R734" i="6"/>
  <c r="Q734" i="6"/>
  <c r="D734" i="6"/>
  <c r="T733" i="6"/>
  <c r="S733" i="6"/>
  <c r="R733" i="6"/>
  <c r="Q733" i="6"/>
  <c r="D733" i="6"/>
  <c r="T732" i="6"/>
  <c r="S732" i="6"/>
  <c r="R732" i="6"/>
  <c r="Q732" i="6"/>
  <c r="D732" i="6"/>
  <c r="T731" i="6"/>
  <c r="S731" i="6"/>
  <c r="R731" i="6"/>
  <c r="Q731" i="6"/>
  <c r="D731" i="6"/>
  <c r="T730" i="6"/>
  <c r="S730" i="6"/>
  <c r="R730" i="6"/>
  <c r="Q730" i="6"/>
  <c r="D730" i="6"/>
  <c r="T729" i="6"/>
  <c r="S729" i="6"/>
  <c r="R729" i="6"/>
  <c r="Q729" i="6"/>
  <c r="D729" i="6"/>
  <c r="T728" i="6"/>
  <c r="S728" i="6"/>
  <c r="R728" i="6"/>
  <c r="Q728" i="6"/>
  <c r="D728" i="6"/>
  <c r="T727" i="6"/>
  <c r="S727" i="6"/>
  <c r="R727" i="6"/>
  <c r="Q727" i="6"/>
  <c r="D727" i="6"/>
  <c r="T726" i="6"/>
  <c r="S726" i="6"/>
  <c r="R726" i="6"/>
  <c r="Q726" i="6"/>
  <c r="D726" i="6"/>
  <c r="T725" i="6"/>
  <c r="S725" i="6"/>
  <c r="R725" i="6"/>
  <c r="Q725" i="6"/>
  <c r="D725" i="6"/>
  <c r="T724" i="6"/>
  <c r="S724" i="6"/>
  <c r="R724" i="6"/>
  <c r="Q724" i="6"/>
  <c r="D724" i="6"/>
  <c r="T723" i="6"/>
  <c r="S723" i="6"/>
  <c r="R723" i="6"/>
  <c r="Q723" i="6"/>
  <c r="D723" i="6"/>
  <c r="T722" i="6"/>
  <c r="S722" i="6"/>
  <c r="R722" i="6"/>
  <c r="Q722" i="6"/>
  <c r="D722" i="6"/>
  <c r="T721" i="6"/>
  <c r="S721" i="6"/>
  <c r="R721" i="6"/>
  <c r="Q721" i="6"/>
  <c r="D721" i="6"/>
  <c r="T720" i="6"/>
  <c r="S720" i="6"/>
  <c r="R720" i="6"/>
  <c r="Q720" i="6"/>
  <c r="D720" i="6"/>
  <c r="T719" i="6"/>
  <c r="S719" i="6"/>
  <c r="R719" i="6"/>
  <c r="Q719" i="6"/>
  <c r="D719" i="6"/>
  <c r="T718" i="6"/>
  <c r="S718" i="6"/>
  <c r="R718" i="6"/>
  <c r="Q718" i="6"/>
  <c r="D718" i="6"/>
  <c r="T717" i="6"/>
  <c r="S717" i="6"/>
  <c r="R717" i="6"/>
  <c r="Q717" i="6"/>
  <c r="D717" i="6"/>
  <c r="T716" i="6"/>
  <c r="S716" i="6"/>
  <c r="R716" i="6"/>
  <c r="Q716" i="6"/>
  <c r="D716" i="6"/>
  <c r="T715" i="6"/>
  <c r="S715" i="6"/>
  <c r="R715" i="6"/>
  <c r="Q715" i="6"/>
  <c r="D715" i="6"/>
  <c r="T714" i="6"/>
  <c r="S714" i="6"/>
  <c r="R714" i="6"/>
  <c r="Q714" i="6"/>
  <c r="D714" i="6"/>
  <c r="T713" i="6"/>
  <c r="S713" i="6"/>
  <c r="R713" i="6"/>
  <c r="Q713" i="6"/>
  <c r="D713" i="6"/>
  <c r="T712" i="6"/>
  <c r="S712" i="6"/>
  <c r="R712" i="6"/>
  <c r="Q712" i="6"/>
  <c r="D712" i="6"/>
  <c r="T711" i="6"/>
  <c r="S711" i="6"/>
  <c r="R711" i="6"/>
  <c r="Q711" i="6"/>
  <c r="D711" i="6"/>
  <c r="T710" i="6"/>
  <c r="S710" i="6"/>
  <c r="R710" i="6"/>
  <c r="Q710" i="6"/>
  <c r="D710" i="6"/>
  <c r="T709" i="6"/>
  <c r="S709" i="6"/>
  <c r="R709" i="6"/>
  <c r="Q709" i="6"/>
  <c r="D709" i="6"/>
  <c r="T708" i="6"/>
  <c r="S708" i="6"/>
  <c r="R708" i="6"/>
  <c r="Q708" i="6"/>
  <c r="D708" i="6"/>
  <c r="T707" i="6"/>
  <c r="S707" i="6"/>
  <c r="R707" i="6"/>
  <c r="Q707" i="6"/>
  <c r="D707" i="6"/>
  <c r="T706" i="6"/>
  <c r="S706" i="6"/>
  <c r="R706" i="6"/>
  <c r="Q706" i="6"/>
  <c r="D706" i="6"/>
  <c r="T705" i="6"/>
  <c r="S705" i="6"/>
  <c r="R705" i="6"/>
  <c r="Q705" i="6"/>
  <c r="D705" i="6"/>
  <c r="T704" i="6"/>
  <c r="S704" i="6"/>
  <c r="R704" i="6"/>
  <c r="Q704" i="6"/>
  <c r="D704" i="6"/>
  <c r="T703" i="6"/>
  <c r="S703" i="6"/>
  <c r="R703" i="6"/>
  <c r="Q703" i="6"/>
  <c r="D703" i="6"/>
  <c r="T702" i="6"/>
  <c r="S702" i="6"/>
  <c r="R702" i="6"/>
  <c r="Q702" i="6"/>
  <c r="D702" i="6"/>
  <c r="T701" i="6"/>
  <c r="S701" i="6"/>
  <c r="R701" i="6"/>
  <c r="Q701" i="6"/>
  <c r="D701" i="6"/>
  <c r="T700" i="6"/>
  <c r="S700" i="6"/>
  <c r="R700" i="6"/>
  <c r="Q700" i="6"/>
  <c r="D700" i="6"/>
  <c r="T699" i="6"/>
  <c r="S699" i="6"/>
  <c r="R699" i="6"/>
  <c r="Q699" i="6"/>
  <c r="D699" i="6"/>
  <c r="T698" i="6"/>
  <c r="S698" i="6"/>
  <c r="R698" i="6"/>
  <c r="Q698" i="6"/>
  <c r="D698" i="6"/>
  <c r="T697" i="6"/>
  <c r="S697" i="6"/>
  <c r="R697" i="6"/>
  <c r="Q697" i="6"/>
  <c r="D697" i="6"/>
  <c r="T696" i="6"/>
  <c r="S696" i="6"/>
  <c r="R696" i="6"/>
  <c r="Q696" i="6"/>
  <c r="D696" i="6"/>
  <c r="T695" i="6"/>
  <c r="S695" i="6"/>
  <c r="R695" i="6"/>
  <c r="Q695" i="6"/>
  <c r="D695" i="6"/>
  <c r="T694" i="6"/>
  <c r="S694" i="6"/>
  <c r="R694" i="6"/>
  <c r="Q694" i="6"/>
  <c r="D694" i="6"/>
  <c r="T693" i="6"/>
  <c r="S693" i="6"/>
  <c r="R693" i="6"/>
  <c r="Q693" i="6"/>
  <c r="D693" i="6"/>
  <c r="T692" i="6"/>
  <c r="S692" i="6"/>
  <c r="R692" i="6"/>
  <c r="Q692" i="6"/>
  <c r="D692" i="6"/>
  <c r="T691" i="6"/>
  <c r="S691" i="6"/>
  <c r="R691" i="6"/>
  <c r="Q691" i="6"/>
  <c r="D691" i="6"/>
  <c r="T690" i="6"/>
  <c r="S690" i="6"/>
  <c r="R690" i="6"/>
  <c r="Q690" i="6"/>
  <c r="D690" i="6"/>
  <c r="T689" i="6"/>
  <c r="S689" i="6"/>
  <c r="R689" i="6"/>
  <c r="Q689" i="6"/>
  <c r="D689" i="6"/>
  <c r="T688" i="6"/>
  <c r="S688" i="6"/>
  <c r="R688" i="6"/>
  <c r="Q688" i="6"/>
  <c r="D688" i="6"/>
  <c r="T687" i="6"/>
  <c r="S687" i="6"/>
  <c r="R687" i="6"/>
  <c r="Q687" i="6"/>
  <c r="D687" i="6"/>
  <c r="T686" i="6"/>
  <c r="S686" i="6"/>
  <c r="R686" i="6"/>
  <c r="Q686" i="6"/>
  <c r="D686" i="6"/>
  <c r="T685" i="6"/>
  <c r="S685" i="6"/>
  <c r="R685" i="6"/>
  <c r="Q685" i="6"/>
  <c r="D685" i="6"/>
  <c r="T684" i="6"/>
  <c r="S684" i="6"/>
  <c r="R684" i="6"/>
  <c r="Q684" i="6"/>
  <c r="D684" i="6"/>
  <c r="T683" i="6"/>
  <c r="S683" i="6"/>
  <c r="R683" i="6"/>
  <c r="Q683" i="6"/>
  <c r="D683" i="6"/>
  <c r="T682" i="6"/>
  <c r="S682" i="6"/>
  <c r="R682" i="6"/>
  <c r="Q682" i="6"/>
  <c r="D682" i="6"/>
  <c r="T681" i="6"/>
  <c r="S681" i="6"/>
  <c r="R681" i="6"/>
  <c r="Q681" i="6"/>
  <c r="D681" i="6"/>
  <c r="T680" i="6"/>
  <c r="S680" i="6"/>
  <c r="R680" i="6"/>
  <c r="Q680" i="6"/>
  <c r="D680" i="6"/>
  <c r="T679" i="6"/>
  <c r="S679" i="6"/>
  <c r="R679" i="6"/>
  <c r="Q679" i="6"/>
  <c r="D679" i="6"/>
  <c r="T678" i="6"/>
  <c r="S678" i="6"/>
  <c r="R678" i="6"/>
  <c r="Q678" i="6"/>
  <c r="D678" i="6"/>
  <c r="T677" i="6"/>
  <c r="S677" i="6"/>
  <c r="R677" i="6"/>
  <c r="Q677" i="6"/>
  <c r="D677" i="6"/>
  <c r="T676" i="6"/>
  <c r="S676" i="6"/>
  <c r="R676" i="6"/>
  <c r="Q676" i="6"/>
  <c r="D676" i="6"/>
  <c r="T675" i="6"/>
  <c r="S675" i="6"/>
  <c r="R675" i="6"/>
  <c r="Q675" i="6"/>
  <c r="D675" i="6"/>
  <c r="T674" i="6"/>
  <c r="S674" i="6"/>
  <c r="R674" i="6"/>
  <c r="Q674" i="6"/>
  <c r="D674" i="6"/>
  <c r="T673" i="6"/>
  <c r="S673" i="6"/>
  <c r="R673" i="6"/>
  <c r="Q673" i="6"/>
  <c r="D673" i="6"/>
  <c r="T672" i="6"/>
  <c r="S672" i="6"/>
  <c r="R672" i="6"/>
  <c r="Q672" i="6"/>
  <c r="D672" i="6"/>
  <c r="T671" i="6"/>
  <c r="S671" i="6"/>
  <c r="R671" i="6"/>
  <c r="Q671" i="6"/>
  <c r="D671" i="6"/>
  <c r="T670" i="6"/>
  <c r="S670" i="6"/>
  <c r="R670" i="6"/>
  <c r="Q670" i="6"/>
  <c r="D670" i="6"/>
  <c r="T669" i="6"/>
  <c r="S669" i="6"/>
  <c r="R669" i="6"/>
  <c r="Q669" i="6"/>
  <c r="D669" i="6"/>
  <c r="T668" i="6"/>
  <c r="S668" i="6"/>
  <c r="R668" i="6"/>
  <c r="Q668" i="6"/>
  <c r="D668" i="6"/>
  <c r="T667" i="6"/>
  <c r="S667" i="6"/>
  <c r="R667" i="6"/>
  <c r="Q667" i="6"/>
  <c r="D667" i="6"/>
  <c r="T666" i="6"/>
  <c r="S666" i="6"/>
  <c r="R666" i="6"/>
  <c r="Q666" i="6"/>
  <c r="D666" i="6"/>
  <c r="T665" i="6"/>
  <c r="S665" i="6"/>
  <c r="R665" i="6"/>
  <c r="Q665" i="6"/>
  <c r="D665" i="6"/>
  <c r="T664" i="6"/>
  <c r="S664" i="6"/>
  <c r="R664" i="6"/>
  <c r="Q664" i="6"/>
  <c r="D664" i="6"/>
  <c r="T663" i="6"/>
  <c r="S663" i="6"/>
  <c r="R663" i="6"/>
  <c r="Q663" i="6"/>
  <c r="D663" i="6"/>
  <c r="T662" i="6"/>
  <c r="S662" i="6"/>
  <c r="R662" i="6"/>
  <c r="Q662" i="6"/>
  <c r="D662" i="6"/>
  <c r="T661" i="6"/>
  <c r="S661" i="6"/>
  <c r="R661" i="6"/>
  <c r="Q661" i="6"/>
  <c r="D661" i="6"/>
  <c r="T660" i="6"/>
  <c r="S660" i="6"/>
  <c r="R660" i="6"/>
  <c r="Q660" i="6"/>
  <c r="D660" i="6"/>
  <c r="T659" i="6"/>
  <c r="S659" i="6"/>
  <c r="R659" i="6"/>
  <c r="Q659" i="6"/>
  <c r="D659" i="6"/>
  <c r="T658" i="6"/>
  <c r="S658" i="6"/>
  <c r="R658" i="6"/>
  <c r="Q658" i="6"/>
  <c r="D658" i="6"/>
  <c r="T657" i="6"/>
  <c r="S657" i="6"/>
  <c r="R657" i="6"/>
  <c r="Q657" i="6"/>
  <c r="D657" i="6"/>
  <c r="T656" i="6"/>
  <c r="S656" i="6"/>
  <c r="R656" i="6"/>
  <c r="Q656" i="6"/>
  <c r="D656" i="6"/>
  <c r="T655" i="6"/>
  <c r="S655" i="6"/>
  <c r="R655" i="6"/>
  <c r="Q655" i="6"/>
  <c r="D655" i="6"/>
  <c r="T654" i="6"/>
  <c r="S654" i="6"/>
  <c r="R654" i="6"/>
  <c r="Q654" i="6"/>
  <c r="D654" i="6"/>
  <c r="T653" i="6"/>
  <c r="S653" i="6"/>
  <c r="R653" i="6"/>
  <c r="Q653" i="6"/>
  <c r="D653" i="6"/>
  <c r="T652" i="6"/>
  <c r="S652" i="6"/>
  <c r="R652" i="6"/>
  <c r="Q652" i="6"/>
  <c r="D652" i="6"/>
  <c r="T651" i="6"/>
  <c r="S651" i="6"/>
  <c r="R651" i="6"/>
  <c r="Q651" i="6"/>
  <c r="D651" i="6"/>
  <c r="T650" i="6"/>
  <c r="S650" i="6"/>
  <c r="R650" i="6"/>
  <c r="Q650" i="6"/>
  <c r="D650" i="6"/>
  <c r="T649" i="6"/>
  <c r="S649" i="6"/>
  <c r="R649" i="6"/>
  <c r="Q649" i="6"/>
  <c r="D649" i="6"/>
  <c r="T648" i="6"/>
  <c r="S648" i="6"/>
  <c r="R648" i="6"/>
  <c r="Q648" i="6"/>
  <c r="D648" i="6"/>
  <c r="T647" i="6"/>
  <c r="S647" i="6"/>
  <c r="R647" i="6"/>
  <c r="Q647" i="6"/>
  <c r="D647" i="6"/>
  <c r="T646" i="6"/>
  <c r="S646" i="6"/>
  <c r="R646" i="6"/>
  <c r="Q646" i="6"/>
  <c r="D646" i="6"/>
  <c r="T645" i="6"/>
  <c r="S645" i="6"/>
  <c r="R645" i="6"/>
  <c r="Q645" i="6"/>
  <c r="D645" i="6"/>
  <c r="T644" i="6"/>
  <c r="S644" i="6"/>
  <c r="R644" i="6"/>
  <c r="Q644" i="6"/>
  <c r="D644" i="6"/>
  <c r="T643" i="6"/>
  <c r="S643" i="6"/>
  <c r="R643" i="6"/>
  <c r="Q643" i="6"/>
  <c r="D643" i="6"/>
  <c r="T642" i="6"/>
  <c r="S642" i="6"/>
  <c r="R642" i="6"/>
  <c r="Q642" i="6"/>
  <c r="D642" i="6"/>
  <c r="T641" i="6"/>
  <c r="S641" i="6"/>
  <c r="R641" i="6"/>
  <c r="Q641" i="6"/>
  <c r="D641" i="6"/>
  <c r="T640" i="6"/>
  <c r="S640" i="6"/>
  <c r="R640" i="6"/>
  <c r="Q640" i="6"/>
  <c r="D640" i="6"/>
  <c r="T639" i="6"/>
  <c r="S639" i="6"/>
  <c r="R639" i="6"/>
  <c r="Q639" i="6"/>
  <c r="D639" i="6"/>
  <c r="T638" i="6"/>
  <c r="S638" i="6"/>
  <c r="R638" i="6"/>
  <c r="Q638" i="6"/>
  <c r="D638" i="6"/>
  <c r="T637" i="6"/>
  <c r="S637" i="6"/>
  <c r="R637" i="6"/>
  <c r="Q637" i="6"/>
  <c r="D637" i="6"/>
  <c r="T636" i="6"/>
  <c r="S636" i="6"/>
  <c r="R636" i="6"/>
  <c r="Q636" i="6"/>
  <c r="D636" i="6"/>
  <c r="T635" i="6"/>
  <c r="S635" i="6"/>
  <c r="R635" i="6"/>
  <c r="Q635" i="6"/>
  <c r="D635" i="6"/>
  <c r="T634" i="6"/>
  <c r="S634" i="6"/>
  <c r="R634" i="6"/>
  <c r="Q634" i="6"/>
  <c r="D634" i="6"/>
  <c r="T633" i="6"/>
  <c r="S633" i="6"/>
  <c r="R633" i="6"/>
  <c r="Q633" i="6"/>
  <c r="D633" i="6"/>
  <c r="T632" i="6"/>
  <c r="S632" i="6"/>
  <c r="R632" i="6"/>
  <c r="Q632" i="6"/>
  <c r="D632" i="6"/>
  <c r="T631" i="6"/>
  <c r="S631" i="6"/>
  <c r="R631" i="6"/>
  <c r="Q631" i="6"/>
  <c r="D631" i="6"/>
  <c r="T630" i="6"/>
  <c r="S630" i="6"/>
  <c r="R630" i="6"/>
  <c r="Q630" i="6"/>
  <c r="D630" i="6"/>
  <c r="T629" i="6"/>
  <c r="S629" i="6"/>
  <c r="R629" i="6"/>
  <c r="Q629" i="6"/>
  <c r="D629" i="6"/>
  <c r="T628" i="6"/>
  <c r="S628" i="6"/>
  <c r="R628" i="6"/>
  <c r="Q628" i="6"/>
  <c r="D628" i="6"/>
  <c r="T627" i="6"/>
  <c r="S627" i="6"/>
  <c r="R627" i="6"/>
  <c r="Q627" i="6"/>
  <c r="D627" i="6"/>
  <c r="T626" i="6"/>
  <c r="S626" i="6"/>
  <c r="R626" i="6"/>
  <c r="Q626" i="6"/>
  <c r="D626" i="6"/>
  <c r="T625" i="6"/>
  <c r="S625" i="6"/>
  <c r="R625" i="6"/>
  <c r="Q625" i="6"/>
  <c r="D625" i="6"/>
  <c r="T624" i="6"/>
  <c r="S624" i="6"/>
  <c r="R624" i="6"/>
  <c r="Q624" i="6"/>
  <c r="D624" i="6"/>
  <c r="T623" i="6"/>
  <c r="S623" i="6"/>
  <c r="R623" i="6"/>
  <c r="Q623" i="6"/>
  <c r="D623" i="6"/>
  <c r="T622" i="6"/>
  <c r="S622" i="6"/>
  <c r="R622" i="6"/>
  <c r="Q622" i="6"/>
  <c r="D622" i="6"/>
  <c r="T621" i="6"/>
  <c r="S621" i="6"/>
  <c r="R621" i="6"/>
  <c r="Q621" i="6"/>
  <c r="D621" i="6"/>
  <c r="T620" i="6"/>
  <c r="S620" i="6"/>
  <c r="R620" i="6"/>
  <c r="Q620" i="6"/>
  <c r="D620" i="6"/>
  <c r="T619" i="6"/>
  <c r="S619" i="6"/>
  <c r="R619" i="6"/>
  <c r="Q619" i="6"/>
  <c r="D619" i="6"/>
  <c r="T618" i="6"/>
  <c r="S618" i="6"/>
  <c r="R618" i="6"/>
  <c r="Q618" i="6"/>
  <c r="D618" i="6"/>
  <c r="T617" i="6"/>
  <c r="S617" i="6"/>
  <c r="R617" i="6"/>
  <c r="Q617" i="6"/>
  <c r="D617" i="6"/>
  <c r="T616" i="6"/>
  <c r="S616" i="6"/>
  <c r="R616" i="6"/>
  <c r="Q616" i="6"/>
  <c r="D616" i="6"/>
  <c r="T615" i="6"/>
  <c r="S615" i="6"/>
  <c r="R615" i="6"/>
  <c r="Q615" i="6"/>
  <c r="D615" i="6"/>
  <c r="T614" i="6"/>
  <c r="S614" i="6"/>
  <c r="R614" i="6"/>
  <c r="Q614" i="6"/>
  <c r="D614" i="6"/>
  <c r="T613" i="6"/>
  <c r="S613" i="6"/>
  <c r="R613" i="6"/>
  <c r="Q613" i="6"/>
  <c r="D613" i="6"/>
  <c r="T612" i="6"/>
  <c r="S612" i="6"/>
  <c r="R612" i="6"/>
  <c r="Q612" i="6"/>
  <c r="D612" i="6"/>
  <c r="R611" i="6"/>
  <c r="P611" i="6" a="1"/>
  <c r="P611" i="6" s="1"/>
  <c r="O611" i="6" a="1"/>
  <c r="O611" i="6" s="1"/>
  <c r="N611" i="6" a="1"/>
  <c r="N611" i="6" s="1"/>
  <c r="M611" i="6" a="1"/>
  <c r="M611" i="6" s="1"/>
  <c r="T611" i="6" s="1"/>
  <c r="L611" i="6" a="1"/>
  <c r="L611" i="6" s="1"/>
  <c r="K611" i="6" a="1"/>
  <c r="K611" i="6" s="1"/>
  <c r="D611" i="6"/>
  <c r="R610" i="6"/>
  <c r="P610" i="6"/>
  <c r="P610" i="6" a="1"/>
  <c r="O610" i="6" a="1"/>
  <c r="O610" i="6" s="1"/>
  <c r="N610" i="6"/>
  <c r="N610" i="6" a="1"/>
  <c r="M610" i="6" a="1"/>
  <c r="M610" i="6" s="1"/>
  <c r="T610" i="6" s="1"/>
  <c r="L610" i="6" a="1"/>
  <c r="L610" i="6" s="1"/>
  <c r="K610" i="6" a="1"/>
  <c r="K610" i="6" s="1"/>
  <c r="S610" i="6" s="1"/>
  <c r="D610" i="6"/>
  <c r="R609" i="6"/>
  <c r="P609" i="6" a="1"/>
  <c r="P609" i="6" s="1"/>
  <c r="O609" i="6" a="1"/>
  <c r="O609" i="6" s="1"/>
  <c r="N609" i="6" a="1"/>
  <c r="N609" i="6" s="1"/>
  <c r="M609" i="6" a="1"/>
  <c r="M609" i="6" s="1"/>
  <c r="T609" i="6" s="1"/>
  <c r="L609" i="6" a="1"/>
  <c r="L609" i="6" s="1"/>
  <c r="K609" i="6" a="1"/>
  <c r="K609" i="6" s="1"/>
  <c r="D609" i="6"/>
  <c r="R608" i="6"/>
  <c r="P608" i="6" a="1"/>
  <c r="P608" i="6" s="1"/>
  <c r="O608" i="6" a="1"/>
  <c r="O608" i="6" s="1"/>
  <c r="N608" i="6" a="1"/>
  <c r="N608" i="6" s="1"/>
  <c r="M608" i="6" a="1"/>
  <c r="M608" i="6" s="1"/>
  <c r="T608" i="6" s="1"/>
  <c r="L608" i="6"/>
  <c r="L608" i="6" a="1"/>
  <c r="K608" i="6" a="1"/>
  <c r="K608" i="6" s="1"/>
  <c r="D608" i="6"/>
  <c r="R607" i="6"/>
  <c r="P607" i="6" a="1"/>
  <c r="P607" i="6" s="1"/>
  <c r="O607" i="6" a="1"/>
  <c r="O607" i="6" s="1"/>
  <c r="N607" i="6" a="1"/>
  <c r="N607" i="6" s="1"/>
  <c r="M607" i="6" a="1"/>
  <c r="M607" i="6" s="1"/>
  <c r="T607" i="6" s="1"/>
  <c r="L607" i="6" a="1"/>
  <c r="L607" i="6" s="1"/>
  <c r="K607" i="6" a="1"/>
  <c r="K607" i="6" s="1"/>
  <c r="D607" i="6"/>
  <c r="R606" i="6"/>
  <c r="P606" i="6" a="1"/>
  <c r="P606" i="6" s="1"/>
  <c r="O606" i="6" a="1"/>
  <c r="O606" i="6" s="1"/>
  <c r="N606" i="6" a="1"/>
  <c r="N606" i="6" s="1"/>
  <c r="M606" i="6" a="1"/>
  <c r="M606" i="6" s="1"/>
  <c r="T606" i="6" s="1"/>
  <c r="L606" i="6" a="1"/>
  <c r="L606" i="6" s="1"/>
  <c r="K606" i="6" a="1"/>
  <c r="K606" i="6" s="1"/>
  <c r="S606" i="6" s="1"/>
  <c r="D606" i="6"/>
  <c r="R605" i="6"/>
  <c r="P605" i="6" a="1"/>
  <c r="P605" i="6" s="1"/>
  <c r="O605" i="6" a="1"/>
  <c r="O605" i="6" s="1"/>
  <c r="N605" i="6" a="1"/>
  <c r="N605" i="6" s="1"/>
  <c r="M605" i="6" a="1"/>
  <c r="M605" i="6" s="1"/>
  <c r="T605" i="6" s="1"/>
  <c r="L605" i="6" a="1"/>
  <c r="L605" i="6" s="1"/>
  <c r="K605" i="6" a="1"/>
  <c r="K605" i="6" s="1"/>
  <c r="D605" i="6"/>
  <c r="R604" i="6"/>
  <c r="P604" i="6" a="1"/>
  <c r="P604" i="6" s="1"/>
  <c r="O604" i="6" a="1"/>
  <c r="O604" i="6" s="1"/>
  <c r="N604" i="6"/>
  <c r="N604" i="6" a="1"/>
  <c r="M604" i="6" a="1"/>
  <c r="M604" i="6" s="1"/>
  <c r="T604" i="6" s="1"/>
  <c r="L604" i="6"/>
  <c r="L604" i="6" a="1"/>
  <c r="K604" i="6" a="1"/>
  <c r="K604" i="6" s="1"/>
  <c r="D604" i="6"/>
  <c r="R603" i="6"/>
  <c r="P603" i="6" a="1"/>
  <c r="P603" i="6" s="1"/>
  <c r="O603" i="6" a="1"/>
  <c r="O603" i="6" s="1"/>
  <c r="N603" i="6" a="1"/>
  <c r="N603" i="6" s="1"/>
  <c r="M603" i="6" a="1"/>
  <c r="M603" i="6" s="1"/>
  <c r="T603" i="6" s="1"/>
  <c r="L603" i="6" a="1"/>
  <c r="L603" i="6" s="1"/>
  <c r="K603" i="6" a="1"/>
  <c r="K603" i="6" s="1"/>
  <c r="D603" i="6"/>
  <c r="R602" i="6"/>
  <c r="P602" i="6"/>
  <c r="P602" i="6" a="1"/>
  <c r="O602" i="6" a="1"/>
  <c r="O602" i="6" s="1"/>
  <c r="N602" i="6"/>
  <c r="N602" i="6" a="1"/>
  <c r="M602" i="6" a="1"/>
  <c r="M602" i="6" s="1"/>
  <c r="T602" i="6" s="1"/>
  <c r="L602" i="6" a="1"/>
  <c r="L602" i="6" s="1"/>
  <c r="K602" i="6"/>
  <c r="S602" i="6" s="1"/>
  <c r="K602" i="6" a="1"/>
  <c r="D602" i="6"/>
  <c r="R601" i="6"/>
  <c r="P601" i="6" a="1"/>
  <c r="P601" i="6" s="1"/>
  <c r="O601" i="6" a="1"/>
  <c r="O601" i="6" s="1"/>
  <c r="N601" i="6" a="1"/>
  <c r="N601" i="6" s="1"/>
  <c r="M601" i="6" a="1"/>
  <c r="M601" i="6" s="1"/>
  <c r="T601" i="6" s="1"/>
  <c r="L601" i="6" a="1"/>
  <c r="L601" i="6" s="1"/>
  <c r="K601" i="6" a="1"/>
  <c r="K601" i="6" s="1"/>
  <c r="D601" i="6"/>
  <c r="R600" i="6"/>
  <c r="P600" i="6"/>
  <c r="P600" i="6" a="1"/>
  <c r="O600" i="6" a="1"/>
  <c r="O600" i="6" s="1"/>
  <c r="N600" i="6" a="1"/>
  <c r="N600" i="6" s="1"/>
  <c r="M600" i="6" a="1"/>
  <c r="M600" i="6" s="1"/>
  <c r="T600" i="6" s="1"/>
  <c r="L600" i="6" a="1"/>
  <c r="L600" i="6" s="1"/>
  <c r="K600" i="6" a="1"/>
  <c r="K600" i="6" s="1"/>
  <c r="Q600" i="6" s="1"/>
  <c r="D600" i="6"/>
  <c r="R599" i="6"/>
  <c r="P599" i="6" a="1"/>
  <c r="P599" i="6" s="1"/>
  <c r="O599" i="6" a="1"/>
  <c r="O599" i="6" s="1"/>
  <c r="N599" i="6" a="1"/>
  <c r="N599" i="6" s="1"/>
  <c r="M599" i="6" a="1"/>
  <c r="M599" i="6" s="1"/>
  <c r="T599" i="6" s="1"/>
  <c r="L599" i="6" a="1"/>
  <c r="L599" i="6" s="1"/>
  <c r="K599" i="6" a="1"/>
  <c r="K599" i="6" s="1"/>
  <c r="D599" i="6"/>
  <c r="R598" i="6"/>
  <c r="P598" i="6"/>
  <c r="P598" i="6" a="1"/>
  <c r="O598" i="6" a="1"/>
  <c r="O598" i="6" s="1"/>
  <c r="N598" i="6"/>
  <c r="N598" i="6" a="1"/>
  <c r="M598" i="6" a="1"/>
  <c r="M598" i="6" s="1"/>
  <c r="T598" i="6" s="1"/>
  <c r="L598" i="6" a="1"/>
  <c r="L598" i="6" s="1"/>
  <c r="K598" i="6" a="1"/>
  <c r="K598" i="6" s="1"/>
  <c r="S598" i="6" s="1"/>
  <c r="D598" i="6"/>
  <c r="R597" i="6"/>
  <c r="P597" i="6" a="1"/>
  <c r="P597" i="6" s="1"/>
  <c r="O597" i="6" a="1"/>
  <c r="O597" i="6" s="1"/>
  <c r="N597" i="6" a="1"/>
  <c r="N597" i="6" s="1"/>
  <c r="M597" i="6" a="1"/>
  <c r="M597" i="6" s="1"/>
  <c r="T597" i="6" s="1"/>
  <c r="L597" i="6" a="1"/>
  <c r="L597" i="6" s="1"/>
  <c r="K597" i="6" a="1"/>
  <c r="K597" i="6" s="1"/>
  <c r="D597" i="6"/>
  <c r="R596" i="6"/>
  <c r="P596" i="6" a="1"/>
  <c r="P596" i="6" s="1"/>
  <c r="O596" i="6"/>
  <c r="O596" i="6" a="1"/>
  <c r="N596" i="6" a="1"/>
  <c r="N596" i="6" s="1"/>
  <c r="M596" i="6"/>
  <c r="T596" i="6" s="1"/>
  <c r="M596" i="6" a="1"/>
  <c r="L596" i="6" a="1"/>
  <c r="L596" i="6" s="1"/>
  <c r="K596" i="6" a="1"/>
  <c r="K596" i="6" s="1"/>
  <c r="Q596" i="6" s="1"/>
  <c r="D596" i="6"/>
  <c r="R595" i="6"/>
  <c r="P595" i="6" a="1"/>
  <c r="P595" i="6" s="1"/>
  <c r="O595" i="6" a="1"/>
  <c r="O595" i="6" s="1"/>
  <c r="N595" i="6" a="1"/>
  <c r="N595" i="6" s="1"/>
  <c r="M595" i="6" a="1"/>
  <c r="M595" i="6" s="1"/>
  <c r="T595" i="6" s="1"/>
  <c r="L595" i="6" a="1"/>
  <c r="L595" i="6" s="1"/>
  <c r="K595" i="6" a="1"/>
  <c r="K595" i="6" s="1"/>
  <c r="D595" i="6"/>
  <c r="R594" i="6"/>
  <c r="P594" i="6" a="1"/>
  <c r="P594" i="6" s="1"/>
  <c r="O594" i="6" a="1"/>
  <c r="O594" i="6" s="1"/>
  <c r="N594" i="6" a="1"/>
  <c r="N594" i="6" s="1"/>
  <c r="M594" i="6" a="1"/>
  <c r="M594" i="6" s="1"/>
  <c r="T594" i="6" s="1"/>
  <c r="L594" i="6" a="1"/>
  <c r="L594" i="6" s="1"/>
  <c r="K594" i="6" a="1"/>
  <c r="K594" i="6" s="1"/>
  <c r="S594" i="6" s="1"/>
  <c r="D594" i="6"/>
  <c r="R593" i="6"/>
  <c r="P593" i="6" a="1"/>
  <c r="P593" i="6" s="1"/>
  <c r="O593" i="6" a="1"/>
  <c r="O593" i="6" s="1"/>
  <c r="N593" i="6" a="1"/>
  <c r="N593" i="6" s="1"/>
  <c r="M593" i="6" a="1"/>
  <c r="M593" i="6" s="1"/>
  <c r="T593" i="6" s="1"/>
  <c r="L593" i="6" a="1"/>
  <c r="L593" i="6" s="1"/>
  <c r="K593" i="6" a="1"/>
  <c r="K593" i="6" s="1"/>
  <c r="D593" i="6"/>
  <c r="R592" i="6"/>
  <c r="P592" i="6" a="1"/>
  <c r="P592" i="6" s="1"/>
  <c r="O592" i="6" a="1"/>
  <c r="O592" i="6" s="1"/>
  <c r="N592" i="6" a="1"/>
  <c r="N592" i="6" s="1"/>
  <c r="M592" i="6" a="1"/>
  <c r="M592" i="6" s="1"/>
  <c r="T592" i="6" s="1"/>
  <c r="L592" i="6" a="1"/>
  <c r="L592" i="6" s="1"/>
  <c r="K592" i="6" a="1"/>
  <c r="K592" i="6" s="1"/>
  <c r="Q592" i="6" s="1"/>
  <c r="D592" i="6"/>
  <c r="R591" i="6"/>
  <c r="P591" i="6" a="1"/>
  <c r="P591" i="6" s="1"/>
  <c r="O591" i="6" a="1"/>
  <c r="O591" i="6" s="1"/>
  <c r="N591" i="6" a="1"/>
  <c r="N591" i="6" s="1"/>
  <c r="M591" i="6" a="1"/>
  <c r="M591" i="6" s="1"/>
  <c r="T591" i="6" s="1"/>
  <c r="L591" i="6" a="1"/>
  <c r="L591" i="6" s="1"/>
  <c r="K591" i="6" a="1"/>
  <c r="K591" i="6" s="1"/>
  <c r="D591" i="6"/>
  <c r="R590" i="6"/>
  <c r="P590" i="6" a="1"/>
  <c r="P590" i="6" s="1"/>
  <c r="O590" i="6" a="1"/>
  <c r="O590" i="6" s="1"/>
  <c r="N590" i="6" a="1"/>
  <c r="N590" i="6" s="1"/>
  <c r="M590" i="6" a="1"/>
  <c r="M590" i="6" s="1"/>
  <c r="T590" i="6" s="1"/>
  <c r="L590" i="6"/>
  <c r="L590" i="6" a="1"/>
  <c r="K590" i="6" a="1"/>
  <c r="K590" i="6" s="1"/>
  <c r="S590" i="6" s="1"/>
  <c r="D590" i="6"/>
  <c r="R589" i="6"/>
  <c r="P589" i="6" a="1"/>
  <c r="P589" i="6" s="1"/>
  <c r="O589" i="6" a="1"/>
  <c r="O589" i="6" s="1"/>
  <c r="N589" i="6" a="1"/>
  <c r="N589" i="6" s="1"/>
  <c r="M589" i="6" a="1"/>
  <c r="M589" i="6" s="1"/>
  <c r="T589" i="6" s="1"/>
  <c r="L589" i="6" a="1"/>
  <c r="L589" i="6" s="1"/>
  <c r="K589" i="6" a="1"/>
  <c r="K589" i="6" s="1"/>
  <c r="D589" i="6"/>
  <c r="R588" i="6"/>
  <c r="P588" i="6" a="1"/>
  <c r="P588" i="6" s="1"/>
  <c r="O588" i="6" a="1"/>
  <c r="O588" i="6" s="1"/>
  <c r="N588" i="6" a="1"/>
  <c r="N588" i="6" s="1"/>
  <c r="M588" i="6" a="1"/>
  <c r="M588" i="6" s="1"/>
  <c r="T588" i="6" s="1"/>
  <c r="L588" i="6" a="1"/>
  <c r="L588" i="6" s="1"/>
  <c r="K588" i="6" a="1"/>
  <c r="K588" i="6" s="1"/>
  <c r="Q588" i="6" s="1"/>
  <c r="D588" i="6"/>
  <c r="R587" i="6"/>
  <c r="P587" i="6" a="1"/>
  <c r="P587" i="6" s="1"/>
  <c r="O587" i="6" a="1"/>
  <c r="O587" i="6" s="1"/>
  <c r="N587" i="6" a="1"/>
  <c r="N587" i="6" s="1"/>
  <c r="M587" i="6" a="1"/>
  <c r="M587" i="6" s="1"/>
  <c r="T587" i="6" s="1"/>
  <c r="L587" i="6" a="1"/>
  <c r="L587" i="6" s="1"/>
  <c r="K587" i="6" a="1"/>
  <c r="K587" i="6" s="1"/>
  <c r="D587" i="6"/>
  <c r="R586" i="6"/>
  <c r="P586" i="6" a="1"/>
  <c r="P586" i="6" s="1"/>
  <c r="O586" i="6" a="1"/>
  <c r="O586" i="6" s="1"/>
  <c r="N586" i="6" a="1"/>
  <c r="N586" i="6" s="1"/>
  <c r="M586" i="6" a="1"/>
  <c r="M586" i="6" s="1"/>
  <c r="T586" i="6" s="1"/>
  <c r="L586" i="6" a="1"/>
  <c r="L586" i="6" s="1"/>
  <c r="K586" i="6" a="1"/>
  <c r="K586" i="6" s="1"/>
  <c r="S586" i="6" s="1"/>
  <c r="D586" i="6"/>
  <c r="R585" i="6"/>
  <c r="P585" i="6" a="1"/>
  <c r="P585" i="6" s="1"/>
  <c r="O585" i="6" a="1"/>
  <c r="O585" i="6" s="1"/>
  <c r="N585" i="6" a="1"/>
  <c r="N585" i="6" s="1"/>
  <c r="M585" i="6" a="1"/>
  <c r="M585" i="6" s="1"/>
  <c r="T585" i="6" s="1"/>
  <c r="L585" i="6" a="1"/>
  <c r="L585" i="6" s="1"/>
  <c r="K585" i="6" a="1"/>
  <c r="K585" i="6" s="1"/>
  <c r="D585" i="6"/>
  <c r="R584" i="6"/>
  <c r="P584" i="6" a="1"/>
  <c r="P584" i="6" s="1"/>
  <c r="O584" i="6" a="1"/>
  <c r="O584" i="6" s="1"/>
  <c r="N584" i="6" a="1"/>
  <c r="N584" i="6" s="1"/>
  <c r="M584" i="6" a="1"/>
  <c r="M584" i="6" s="1"/>
  <c r="T584" i="6" s="1"/>
  <c r="L584" i="6" a="1"/>
  <c r="L584" i="6" s="1"/>
  <c r="K584" i="6" a="1"/>
  <c r="K584" i="6" s="1"/>
  <c r="Q584" i="6" s="1"/>
  <c r="D584" i="6"/>
  <c r="R583" i="6"/>
  <c r="P583" i="6" a="1"/>
  <c r="P583" i="6" s="1"/>
  <c r="O583" i="6" a="1"/>
  <c r="O583" i="6" s="1"/>
  <c r="N583" i="6" a="1"/>
  <c r="N583" i="6" s="1"/>
  <c r="M583" i="6" a="1"/>
  <c r="M583" i="6" s="1"/>
  <c r="T583" i="6" s="1"/>
  <c r="L583" i="6" a="1"/>
  <c r="L583" i="6" s="1"/>
  <c r="K583" i="6" a="1"/>
  <c r="K583" i="6" s="1"/>
  <c r="D583" i="6"/>
  <c r="R582" i="6"/>
  <c r="P582" i="6" a="1"/>
  <c r="P582" i="6" s="1"/>
  <c r="O582" i="6" a="1"/>
  <c r="O582" i="6" s="1"/>
  <c r="N582" i="6" a="1"/>
  <c r="N582" i="6" s="1"/>
  <c r="M582" i="6"/>
  <c r="T582" i="6" s="1"/>
  <c r="M582" i="6" a="1"/>
  <c r="L582" i="6" a="1"/>
  <c r="L582" i="6" s="1"/>
  <c r="K582" i="6" a="1"/>
  <c r="K582" i="6" s="1"/>
  <c r="S582" i="6" s="1"/>
  <c r="D582" i="6"/>
  <c r="R581" i="6"/>
  <c r="P581" i="6" a="1"/>
  <c r="P581" i="6" s="1"/>
  <c r="O581" i="6" a="1"/>
  <c r="O581" i="6" s="1"/>
  <c r="N581" i="6" a="1"/>
  <c r="N581" i="6" s="1"/>
  <c r="M581" i="6" a="1"/>
  <c r="M581" i="6" s="1"/>
  <c r="T581" i="6" s="1"/>
  <c r="L581" i="6" a="1"/>
  <c r="L581" i="6" s="1"/>
  <c r="K581" i="6" a="1"/>
  <c r="K581" i="6" s="1"/>
  <c r="D581" i="6"/>
  <c r="R580" i="6"/>
  <c r="P580" i="6" a="1"/>
  <c r="P580" i="6" s="1"/>
  <c r="O580" i="6" a="1"/>
  <c r="O580" i="6" s="1"/>
  <c r="N580" i="6" a="1"/>
  <c r="N580" i="6" s="1"/>
  <c r="M580" i="6" a="1"/>
  <c r="M580" i="6" s="1"/>
  <c r="T580" i="6" s="1"/>
  <c r="L580" i="6" a="1"/>
  <c r="L580" i="6" s="1"/>
  <c r="K580" i="6" a="1"/>
  <c r="K580" i="6" s="1"/>
  <c r="Q580" i="6" s="1"/>
  <c r="D580" i="6"/>
  <c r="R579" i="6"/>
  <c r="P579" i="6" a="1"/>
  <c r="P579" i="6" s="1"/>
  <c r="O579" i="6" a="1"/>
  <c r="O579" i="6" s="1"/>
  <c r="N579" i="6" a="1"/>
  <c r="N579" i="6" s="1"/>
  <c r="M579" i="6" a="1"/>
  <c r="M579" i="6" s="1"/>
  <c r="T579" i="6" s="1"/>
  <c r="L579" i="6" a="1"/>
  <c r="L579" i="6" s="1"/>
  <c r="K579" i="6" a="1"/>
  <c r="K579" i="6" s="1"/>
  <c r="D579" i="6"/>
  <c r="R578" i="6"/>
  <c r="P578" i="6" a="1"/>
  <c r="P578" i="6" s="1"/>
  <c r="O578" i="6" a="1"/>
  <c r="O578" i="6" s="1"/>
  <c r="N578" i="6" a="1"/>
  <c r="N578" i="6" s="1"/>
  <c r="M578" i="6" a="1"/>
  <c r="M578" i="6" s="1"/>
  <c r="T578" i="6" s="1"/>
  <c r="L578" i="6" a="1"/>
  <c r="L578" i="6" s="1"/>
  <c r="K578" i="6" a="1"/>
  <c r="K578" i="6" s="1"/>
  <c r="S578" i="6" s="1"/>
  <c r="D578" i="6"/>
  <c r="R577" i="6"/>
  <c r="P577" i="6" a="1"/>
  <c r="P577" i="6" s="1"/>
  <c r="O577" i="6" a="1"/>
  <c r="O577" i="6" s="1"/>
  <c r="N577" i="6" a="1"/>
  <c r="N577" i="6" s="1"/>
  <c r="M577" i="6" a="1"/>
  <c r="M577" i="6" s="1"/>
  <c r="T577" i="6" s="1"/>
  <c r="L577" i="6" a="1"/>
  <c r="L577" i="6" s="1"/>
  <c r="K577" i="6" a="1"/>
  <c r="K577" i="6" s="1"/>
  <c r="D577" i="6"/>
  <c r="R576" i="6"/>
  <c r="P576" i="6" a="1"/>
  <c r="P576" i="6" s="1"/>
  <c r="O576" i="6" a="1"/>
  <c r="O576" i="6" s="1"/>
  <c r="N576" i="6" a="1"/>
  <c r="N576" i="6" s="1"/>
  <c r="M576" i="6" a="1"/>
  <c r="M576" i="6" s="1"/>
  <c r="T576" i="6" s="1"/>
  <c r="L576" i="6" a="1"/>
  <c r="L576" i="6" s="1"/>
  <c r="K576" i="6" a="1"/>
  <c r="K576" i="6" s="1"/>
  <c r="D576" i="6"/>
  <c r="R575" i="6"/>
  <c r="P575" i="6" a="1"/>
  <c r="P575" i="6" s="1"/>
  <c r="O575" i="6" a="1"/>
  <c r="O575" i="6" s="1"/>
  <c r="N575" i="6" a="1"/>
  <c r="N575" i="6" s="1"/>
  <c r="M575" i="6" a="1"/>
  <c r="M575" i="6" s="1"/>
  <c r="T575" i="6" s="1"/>
  <c r="L575" i="6" a="1"/>
  <c r="L575" i="6" s="1"/>
  <c r="K575" i="6" a="1"/>
  <c r="K575" i="6" s="1"/>
  <c r="D575" i="6"/>
  <c r="R574" i="6"/>
  <c r="P574" i="6" a="1"/>
  <c r="P574" i="6" s="1"/>
  <c r="O574" i="6" a="1"/>
  <c r="O574" i="6" s="1"/>
  <c r="N574" i="6" a="1"/>
  <c r="N574" i="6" s="1"/>
  <c r="M574" i="6" a="1"/>
  <c r="M574" i="6" s="1"/>
  <c r="T574" i="6" s="1"/>
  <c r="L574" i="6" a="1"/>
  <c r="L574" i="6" s="1"/>
  <c r="K574" i="6" a="1"/>
  <c r="K574" i="6" s="1"/>
  <c r="S574" i="6" s="1"/>
  <c r="D574" i="6"/>
  <c r="R573" i="6"/>
  <c r="P573" i="6" a="1"/>
  <c r="P573" i="6" s="1"/>
  <c r="O573" i="6" a="1"/>
  <c r="O573" i="6" s="1"/>
  <c r="N573" i="6" a="1"/>
  <c r="N573" i="6" s="1"/>
  <c r="M573" i="6" a="1"/>
  <c r="M573" i="6" s="1"/>
  <c r="T573" i="6" s="1"/>
  <c r="L573" i="6" a="1"/>
  <c r="L573" i="6" s="1"/>
  <c r="K573" i="6" a="1"/>
  <c r="K573" i="6" s="1"/>
  <c r="D573" i="6"/>
  <c r="R572" i="6"/>
  <c r="P572" i="6" a="1"/>
  <c r="P572" i="6" s="1"/>
  <c r="O572" i="6" a="1"/>
  <c r="O572" i="6" s="1"/>
  <c r="N572" i="6" a="1"/>
  <c r="N572" i="6" s="1"/>
  <c r="M572" i="6" a="1"/>
  <c r="M572" i="6" s="1"/>
  <c r="T572" i="6" s="1"/>
  <c r="L572" i="6" a="1"/>
  <c r="L572" i="6" s="1"/>
  <c r="K572" i="6" a="1"/>
  <c r="K572" i="6" s="1"/>
  <c r="Q572" i="6" s="1"/>
  <c r="D572" i="6"/>
  <c r="R571" i="6"/>
  <c r="P571" i="6" a="1"/>
  <c r="P571" i="6" s="1"/>
  <c r="O571" i="6" a="1"/>
  <c r="O571" i="6" s="1"/>
  <c r="N571" i="6" a="1"/>
  <c r="N571" i="6" s="1"/>
  <c r="M571" i="6" a="1"/>
  <c r="M571" i="6" s="1"/>
  <c r="T571" i="6" s="1"/>
  <c r="L571" i="6" a="1"/>
  <c r="L571" i="6" s="1"/>
  <c r="K571" i="6" a="1"/>
  <c r="K571" i="6" s="1"/>
  <c r="D571" i="6"/>
  <c r="R570" i="6"/>
  <c r="P570" i="6" a="1"/>
  <c r="P570" i="6" s="1"/>
  <c r="O570" i="6"/>
  <c r="O570" i="6" a="1"/>
  <c r="N570" i="6" a="1"/>
  <c r="N570" i="6" s="1"/>
  <c r="M570" i="6"/>
  <c r="T570" i="6" s="1"/>
  <c r="M570" i="6" a="1"/>
  <c r="L570" i="6" a="1"/>
  <c r="L570" i="6" s="1"/>
  <c r="K570" i="6" a="1"/>
  <c r="K570" i="6" s="1"/>
  <c r="S570" i="6" s="1"/>
  <c r="D570" i="6"/>
  <c r="R569" i="6"/>
  <c r="P569" i="6" a="1"/>
  <c r="P569" i="6" s="1"/>
  <c r="O569" i="6" a="1"/>
  <c r="O569" i="6" s="1"/>
  <c r="N569" i="6" a="1"/>
  <c r="N569" i="6" s="1"/>
  <c r="M569" i="6" a="1"/>
  <c r="M569" i="6" s="1"/>
  <c r="T569" i="6" s="1"/>
  <c r="L569" i="6" a="1"/>
  <c r="L569" i="6" s="1"/>
  <c r="K569" i="6" a="1"/>
  <c r="K569" i="6" s="1"/>
  <c r="D569" i="6"/>
  <c r="R568" i="6"/>
  <c r="P568" i="6" a="1"/>
  <c r="P568" i="6" s="1"/>
  <c r="O568" i="6" a="1"/>
  <c r="O568" i="6" s="1"/>
  <c r="N568" i="6" a="1"/>
  <c r="N568" i="6" s="1"/>
  <c r="M568" i="6" a="1"/>
  <c r="M568" i="6" s="1"/>
  <c r="T568" i="6" s="1"/>
  <c r="L568" i="6"/>
  <c r="L568" i="6" a="1"/>
  <c r="K568" i="6" a="1"/>
  <c r="K568" i="6" s="1"/>
  <c r="Q568" i="6" s="1"/>
  <c r="D568" i="6"/>
  <c r="R567" i="6"/>
  <c r="P567" i="6" a="1"/>
  <c r="P567" i="6" s="1"/>
  <c r="O567" i="6" a="1"/>
  <c r="O567" i="6" s="1"/>
  <c r="N567" i="6" a="1"/>
  <c r="N567" i="6" s="1"/>
  <c r="M567" i="6" a="1"/>
  <c r="M567" i="6" s="1"/>
  <c r="T567" i="6" s="1"/>
  <c r="L567" i="6" a="1"/>
  <c r="L567" i="6" s="1"/>
  <c r="K567" i="6" a="1"/>
  <c r="K567" i="6" s="1"/>
  <c r="D567" i="6"/>
  <c r="R566" i="6"/>
  <c r="P566" i="6" a="1"/>
  <c r="P566" i="6" s="1"/>
  <c r="O566" i="6" a="1"/>
  <c r="O566" i="6" s="1"/>
  <c r="N566" i="6" a="1"/>
  <c r="N566" i="6" s="1"/>
  <c r="M566" i="6" a="1"/>
  <c r="M566" i="6" s="1"/>
  <c r="T566" i="6" s="1"/>
  <c r="L566" i="6" a="1"/>
  <c r="L566" i="6" s="1"/>
  <c r="K566" i="6" a="1"/>
  <c r="K566" i="6" s="1"/>
  <c r="S566" i="6" s="1"/>
  <c r="D566" i="6"/>
  <c r="R565" i="6"/>
  <c r="P565" i="6" a="1"/>
  <c r="P565" i="6" s="1"/>
  <c r="O565" i="6" a="1"/>
  <c r="O565" i="6" s="1"/>
  <c r="N565" i="6" a="1"/>
  <c r="N565" i="6" s="1"/>
  <c r="M565" i="6" a="1"/>
  <c r="M565" i="6" s="1"/>
  <c r="T565" i="6" s="1"/>
  <c r="L565" i="6" a="1"/>
  <c r="L565" i="6" s="1"/>
  <c r="K565" i="6" a="1"/>
  <c r="K565" i="6" s="1"/>
  <c r="D565" i="6"/>
  <c r="R564" i="6"/>
  <c r="P564" i="6" a="1"/>
  <c r="P564" i="6" s="1"/>
  <c r="O564" i="6" a="1"/>
  <c r="O564" i="6" s="1"/>
  <c r="N564" i="6" a="1"/>
  <c r="N564" i="6" s="1"/>
  <c r="M564" i="6" a="1"/>
  <c r="M564" i="6" s="1"/>
  <c r="T564" i="6" s="1"/>
  <c r="L564" i="6" a="1"/>
  <c r="L564" i="6" s="1"/>
  <c r="K564" i="6" a="1"/>
  <c r="K564" i="6" s="1"/>
  <c r="Q564" i="6" s="1"/>
  <c r="D564" i="6"/>
  <c r="R563" i="6"/>
  <c r="P563" i="6" a="1"/>
  <c r="P563" i="6" s="1"/>
  <c r="O563" i="6" a="1"/>
  <c r="O563" i="6" s="1"/>
  <c r="N563" i="6" a="1"/>
  <c r="N563" i="6" s="1"/>
  <c r="M563" i="6" a="1"/>
  <c r="M563" i="6" s="1"/>
  <c r="T563" i="6" s="1"/>
  <c r="L563" i="6" a="1"/>
  <c r="L563" i="6" s="1"/>
  <c r="K563" i="6" a="1"/>
  <c r="K563" i="6" s="1"/>
  <c r="D563" i="6"/>
  <c r="R562" i="6"/>
  <c r="P562" i="6" a="1"/>
  <c r="P562" i="6" s="1"/>
  <c r="O562" i="6" a="1"/>
  <c r="O562" i="6" s="1"/>
  <c r="N562" i="6" a="1"/>
  <c r="N562" i="6" s="1"/>
  <c r="M562" i="6" a="1"/>
  <c r="M562" i="6" s="1"/>
  <c r="T562" i="6" s="1"/>
  <c r="L562" i="6" a="1"/>
  <c r="L562" i="6" s="1"/>
  <c r="K562" i="6" a="1"/>
  <c r="K562" i="6" s="1"/>
  <c r="S562" i="6" s="1"/>
  <c r="D562" i="6"/>
  <c r="R561" i="6"/>
  <c r="P561" i="6" a="1"/>
  <c r="P561" i="6" s="1"/>
  <c r="O561" i="6" a="1"/>
  <c r="O561" i="6" s="1"/>
  <c r="N561" i="6" a="1"/>
  <c r="N561" i="6" s="1"/>
  <c r="M561" i="6" a="1"/>
  <c r="M561" i="6" s="1"/>
  <c r="T561" i="6" s="1"/>
  <c r="L561" i="6" a="1"/>
  <c r="L561" i="6" s="1"/>
  <c r="K561" i="6" a="1"/>
  <c r="K561" i="6" s="1"/>
  <c r="D561" i="6"/>
  <c r="R560" i="6"/>
  <c r="P560" i="6"/>
  <c r="P560" i="6" a="1"/>
  <c r="O560" i="6" a="1"/>
  <c r="O560" i="6" s="1"/>
  <c r="N560" i="6" a="1"/>
  <c r="N560" i="6" s="1"/>
  <c r="M560" i="6" a="1"/>
  <c r="M560" i="6" s="1"/>
  <c r="T560" i="6" s="1"/>
  <c r="L560" i="6" a="1"/>
  <c r="L560" i="6" s="1"/>
  <c r="K560" i="6" a="1"/>
  <c r="K560" i="6" s="1"/>
  <c r="Q560" i="6" s="1"/>
  <c r="D560" i="6"/>
  <c r="R559" i="6"/>
  <c r="P559" i="6" a="1"/>
  <c r="P559" i="6" s="1"/>
  <c r="O559" i="6" a="1"/>
  <c r="O559" i="6" s="1"/>
  <c r="N559" i="6" a="1"/>
  <c r="N559" i="6" s="1"/>
  <c r="M559" i="6" a="1"/>
  <c r="M559" i="6" s="1"/>
  <c r="T559" i="6" s="1"/>
  <c r="L559" i="6" a="1"/>
  <c r="L559" i="6" s="1"/>
  <c r="K559" i="6" a="1"/>
  <c r="K559" i="6" s="1"/>
  <c r="D559" i="6"/>
  <c r="R558" i="6"/>
  <c r="P558" i="6" a="1"/>
  <c r="P558" i="6" s="1"/>
  <c r="O558" i="6" a="1"/>
  <c r="O558" i="6" s="1"/>
  <c r="N558" i="6" a="1"/>
  <c r="N558" i="6" s="1"/>
  <c r="M558" i="6" a="1"/>
  <c r="M558" i="6" s="1"/>
  <c r="T558" i="6" s="1"/>
  <c r="L558" i="6" a="1"/>
  <c r="L558" i="6" s="1"/>
  <c r="K558" i="6" a="1"/>
  <c r="K558" i="6" s="1"/>
  <c r="D558" i="6"/>
  <c r="R557" i="6"/>
  <c r="P557" i="6" a="1"/>
  <c r="P557" i="6" s="1"/>
  <c r="O557" i="6" a="1"/>
  <c r="O557" i="6" s="1"/>
  <c r="N557" i="6" a="1"/>
  <c r="N557" i="6" s="1"/>
  <c r="M557" i="6" a="1"/>
  <c r="M557" i="6" s="1"/>
  <c r="T557" i="6" s="1"/>
  <c r="L557" i="6" a="1"/>
  <c r="L557" i="6" s="1"/>
  <c r="K557" i="6" a="1"/>
  <c r="K557" i="6" s="1"/>
  <c r="D557" i="6"/>
  <c r="R556" i="6"/>
  <c r="P556" i="6"/>
  <c r="P556" i="6" a="1"/>
  <c r="O556" i="6" a="1"/>
  <c r="O556" i="6" s="1"/>
  <c r="N556" i="6" a="1"/>
  <c r="N556" i="6" s="1"/>
  <c r="M556" i="6" a="1"/>
  <c r="M556" i="6" s="1"/>
  <c r="T556" i="6" s="1"/>
  <c r="L556" i="6" a="1"/>
  <c r="L556" i="6" s="1"/>
  <c r="K556" i="6" a="1"/>
  <c r="K556" i="6" s="1"/>
  <c r="Q556" i="6" s="1"/>
  <c r="D556" i="6"/>
  <c r="R555" i="6"/>
  <c r="P555" i="6" a="1"/>
  <c r="P555" i="6" s="1"/>
  <c r="O555" i="6" a="1"/>
  <c r="O555" i="6" s="1"/>
  <c r="N555" i="6" a="1"/>
  <c r="N555" i="6" s="1"/>
  <c r="M555" i="6" a="1"/>
  <c r="M555" i="6" s="1"/>
  <c r="T555" i="6" s="1"/>
  <c r="L555" i="6" a="1"/>
  <c r="L555" i="6" s="1"/>
  <c r="K555" i="6" a="1"/>
  <c r="K555" i="6" s="1"/>
  <c r="Q555" i="6" s="1"/>
  <c r="D555" i="6"/>
  <c r="R554" i="6"/>
  <c r="P554" i="6" a="1"/>
  <c r="P554" i="6" s="1"/>
  <c r="O554" i="6" a="1"/>
  <c r="O554" i="6" s="1"/>
  <c r="N554" i="6" a="1"/>
  <c r="N554" i="6" s="1"/>
  <c r="M554" i="6" a="1"/>
  <c r="M554" i="6" s="1"/>
  <c r="T554" i="6" s="1"/>
  <c r="L554" i="6" a="1"/>
  <c r="L554" i="6" s="1"/>
  <c r="K554" i="6" a="1"/>
  <c r="K554" i="6" s="1"/>
  <c r="D554" i="6"/>
  <c r="R553" i="6"/>
  <c r="P553" i="6" a="1"/>
  <c r="P553" i="6" s="1"/>
  <c r="O553" i="6" a="1"/>
  <c r="O553" i="6" s="1"/>
  <c r="N553" i="6"/>
  <c r="N553" i="6" a="1"/>
  <c r="M553" i="6" a="1"/>
  <c r="M553" i="6" s="1"/>
  <c r="T553" i="6" s="1"/>
  <c r="L553" i="6" a="1"/>
  <c r="L553" i="6" s="1"/>
  <c r="K553" i="6" a="1"/>
  <c r="K553" i="6" s="1"/>
  <c r="D553" i="6"/>
  <c r="R552" i="6"/>
  <c r="P552" i="6" a="1"/>
  <c r="P552" i="6" s="1"/>
  <c r="O552" i="6" a="1"/>
  <c r="O552" i="6" s="1"/>
  <c r="N552" i="6" a="1"/>
  <c r="N552" i="6" s="1"/>
  <c r="M552" i="6" a="1"/>
  <c r="M552" i="6" s="1"/>
  <c r="T552" i="6" s="1"/>
  <c r="L552" i="6" a="1"/>
  <c r="L552" i="6" s="1"/>
  <c r="K552" i="6"/>
  <c r="Q552" i="6" s="1"/>
  <c r="K552" i="6" a="1"/>
  <c r="D552" i="6"/>
  <c r="R551" i="6"/>
  <c r="P551" i="6" a="1"/>
  <c r="P551" i="6" s="1"/>
  <c r="O551" i="6" a="1"/>
  <c r="O551" i="6" s="1"/>
  <c r="N551" i="6" a="1"/>
  <c r="N551" i="6" s="1"/>
  <c r="M551" i="6" a="1"/>
  <c r="M551" i="6" s="1"/>
  <c r="T551" i="6" s="1"/>
  <c r="L551" i="6" a="1"/>
  <c r="L551" i="6" s="1"/>
  <c r="K551" i="6" a="1"/>
  <c r="K551" i="6" s="1"/>
  <c r="D551" i="6"/>
  <c r="R550" i="6"/>
  <c r="P550" i="6" a="1"/>
  <c r="P550" i="6" s="1"/>
  <c r="O550" i="6" a="1"/>
  <c r="O550" i="6" s="1"/>
  <c r="N550" i="6" a="1"/>
  <c r="N550" i="6" s="1"/>
  <c r="M550" i="6" a="1"/>
  <c r="M550" i="6" s="1"/>
  <c r="T550" i="6" s="1"/>
  <c r="L550" i="6" a="1"/>
  <c r="L550" i="6" s="1"/>
  <c r="K550" i="6" a="1"/>
  <c r="K550" i="6" s="1"/>
  <c r="D550" i="6"/>
  <c r="R549" i="6"/>
  <c r="P549" i="6" a="1"/>
  <c r="P549" i="6" s="1"/>
  <c r="O549" i="6" a="1"/>
  <c r="O549" i="6" s="1"/>
  <c r="N549" i="6" a="1"/>
  <c r="N549" i="6" s="1"/>
  <c r="M549" i="6" a="1"/>
  <c r="M549" i="6" s="1"/>
  <c r="T549" i="6" s="1"/>
  <c r="L549" i="6" a="1"/>
  <c r="L549" i="6" s="1"/>
  <c r="K549" i="6" a="1"/>
  <c r="K549" i="6" s="1"/>
  <c r="D549" i="6"/>
  <c r="R548" i="6"/>
  <c r="P548" i="6" a="1"/>
  <c r="P548" i="6" s="1"/>
  <c r="O548" i="6"/>
  <c r="O548" i="6" a="1"/>
  <c r="N548" i="6" a="1"/>
  <c r="N548" i="6" s="1"/>
  <c r="M548" i="6"/>
  <c r="T548" i="6" s="1"/>
  <c r="M548" i="6" a="1"/>
  <c r="L548" i="6" a="1"/>
  <c r="L548" i="6" s="1"/>
  <c r="K548" i="6" a="1"/>
  <c r="K548" i="6" s="1"/>
  <c r="Q548" i="6" s="1"/>
  <c r="D548" i="6"/>
  <c r="R547" i="6"/>
  <c r="P547" i="6" a="1"/>
  <c r="P547" i="6" s="1"/>
  <c r="O547" i="6" a="1"/>
  <c r="O547" i="6" s="1"/>
  <c r="N547" i="6" a="1"/>
  <c r="N547" i="6" s="1"/>
  <c r="M547" i="6" a="1"/>
  <c r="M547" i="6" s="1"/>
  <c r="T547" i="6" s="1"/>
  <c r="L547" i="6" a="1"/>
  <c r="L547" i="6" s="1"/>
  <c r="K547" i="6" a="1"/>
  <c r="K547" i="6" s="1"/>
  <c r="D547" i="6"/>
  <c r="R546" i="6"/>
  <c r="P546" i="6" a="1"/>
  <c r="P546" i="6" s="1"/>
  <c r="O546" i="6" a="1"/>
  <c r="O546" i="6" s="1"/>
  <c r="N546" i="6" a="1"/>
  <c r="N546" i="6" s="1"/>
  <c r="M546" i="6" a="1"/>
  <c r="M546" i="6" s="1"/>
  <c r="T546" i="6" s="1"/>
  <c r="L546" i="6" a="1"/>
  <c r="L546" i="6" s="1"/>
  <c r="K546" i="6" a="1"/>
  <c r="K546" i="6" s="1"/>
  <c r="D546" i="6"/>
  <c r="R545" i="6"/>
  <c r="P545" i="6" a="1"/>
  <c r="P545" i="6" s="1"/>
  <c r="O545" i="6" a="1"/>
  <c r="O545" i="6" s="1"/>
  <c r="N545" i="6" a="1"/>
  <c r="N545" i="6" s="1"/>
  <c r="M545" i="6" a="1"/>
  <c r="M545" i="6" s="1"/>
  <c r="T545" i="6" s="1"/>
  <c r="L545" i="6" a="1"/>
  <c r="L545" i="6" s="1"/>
  <c r="K545" i="6" a="1"/>
  <c r="K545" i="6" s="1"/>
  <c r="D545" i="6"/>
  <c r="R544" i="6"/>
  <c r="P544" i="6" a="1"/>
  <c r="P544" i="6" s="1"/>
  <c r="O544" i="6" a="1"/>
  <c r="O544" i="6" s="1"/>
  <c r="N544" i="6" a="1"/>
  <c r="N544" i="6" s="1"/>
  <c r="M544" i="6" a="1"/>
  <c r="M544" i="6" s="1"/>
  <c r="T544" i="6" s="1"/>
  <c r="L544" i="6" a="1"/>
  <c r="L544" i="6" s="1"/>
  <c r="K544" i="6" a="1"/>
  <c r="K544" i="6" s="1"/>
  <c r="Q544" i="6" s="1"/>
  <c r="D544" i="6"/>
  <c r="R543" i="6"/>
  <c r="P543" i="6" a="1"/>
  <c r="P543" i="6" s="1"/>
  <c r="O543" i="6" a="1"/>
  <c r="O543" i="6" s="1"/>
  <c r="N543" i="6" a="1"/>
  <c r="N543" i="6" s="1"/>
  <c r="M543" i="6" a="1"/>
  <c r="M543" i="6" s="1"/>
  <c r="T543" i="6" s="1"/>
  <c r="L543" i="6" a="1"/>
  <c r="L543" i="6" s="1"/>
  <c r="K543" i="6" a="1"/>
  <c r="K543" i="6" s="1"/>
  <c r="Q543" i="6" s="1"/>
  <c r="D543" i="6"/>
  <c r="R542" i="6"/>
  <c r="P542" i="6" a="1"/>
  <c r="P542" i="6" s="1"/>
  <c r="O542" i="6" a="1"/>
  <c r="O542" i="6" s="1"/>
  <c r="N542" i="6" a="1"/>
  <c r="N542" i="6" s="1"/>
  <c r="M542" i="6" a="1"/>
  <c r="M542" i="6" s="1"/>
  <c r="T542" i="6" s="1"/>
  <c r="L542" i="6"/>
  <c r="L542" i="6" a="1"/>
  <c r="K542" i="6" a="1"/>
  <c r="K542" i="6" s="1"/>
  <c r="D542" i="6"/>
  <c r="R541" i="6"/>
  <c r="P541" i="6" a="1"/>
  <c r="P541" i="6" s="1"/>
  <c r="O541" i="6" a="1"/>
  <c r="O541" i="6" s="1"/>
  <c r="N541" i="6" a="1"/>
  <c r="N541" i="6" s="1"/>
  <c r="M541" i="6" a="1"/>
  <c r="M541" i="6" s="1"/>
  <c r="T541" i="6" s="1"/>
  <c r="L541" i="6" a="1"/>
  <c r="L541" i="6" s="1"/>
  <c r="K541" i="6" a="1"/>
  <c r="K541" i="6" s="1"/>
  <c r="D541" i="6"/>
  <c r="R540" i="6"/>
  <c r="P540" i="6" a="1"/>
  <c r="P540" i="6" s="1"/>
  <c r="O540" i="6" a="1"/>
  <c r="O540" i="6" s="1"/>
  <c r="N540" i="6" a="1"/>
  <c r="N540" i="6" s="1"/>
  <c r="M540" i="6"/>
  <c r="T540" i="6" s="1"/>
  <c r="M540" i="6" a="1"/>
  <c r="L540" i="6" a="1"/>
  <c r="L540" i="6" s="1"/>
  <c r="K540" i="6" a="1"/>
  <c r="K540" i="6" s="1"/>
  <c r="Q540" i="6" s="1"/>
  <c r="D540" i="6"/>
  <c r="R539" i="6"/>
  <c r="P539" i="6" a="1"/>
  <c r="P539" i="6" s="1"/>
  <c r="O539" i="6" a="1"/>
  <c r="O539" i="6" s="1"/>
  <c r="N539" i="6" a="1"/>
  <c r="N539" i="6" s="1"/>
  <c r="M539" i="6" a="1"/>
  <c r="M539" i="6" s="1"/>
  <c r="T539" i="6" s="1"/>
  <c r="L539" i="6" a="1"/>
  <c r="L539" i="6" s="1"/>
  <c r="K539" i="6" a="1"/>
  <c r="K539" i="6" s="1"/>
  <c r="D539" i="6"/>
  <c r="R538" i="6"/>
  <c r="P538" i="6" a="1"/>
  <c r="P538" i="6" s="1"/>
  <c r="O538" i="6" a="1"/>
  <c r="O538" i="6" s="1"/>
  <c r="N538" i="6" a="1"/>
  <c r="N538" i="6" s="1"/>
  <c r="M538" i="6" a="1"/>
  <c r="M538" i="6" s="1"/>
  <c r="T538" i="6" s="1"/>
  <c r="L538" i="6" a="1"/>
  <c r="L538" i="6" s="1"/>
  <c r="K538" i="6" a="1"/>
  <c r="K538" i="6" s="1"/>
  <c r="D538" i="6"/>
  <c r="R537" i="6"/>
  <c r="P537" i="6" a="1"/>
  <c r="P537" i="6" s="1"/>
  <c r="O537" i="6" a="1"/>
  <c r="O537" i="6" s="1"/>
  <c r="N537" i="6" a="1"/>
  <c r="N537" i="6" s="1"/>
  <c r="M537" i="6" a="1"/>
  <c r="M537" i="6" s="1"/>
  <c r="T537" i="6" s="1"/>
  <c r="L537" i="6" a="1"/>
  <c r="L537" i="6" s="1"/>
  <c r="K537" i="6" a="1"/>
  <c r="K537" i="6" s="1"/>
  <c r="D537" i="6"/>
  <c r="R536" i="6"/>
  <c r="P536" i="6" a="1"/>
  <c r="P536" i="6" s="1"/>
  <c r="O536" i="6" a="1"/>
  <c r="O536" i="6" s="1"/>
  <c r="N536" i="6" a="1"/>
  <c r="N536" i="6" s="1"/>
  <c r="M536" i="6" a="1"/>
  <c r="M536" i="6" s="1"/>
  <c r="T536" i="6" s="1"/>
  <c r="L536" i="6" a="1"/>
  <c r="L536" i="6" s="1"/>
  <c r="K536" i="6" a="1"/>
  <c r="K536" i="6" s="1"/>
  <c r="Q536" i="6" s="1"/>
  <c r="D536" i="6"/>
  <c r="R535" i="6"/>
  <c r="P535" i="6" a="1"/>
  <c r="P535" i="6" s="1"/>
  <c r="O535" i="6" a="1"/>
  <c r="O535" i="6" s="1"/>
  <c r="N535" i="6" a="1"/>
  <c r="N535" i="6" s="1"/>
  <c r="M535" i="6" a="1"/>
  <c r="M535" i="6" s="1"/>
  <c r="T535" i="6" s="1"/>
  <c r="L535" i="6" a="1"/>
  <c r="L535" i="6" s="1"/>
  <c r="K535" i="6" a="1"/>
  <c r="K535" i="6" s="1"/>
  <c r="D535" i="6"/>
  <c r="R534" i="6"/>
  <c r="P534" i="6" a="1"/>
  <c r="P534" i="6" s="1"/>
  <c r="O534" i="6" a="1"/>
  <c r="O534" i="6" s="1"/>
  <c r="N534" i="6" a="1"/>
  <c r="N534" i="6" s="1"/>
  <c r="M534" i="6" a="1"/>
  <c r="M534" i="6" s="1"/>
  <c r="T534" i="6" s="1"/>
  <c r="L534" i="6" a="1"/>
  <c r="L534" i="6" s="1"/>
  <c r="K534" i="6" a="1"/>
  <c r="K534" i="6" s="1"/>
  <c r="D534" i="6"/>
  <c r="R533" i="6"/>
  <c r="P533" i="6"/>
  <c r="P533" i="6" a="1"/>
  <c r="O533" i="6" a="1"/>
  <c r="O533" i="6" s="1"/>
  <c r="N533" i="6" a="1"/>
  <c r="N533" i="6" s="1"/>
  <c r="M533" i="6" a="1"/>
  <c r="M533" i="6" s="1"/>
  <c r="T533" i="6" s="1"/>
  <c r="L533" i="6" a="1"/>
  <c r="L533" i="6" s="1"/>
  <c r="K533" i="6" a="1"/>
  <c r="K533" i="6" s="1"/>
  <c r="D533" i="6"/>
  <c r="R532" i="6"/>
  <c r="P532" i="6" a="1"/>
  <c r="P532" i="6" s="1"/>
  <c r="O532" i="6" a="1"/>
  <c r="O532" i="6" s="1"/>
  <c r="N532" i="6" a="1"/>
  <c r="N532" i="6" s="1"/>
  <c r="M532" i="6"/>
  <c r="T532" i="6" s="1"/>
  <c r="M532" i="6" a="1"/>
  <c r="L532" i="6" a="1"/>
  <c r="L532" i="6" s="1"/>
  <c r="K532" i="6" a="1"/>
  <c r="K532" i="6" s="1"/>
  <c r="Q532" i="6" s="1"/>
  <c r="D532" i="6"/>
  <c r="R531" i="6"/>
  <c r="P531" i="6" a="1"/>
  <c r="P531" i="6" s="1"/>
  <c r="O531" i="6" a="1"/>
  <c r="O531" i="6" s="1"/>
  <c r="N531" i="6" a="1"/>
  <c r="N531" i="6" s="1"/>
  <c r="M531" i="6" a="1"/>
  <c r="M531" i="6" s="1"/>
  <c r="T531" i="6" s="1"/>
  <c r="L531" i="6" a="1"/>
  <c r="L531" i="6" s="1"/>
  <c r="K531" i="6" a="1"/>
  <c r="K531" i="6" s="1"/>
  <c r="D531" i="6"/>
  <c r="R530" i="6"/>
  <c r="P530" i="6" a="1"/>
  <c r="P530" i="6" s="1"/>
  <c r="O530" i="6" a="1"/>
  <c r="O530" i="6" s="1"/>
  <c r="N530" i="6" a="1"/>
  <c r="N530" i="6" s="1"/>
  <c r="M530" i="6" a="1"/>
  <c r="M530" i="6" s="1"/>
  <c r="T530" i="6" s="1"/>
  <c r="L530" i="6" a="1"/>
  <c r="L530" i="6" s="1"/>
  <c r="K530" i="6" a="1"/>
  <c r="K530" i="6" s="1"/>
  <c r="D530" i="6"/>
  <c r="R529" i="6"/>
  <c r="P529" i="6" a="1"/>
  <c r="P529" i="6" s="1"/>
  <c r="O529" i="6" a="1"/>
  <c r="O529" i="6" s="1"/>
  <c r="N529" i="6" a="1"/>
  <c r="N529" i="6" s="1"/>
  <c r="M529" i="6" a="1"/>
  <c r="M529" i="6" s="1"/>
  <c r="T529" i="6" s="1"/>
  <c r="L529" i="6" a="1"/>
  <c r="L529" i="6" s="1"/>
  <c r="K529" i="6" a="1"/>
  <c r="K529" i="6" s="1"/>
  <c r="D529" i="6"/>
  <c r="R528" i="6"/>
  <c r="P528" i="6" a="1"/>
  <c r="P528" i="6" s="1"/>
  <c r="O528" i="6" a="1"/>
  <c r="O528" i="6" s="1"/>
  <c r="N528" i="6" a="1"/>
  <c r="N528" i="6" s="1"/>
  <c r="M528" i="6" a="1"/>
  <c r="M528" i="6" s="1"/>
  <c r="T528" i="6" s="1"/>
  <c r="L528" i="6" a="1"/>
  <c r="L528" i="6" s="1"/>
  <c r="K528" i="6"/>
  <c r="Q528" i="6" s="1"/>
  <c r="K528" i="6" a="1"/>
  <c r="D528" i="6"/>
  <c r="R527" i="6"/>
  <c r="P527" i="6" a="1"/>
  <c r="P527" i="6" s="1"/>
  <c r="O527" i="6" a="1"/>
  <c r="O527" i="6" s="1"/>
  <c r="N527" i="6" a="1"/>
  <c r="N527" i="6" s="1"/>
  <c r="M527" i="6" a="1"/>
  <c r="M527" i="6" s="1"/>
  <c r="T527" i="6" s="1"/>
  <c r="L527" i="6" a="1"/>
  <c r="L527" i="6" s="1"/>
  <c r="K527" i="6" a="1"/>
  <c r="K527" i="6" s="1"/>
  <c r="D527" i="6"/>
  <c r="R526" i="6"/>
  <c r="P526" i="6" a="1"/>
  <c r="P526" i="6" s="1"/>
  <c r="O526" i="6" a="1"/>
  <c r="O526" i="6" s="1"/>
  <c r="N526" i="6" a="1"/>
  <c r="N526" i="6" s="1"/>
  <c r="M526" i="6" a="1"/>
  <c r="M526" i="6" s="1"/>
  <c r="T526" i="6" s="1"/>
  <c r="L526" i="6"/>
  <c r="L526" i="6" a="1"/>
  <c r="K526" i="6" a="1"/>
  <c r="K526" i="6" s="1"/>
  <c r="D526" i="6"/>
  <c r="R525" i="6"/>
  <c r="P525" i="6" a="1"/>
  <c r="P525" i="6" s="1"/>
  <c r="O525" i="6" a="1"/>
  <c r="O525" i="6" s="1"/>
  <c r="N525" i="6" a="1"/>
  <c r="N525" i="6" s="1"/>
  <c r="M525" i="6" a="1"/>
  <c r="M525" i="6" s="1"/>
  <c r="T525" i="6" s="1"/>
  <c r="L525" i="6" a="1"/>
  <c r="L525" i="6" s="1"/>
  <c r="K525" i="6" a="1"/>
  <c r="K525" i="6" s="1"/>
  <c r="D525" i="6"/>
  <c r="R524" i="6"/>
  <c r="P524" i="6" a="1"/>
  <c r="P524" i="6" s="1"/>
  <c r="O524" i="6" a="1"/>
  <c r="O524" i="6" s="1"/>
  <c r="N524" i="6" a="1"/>
  <c r="N524" i="6" s="1"/>
  <c r="M524" i="6" a="1"/>
  <c r="M524" i="6" s="1"/>
  <c r="T524" i="6" s="1"/>
  <c r="L524" i="6" a="1"/>
  <c r="L524" i="6" s="1"/>
  <c r="K524" i="6" a="1"/>
  <c r="K524" i="6" s="1"/>
  <c r="D524" i="6"/>
  <c r="R523" i="6"/>
  <c r="P523" i="6" a="1"/>
  <c r="P523" i="6" s="1"/>
  <c r="O523" i="6" a="1"/>
  <c r="O523" i="6" s="1"/>
  <c r="N523" i="6" a="1"/>
  <c r="N523" i="6" s="1"/>
  <c r="M523" i="6" a="1"/>
  <c r="M523" i="6" s="1"/>
  <c r="T523" i="6" s="1"/>
  <c r="L523" i="6" a="1"/>
  <c r="L523" i="6" s="1"/>
  <c r="K523" i="6" a="1"/>
  <c r="K523" i="6" s="1"/>
  <c r="Q523" i="6" s="1"/>
  <c r="D523" i="6"/>
  <c r="R522" i="6"/>
  <c r="P522" i="6" a="1"/>
  <c r="P522" i="6" s="1"/>
  <c r="O522" i="6" a="1"/>
  <c r="O522" i="6" s="1"/>
  <c r="N522" i="6" a="1"/>
  <c r="N522" i="6" s="1"/>
  <c r="M522" i="6" a="1"/>
  <c r="M522" i="6" s="1"/>
  <c r="T522" i="6" s="1"/>
  <c r="L522" i="6" a="1"/>
  <c r="L522" i="6" s="1"/>
  <c r="K522" i="6" a="1"/>
  <c r="K522" i="6" s="1"/>
  <c r="D522" i="6"/>
  <c r="R521" i="6"/>
  <c r="P521" i="6" a="1"/>
  <c r="P521" i="6" s="1"/>
  <c r="O521" i="6" a="1"/>
  <c r="O521" i="6" s="1"/>
  <c r="N521" i="6" a="1"/>
  <c r="N521" i="6" s="1"/>
  <c r="M521" i="6" a="1"/>
  <c r="M521" i="6" s="1"/>
  <c r="T521" i="6" s="1"/>
  <c r="L521" i="6" a="1"/>
  <c r="L521" i="6" s="1"/>
  <c r="K521" i="6" a="1"/>
  <c r="K521" i="6" s="1"/>
  <c r="Q521" i="6" s="1"/>
  <c r="D521" i="6"/>
  <c r="R520" i="6"/>
  <c r="P520" i="6" a="1"/>
  <c r="P520" i="6" s="1"/>
  <c r="O520" i="6" a="1"/>
  <c r="O520" i="6" s="1"/>
  <c r="N520" i="6" a="1"/>
  <c r="N520" i="6" s="1"/>
  <c r="M520" i="6"/>
  <c r="T520" i="6" s="1"/>
  <c r="M520" i="6" a="1"/>
  <c r="L520" i="6" a="1"/>
  <c r="L520" i="6" s="1"/>
  <c r="K520" i="6" a="1"/>
  <c r="K520" i="6" s="1"/>
  <c r="D520" i="6"/>
  <c r="R519" i="6"/>
  <c r="P519" i="6" a="1"/>
  <c r="P519" i="6" s="1"/>
  <c r="O519" i="6" a="1"/>
  <c r="O519" i="6" s="1"/>
  <c r="N519" i="6" a="1"/>
  <c r="N519" i="6" s="1"/>
  <c r="M519" i="6" a="1"/>
  <c r="M519" i="6" s="1"/>
  <c r="T519" i="6" s="1"/>
  <c r="L519" i="6" a="1"/>
  <c r="L519" i="6" s="1"/>
  <c r="K519" i="6" a="1"/>
  <c r="K519" i="6" s="1"/>
  <c r="D519" i="6"/>
  <c r="R518" i="6"/>
  <c r="P518" i="6" a="1"/>
  <c r="P518" i="6" s="1"/>
  <c r="O518" i="6" a="1"/>
  <c r="O518" i="6" s="1"/>
  <c r="N518" i="6" a="1"/>
  <c r="N518" i="6" s="1"/>
  <c r="M518" i="6" a="1"/>
  <c r="M518" i="6" s="1"/>
  <c r="T518" i="6" s="1"/>
  <c r="L518" i="6" a="1"/>
  <c r="L518" i="6" s="1"/>
  <c r="K518" i="6" a="1"/>
  <c r="K518" i="6" s="1"/>
  <c r="D518" i="6"/>
  <c r="R517" i="6"/>
  <c r="P517" i="6" a="1"/>
  <c r="P517" i="6" s="1"/>
  <c r="O517" i="6" a="1"/>
  <c r="O517" i="6" s="1"/>
  <c r="N517" i="6" a="1"/>
  <c r="N517" i="6" s="1"/>
  <c r="M517" i="6" a="1"/>
  <c r="M517" i="6" s="1"/>
  <c r="T517" i="6" s="1"/>
  <c r="L517" i="6" a="1"/>
  <c r="L517" i="6" s="1"/>
  <c r="K517" i="6" a="1"/>
  <c r="K517" i="6" s="1"/>
  <c r="D517" i="6"/>
  <c r="R516" i="6"/>
  <c r="P516" i="6" a="1"/>
  <c r="P516" i="6" s="1"/>
  <c r="O516" i="6" a="1"/>
  <c r="O516" i="6" s="1"/>
  <c r="N516" i="6" a="1"/>
  <c r="N516" i="6" s="1"/>
  <c r="M516" i="6" a="1"/>
  <c r="M516" i="6" s="1"/>
  <c r="T516" i="6" s="1"/>
  <c r="L516" i="6" a="1"/>
  <c r="L516" i="6" s="1"/>
  <c r="K516" i="6" a="1"/>
  <c r="K516" i="6" s="1"/>
  <c r="S516" i="6" s="1"/>
  <c r="D516" i="6"/>
  <c r="R515" i="6"/>
  <c r="P515" i="6" a="1"/>
  <c r="P515" i="6" s="1"/>
  <c r="O515" i="6" a="1"/>
  <c r="O515" i="6" s="1"/>
  <c r="N515" i="6" a="1"/>
  <c r="N515" i="6" s="1"/>
  <c r="M515" i="6" a="1"/>
  <c r="M515" i="6" s="1"/>
  <c r="T515" i="6" s="1"/>
  <c r="L515" i="6" a="1"/>
  <c r="L515" i="6" s="1"/>
  <c r="K515" i="6" a="1"/>
  <c r="K515" i="6" s="1"/>
  <c r="Q515" i="6" s="1"/>
  <c r="D515" i="6"/>
  <c r="R514" i="6"/>
  <c r="P514" i="6" a="1"/>
  <c r="P514" i="6" s="1"/>
  <c r="O514" i="6" a="1"/>
  <c r="O514" i="6" s="1"/>
  <c r="N514" i="6" a="1"/>
  <c r="N514" i="6" s="1"/>
  <c r="M514" i="6" a="1"/>
  <c r="M514" i="6" s="1"/>
  <c r="T514" i="6" s="1"/>
  <c r="L514" i="6" a="1"/>
  <c r="L514" i="6" s="1"/>
  <c r="K514" i="6" a="1"/>
  <c r="K514" i="6" s="1"/>
  <c r="D514" i="6"/>
  <c r="R513" i="6"/>
  <c r="P513" i="6" a="1"/>
  <c r="P513" i="6" s="1"/>
  <c r="O513" i="6" a="1"/>
  <c r="O513" i="6" s="1"/>
  <c r="N513" i="6" a="1"/>
  <c r="N513" i="6" s="1"/>
  <c r="M513" i="6" a="1"/>
  <c r="M513" i="6" s="1"/>
  <c r="T513" i="6" s="1"/>
  <c r="L513" i="6" a="1"/>
  <c r="L513" i="6" s="1"/>
  <c r="K513" i="6" a="1"/>
  <c r="K513" i="6" s="1"/>
  <c r="D513" i="6"/>
  <c r="R512" i="6"/>
  <c r="P512" i="6" a="1"/>
  <c r="P512" i="6" s="1"/>
  <c r="O512" i="6"/>
  <c r="O512" i="6" a="1"/>
  <c r="N512" i="6" a="1"/>
  <c r="N512" i="6" s="1"/>
  <c r="M512" i="6" a="1"/>
  <c r="M512" i="6" s="1"/>
  <c r="T512" i="6" s="1"/>
  <c r="L512" i="6" a="1"/>
  <c r="L512" i="6" s="1"/>
  <c r="K512" i="6" a="1"/>
  <c r="K512" i="6" s="1"/>
  <c r="S512" i="6" s="1"/>
  <c r="D512" i="6"/>
  <c r="R511" i="6"/>
  <c r="P511" i="6" a="1"/>
  <c r="P511" i="6" s="1"/>
  <c r="O511" i="6" a="1"/>
  <c r="O511" i="6" s="1"/>
  <c r="N511" i="6" a="1"/>
  <c r="N511" i="6" s="1"/>
  <c r="M511" i="6" a="1"/>
  <c r="M511" i="6" s="1"/>
  <c r="T511" i="6" s="1"/>
  <c r="L511" i="6" a="1"/>
  <c r="L511" i="6" s="1"/>
  <c r="K511" i="6"/>
  <c r="K511" i="6" a="1"/>
  <c r="D511" i="6"/>
  <c r="R510" i="6"/>
  <c r="P510" i="6"/>
  <c r="P510" i="6" a="1"/>
  <c r="O510" i="6" a="1"/>
  <c r="O510" i="6" s="1"/>
  <c r="N510" i="6" a="1"/>
  <c r="N510" i="6" s="1"/>
  <c r="M510" i="6" a="1"/>
  <c r="M510" i="6" s="1"/>
  <c r="T510" i="6" s="1"/>
  <c r="L510" i="6" a="1"/>
  <c r="L510" i="6" s="1"/>
  <c r="K510" i="6" a="1"/>
  <c r="K510" i="6" s="1"/>
  <c r="D510" i="6"/>
  <c r="R509" i="6"/>
  <c r="P509" i="6" a="1"/>
  <c r="P509" i="6" s="1"/>
  <c r="O509" i="6" a="1"/>
  <c r="O509" i="6" s="1"/>
  <c r="N509" i="6" a="1"/>
  <c r="N509" i="6" s="1"/>
  <c r="M509" i="6" a="1"/>
  <c r="M509" i="6" s="1"/>
  <c r="T509" i="6" s="1"/>
  <c r="L509" i="6" a="1"/>
  <c r="L509" i="6" s="1"/>
  <c r="K509" i="6" a="1"/>
  <c r="K509" i="6" s="1"/>
  <c r="D509" i="6"/>
  <c r="R508" i="6"/>
  <c r="P508" i="6" a="1"/>
  <c r="P508" i="6" s="1"/>
  <c r="O508" i="6" a="1"/>
  <c r="O508" i="6" s="1"/>
  <c r="N508" i="6" a="1"/>
  <c r="N508" i="6" s="1"/>
  <c r="M508" i="6" a="1"/>
  <c r="M508" i="6" s="1"/>
  <c r="T508" i="6" s="1"/>
  <c r="L508" i="6" a="1"/>
  <c r="L508" i="6" s="1"/>
  <c r="K508" i="6" a="1"/>
  <c r="K508" i="6" s="1"/>
  <c r="S508" i="6" s="1"/>
  <c r="D508" i="6"/>
  <c r="R507" i="6"/>
  <c r="P507" i="6" a="1"/>
  <c r="P507" i="6" s="1"/>
  <c r="O507" i="6" a="1"/>
  <c r="O507" i="6" s="1"/>
  <c r="N507" i="6" a="1"/>
  <c r="N507" i="6" s="1"/>
  <c r="M507" i="6" a="1"/>
  <c r="M507" i="6" s="1"/>
  <c r="T507" i="6" s="1"/>
  <c r="L507" i="6" a="1"/>
  <c r="L507" i="6" s="1"/>
  <c r="K507" i="6" a="1"/>
  <c r="K507" i="6" s="1"/>
  <c r="D507" i="6"/>
  <c r="R506" i="6"/>
  <c r="P506" i="6" a="1"/>
  <c r="P506" i="6" s="1"/>
  <c r="O506" i="6" a="1"/>
  <c r="O506" i="6" s="1"/>
  <c r="N506" i="6" a="1"/>
  <c r="N506" i="6" s="1"/>
  <c r="M506" i="6" a="1"/>
  <c r="M506" i="6" s="1"/>
  <c r="T506" i="6" s="1"/>
  <c r="L506" i="6" a="1"/>
  <c r="L506" i="6" s="1"/>
  <c r="K506" i="6" a="1"/>
  <c r="K506" i="6" s="1"/>
  <c r="D506" i="6"/>
  <c r="R505" i="6"/>
  <c r="P505" i="6" a="1"/>
  <c r="P505" i="6" s="1"/>
  <c r="O505" i="6" a="1"/>
  <c r="O505" i="6" s="1"/>
  <c r="N505" i="6" a="1"/>
  <c r="N505" i="6" s="1"/>
  <c r="M505" i="6" a="1"/>
  <c r="M505" i="6" s="1"/>
  <c r="T505" i="6" s="1"/>
  <c r="L505" i="6" a="1"/>
  <c r="L505" i="6" s="1"/>
  <c r="K505" i="6" a="1"/>
  <c r="K505" i="6" s="1"/>
  <c r="D505" i="6"/>
  <c r="R504" i="6"/>
  <c r="P504" i="6" a="1"/>
  <c r="P504" i="6" s="1"/>
  <c r="O504" i="6" a="1"/>
  <c r="O504" i="6" s="1"/>
  <c r="N504" i="6" a="1"/>
  <c r="N504" i="6" s="1"/>
  <c r="M504" i="6" a="1"/>
  <c r="M504" i="6" s="1"/>
  <c r="T504" i="6" s="1"/>
  <c r="L504" i="6" a="1"/>
  <c r="L504" i="6" s="1"/>
  <c r="K504" i="6" a="1"/>
  <c r="K504" i="6" s="1"/>
  <c r="S504" i="6" s="1"/>
  <c r="D504" i="6"/>
  <c r="R503" i="6"/>
  <c r="P503" i="6" a="1"/>
  <c r="P503" i="6" s="1"/>
  <c r="O503" i="6" a="1"/>
  <c r="O503" i="6" s="1"/>
  <c r="N503" i="6" a="1"/>
  <c r="N503" i="6" s="1"/>
  <c r="M503" i="6" a="1"/>
  <c r="M503" i="6" s="1"/>
  <c r="T503" i="6" s="1"/>
  <c r="L503" i="6" a="1"/>
  <c r="L503" i="6" s="1"/>
  <c r="K503" i="6" a="1"/>
  <c r="K503" i="6" s="1"/>
  <c r="Q503" i="6" s="1"/>
  <c r="D503" i="6"/>
  <c r="R502" i="6"/>
  <c r="P502" i="6" a="1"/>
  <c r="P502" i="6" s="1"/>
  <c r="O502" i="6" a="1"/>
  <c r="O502" i="6" s="1"/>
  <c r="N502" i="6" a="1"/>
  <c r="N502" i="6" s="1"/>
  <c r="M502" i="6" a="1"/>
  <c r="M502" i="6" s="1"/>
  <c r="T502" i="6" s="1"/>
  <c r="L502" i="6" a="1"/>
  <c r="L502" i="6" s="1"/>
  <c r="K502" i="6" a="1"/>
  <c r="K502" i="6" s="1"/>
  <c r="D502" i="6"/>
  <c r="R501" i="6"/>
  <c r="P501" i="6" a="1"/>
  <c r="P501" i="6" s="1"/>
  <c r="O501" i="6" a="1"/>
  <c r="O501" i="6" s="1"/>
  <c r="N501" i="6" a="1"/>
  <c r="N501" i="6" s="1"/>
  <c r="M501" i="6" a="1"/>
  <c r="M501" i="6" s="1"/>
  <c r="T501" i="6" s="1"/>
  <c r="L501" i="6"/>
  <c r="L501" i="6" a="1"/>
  <c r="K501" i="6" a="1"/>
  <c r="K501" i="6" s="1"/>
  <c r="D501" i="6"/>
  <c r="R500" i="6"/>
  <c r="P500" i="6" a="1"/>
  <c r="P500" i="6" s="1"/>
  <c r="O500" i="6" a="1"/>
  <c r="O500" i="6" s="1"/>
  <c r="N500" i="6" a="1"/>
  <c r="N500" i="6" s="1"/>
  <c r="M500" i="6" a="1"/>
  <c r="M500" i="6" s="1"/>
  <c r="T500" i="6" s="1"/>
  <c r="L500" i="6" a="1"/>
  <c r="L500" i="6" s="1"/>
  <c r="K500" i="6" a="1"/>
  <c r="K500" i="6" s="1"/>
  <c r="S500" i="6" s="1"/>
  <c r="D500" i="6"/>
  <c r="R499" i="6"/>
  <c r="P499" i="6" a="1"/>
  <c r="P499" i="6" s="1"/>
  <c r="O499" i="6"/>
  <c r="O499" i="6" a="1"/>
  <c r="N499" i="6" a="1"/>
  <c r="N499" i="6" s="1"/>
  <c r="M499" i="6" a="1"/>
  <c r="M499" i="6" s="1"/>
  <c r="T499" i="6" s="1"/>
  <c r="L499" i="6" a="1"/>
  <c r="L499" i="6" s="1"/>
  <c r="K499" i="6" a="1"/>
  <c r="K499" i="6" s="1"/>
  <c r="D499" i="6"/>
  <c r="R498" i="6"/>
  <c r="P498" i="6" a="1"/>
  <c r="P498" i="6" s="1"/>
  <c r="O498" i="6" a="1"/>
  <c r="O498" i="6" s="1"/>
  <c r="N498" i="6" a="1"/>
  <c r="N498" i="6" s="1"/>
  <c r="M498" i="6" a="1"/>
  <c r="M498" i="6" s="1"/>
  <c r="T498" i="6" s="1"/>
  <c r="L498" i="6" a="1"/>
  <c r="L498" i="6" s="1"/>
  <c r="K498" i="6" a="1"/>
  <c r="K498" i="6" s="1"/>
  <c r="D498" i="6"/>
  <c r="R497" i="6"/>
  <c r="P497" i="6" a="1"/>
  <c r="P497" i="6" s="1"/>
  <c r="O497" i="6" a="1"/>
  <c r="O497" i="6" s="1"/>
  <c r="N497" i="6" a="1"/>
  <c r="N497" i="6" s="1"/>
  <c r="M497" i="6" a="1"/>
  <c r="M497" i="6" s="1"/>
  <c r="T497" i="6" s="1"/>
  <c r="L497" i="6" a="1"/>
  <c r="L497" i="6" s="1"/>
  <c r="K497" i="6" a="1"/>
  <c r="K497" i="6" s="1"/>
  <c r="D497" i="6"/>
  <c r="R496" i="6"/>
  <c r="P496" i="6" a="1"/>
  <c r="P496" i="6" s="1"/>
  <c r="O496" i="6" a="1"/>
  <c r="O496" i="6" s="1"/>
  <c r="N496" i="6" a="1"/>
  <c r="N496" i="6" s="1"/>
  <c r="M496" i="6" a="1"/>
  <c r="M496" i="6" s="1"/>
  <c r="T496" i="6" s="1"/>
  <c r="L496" i="6" a="1"/>
  <c r="L496" i="6" s="1"/>
  <c r="K496" i="6" a="1"/>
  <c r="K496" i="6" s="1"/>
  <c r="S496" i="6" s="1"/>
  <c r="D496" i="6"/>
  <c r="R495" i="6"/>
  <c r="P495" i="6" a="1"/>
  <c r="P495" i="6" s="1"/>
  <c r="O495" i="6" a="1"/>
  <c r="O495" i="6" s="1"/>
  <c r="N495" i="6" a="1"/>
  <c r="N495" i="6" s="1"/>
  <c r="M495" i="6"/>
  <c r="T495" i="6" s="1"/>
  <c r="M495" i="6" a="1"/>
  <c r="L495" i="6" a="1"/>
  <c r="L495" i="6" s="1"/>
  <c r="K495" i="6" a="1"/>
  <c r="K495" i="6" s="1"/>
  <c r="Q495" i="6" s="1"/>
  <c r="D495" i="6"/>
  <c r="R494" i="6"/>
  <c r="P494" i="6" a="1"/>
  <c r="P494" i="6" s="1"/>
  <c r="O494" i="6" a="1"/>
  <c r="O494" i="6" s="1"/>
  <c r="N494" i="6"/>
  <c r="N494" i="6" a="1"/>
  <c r="M494" i="6" a="1"/>
  <c r="M494" i="6" s="1"/>
  <c r="T494" i="6" s="1"/>
  <c r="L494" i="6" a="1"/>
  <c r="L494" i="6" s="1"/>
  <c r="K494" i="6" a="1"/>
  <c r="K494" i="6" s="1"/>
  <c r="D494" i="6"/>
  <c r="R493" i="6"/>
  <c r="P493" i="6" a="1"/>
  <c r="P493" i="6" s="1"/>
  <c r="O493" i="6" a="1"/>
  <c r="O493" i="6" s="1"/>
  <c r="N493" i="6" a="1"/>
  <c r="N493" i="6" s="1"/>
  <c r="M493" i="6" a="1"/>
  <c r="M493" i="6" s="1"/>
  <c r="T493" i="6" s="1"/>
  <c r="L493" i="6"/>
  <c r="L493" i="6" a="1"/>
  <c r="K493" i="6" a="1"/>
  <c r="K493" i="6" s="1"/>
  <c r="D493" i="6"/>
  <c r="R492" i="6"/>
  <c r="P492" i="6" a="1"/>
  <c r="P492" i="6" s="1"/>
  <c r="O492" i="6" a="1"/>
  <c r="O492" i="6" s="1"/>
  <c r="N492" i="6" a="1"/>
  <c r="N492" i="6" s="1"/>
  <c r="M492" i="6" a="1"/>
  <c r="M492" i="6" s="1"/>
  <c r="T492" i="6" s="1"/>
  <c r="L492" i="6" a="1"/>
  <c r="L492" i="6" s="1"/>
  <c r="K492" i="6" a="1"/>
  <c r="K492" i="6" s="1"/>
  <c r="S492" i="6" s="1"/>
  <c r="D492" i="6"/>
  <c r="R491" i="6"/>
  <c r="P491" i="6" a="1"/>
  <c r="P491" i="6" s="1"/>
  <c r="O491" i="6" a="1"/>
  <c r="O491" i="6" s="1"/>
  <c r="N491" i="6" a="1"/>
  <c r="N491" i="6" s="1"/>
  <c r="M491" i="6" a="1"/>
  <c r="M491" i="6" s="1"/>
  <c r="T491" i="6" s="1"/>
  <c r="L491" i="6" a="1"/>
  <c r="L491" i="6" s="1"/>
  <c r="K491" i="6" a="1"/>
  <c r="K491" i="6" s="1"/>
  <c r="D491" i="6"/>
  <c r="R490" i="6"/>
  <c r="P490" i="6" a="1"/>
  <c r="P490" i="6" s="1"/>
  <c r="O490" i="6" a="1"/>
  <c r="O490" i="6" s="1"/>
  <c r="N490" i="6" a="1"/>
  <c r="N490" i="6" s="1"/>
  <c r="M490" i="6" a="1"/>
  <c r="M490" i="6" s="1"/>
  <c r="T490" i="6" s="1"/>
  <c r="L490" i="6" a="1"/>
  <c r="L490" i="6" s="1"/>
  <c r="K490" i="6" a="1"/>
  <c r="K490" i="6" s="1"/>
  <c r="D490" i="6"/>
  <c r="R489" i="6"/>
  <c r="P489" i="6" a="1"/>
  <c r="P489" i="6" s="1"/>
  <c r="O489" i="6" a="1"/>
  <c r="O489" i="6" s="1"/>
  <c r="N489" i="6" a="1"/>
  <c r="N489" i="6" s="1"/>
  <c r="M489" i="6" a="1"/>
  <c r="M489" i="6" s="1"/>
  <c r="T489" i="6" s="1"/>
  <c r="L489" i="6" a="1"/>
  <c r="L489" i="6" s="1"/>
  <c r="K489" i="6" a="1"/>
  <c r="K489" i="6" s="1"/>
  <c r="D489" i="6"/>
  <c r="S488" i="6"/>
  <c r="R488" i="6"/>
  <c r="P488" i="6" a="1"/>
  <c r="P488" i="6" s="1"/>
  <c r="O488" i="6" a="1"/>
  <c r="O488" i="6" s="1"/>
  <c r="N488" i="6" a="1"/>
  <c r="N488" i="6" s="1"/>
  <c r="M488" i="6" a="1"/>
  <c r="M488" i="6" s="1"/>
  <c r="T488" i="6" s="1"/>
  <c r="L488" i="6" a="1"/>
  <c r="L488" i="6" s="1"/>
  <c r="D488" i="6"/>
  <c r="R487" i="6"/>
  <c r="P487" i="6" a="1"/>
  <c r="P487" i="6" s="1"/>
  <c r="O487" i="6" a="1"/>
  <c r="O487" i="6" s="1"/>
  <c r="N487" i="6" a="1"/>
  <c r="N487" i="6" s="1"/>
  <c r="M487" i="6" a="1"/>
  <c r="M487" i="6" s="1"/>
  <c r="T487" i="6" s="1"/>
  <c r="L487" i="6" a="1"/>
  <c r="L487" i="6" s="1"/>
  <c r="K487" i="6" a="1"/>
  <c r="K487" i="6" s="1"/>
  <c r="D487" i="6"/>
  <c r="R486" i="6"/>
  <c r="P486" i="6" a="1"/>
  <c r="P486" i="6" s="1"/>
  <c r="O486" i="6" a="1"/>
  <c r="O486" i="6" s="1"/>
  <c r="N486" i="6" a="1"/>
  <c r="N486" i="6" s="1"/>
  <c r="M486" i="6" a="1"/>
  <c r="M486" i="6" s="1"/>
  <c r="T486" i="6" s="1"/>
  <c r="L486" i="6" a="1"/>
  <c r="L486" i="6" s="1"/>
  <c r="K486" i="6" a="1"/>
  <c r="K486" i="6" s="1"/>
  <c r="D486" i="6"/>
  <c r="R485" i="6"/>
  <c r="P485" i="6" a="1"/>
  <c r="P485" i="6" s="1"/>
  <c r="O485" i="6" a="1"/>
  <c r="O485" i="6" s="1"/>
  <c r="N485" i="6" a="1"/>
  <c r="N485" i="6" s="1"/>
  <c r="M485" i="6" a="1"/>
  <c r="M485" i="6" s="1"/>
  <c r="T485" i="6" s="1"/>
  <c r="L485" i="6" a="1"/>
  <c r="L485" i="6" s="1"/>
  <c r="K485" i="6"/>
  <c r="K485" i="6" a="1"/>
  <c r="D485" i="6"/>
  <c r="R484" i="6"/>
  <c r="P484" i="6"/>
  <c r="P484" i="6" a="1"/>
  <c r="O484" i="6" a="1"/>
  <c r="O484" i="6" s="1"/>
  <c r="N484" i="6" a="1"/>
  <c r="N484" i="6" s="1"/>
  <c r="M484" i="6" a="1"/>
  <c r="M484" i="6" s="1"/>
  <c r="T484" i="6" s="1"/>
  <c r="L484" i="6"/>
  <c r="L484" i="6" a="1"/>
  <c r="K484" i="6" a="1"/>
  <c r="K484" i="6" s="1"/>
  <c r="D484" i="6"/>
  <c r="R483" i="6"/>
  <c r="P483" i="6" a="1"/>
  <c r="P483" i="6" s="1"/>
  <c r="O483" i="6" a="1"/>
  <c r="O483" i="6" s="1"/>
  <c r="N483" i="6" a="1"/>
  <c r="N483" i="6" s="1"/>
  <c r="M483" i="6" a="1"/>
  <c r="M483" i="6" s="1"/>
  <c r="T483" i="6" s="1"/>
  <c r="L483" i="6" a="1"/>
  <c r="L483" i="6" s="1"/>
  <c r="K483" i="6" a="1"/>
  <c r="K483" i="6" s="1"/>
  <c r="D483" i="6"/>
  <c r="S482" i="6"/>
  <c r="R482" i="6"/>
  <c r="P482" i="6" a="1"/>
  <c r="P482" i="6" s="1"/>
  <c r="O482" i="6" a="1"/>
  <c r="O482" i="6" s="1"/>
  <c r="N482" i="6" a="1"/>
  <c r="N482" i="6" s="1"/>
  <c r="M482" i="6" a="1"/>
  <c r="M482" i="6" s="1"/>
  <c r="T482" i="6" s="1"/>
  <c r="L482" i="6" a="1"/>
  <c r="L482" i="6" s="1"/>
  <c r="D482" i="6"/>
  <c r="R481" i="6"/>
  <c r="P481" i="6" a="1"/>
  <c r="P481" i="6" s="1"/>
  <c r="O481" i="6" a="1"/>
  <c r="O481" i="6" s="1"/>
  <c r="N481" i="6" a="1"/>
  <c r="N481" i="6" s="1"/>
  <c r="M481" i="6" a="1"/>
  <c r="M481" i="6" s="1"/>
  <c r="T481" i="6" s="1"/>
  <c r="L481" i="6" a="1"/>
  <c r="L481" i="6" s="1"/>
  <c r="K481" i="6" a="1"/>
  <c r="K481" i="6" s="1"/>
  <c r="D481" i="6"/>
  <c r="R480" i="6"/>
  <c r="P480" i="6" a="1"/>
  <c r="P480" i="6" s="1"/>
  <c r="O480" i="6" a="1"/>
  <c r="O480" i="6" s="1"/>
  <c r="N480" i="6" a="1"/>
  <c r="N480" i="6" s="1"/>
  <c r="M480" i="6" a="1"/>
  <c r="M480" i="6" s="1"/>
  <c r="T480" i="6" s="1"/>
  <c r="L480" i="6" a="1"/>
  <c r="L480" i="6" s="1"/>
  <c r="K480" i="6" a="1"/>
  <c r="K480" i="6" s="1"/>
  <c r="D480" i="6"/>
  <c r="R479" i="6"/>
  <c r="P479" i="6" a="1"/>
  <c r="P479" i="6" s="1"/>
  <c r="O479" i="6" a="1"/>
  <c r="O479" i="6" s="1"/>
  <c r="N479" i="6" a="1"/>
  <c r="N479" i="6" s="1"/>
  <c r="M479" i="6" a="1"/>
  <c r="M479" i="6" s="1"/>
  <c r="T479" i="6" s="1"/>
  <c r="L479" i="6"/>
  <c r="L479" i="6" a="1"/>
  <c r="K479" i="6" a="1"/>
  <c r="K479" i="6" s="1"/>
  <c r="D479" i="6"/>
  <c r="R478" i="6"/>
  <c r="P478" i="6" a="1"/>
  <c r="P478" i="6" s="1"/>
  <c r="O478" i="6" a="1"/>
  <c r="O478" i="6" s="1"/>
  <c r="N478" i="6" a="1"/>
  <c r="N478" i="6" s="1"/>
  <c r="M478" i="6" a="1"/>
  <c r="M478" i="6" s="1"/>
  <c r="T478" i="6" s="1"/>
  <c r="L478" i="6" a="1"/>
  <c r="L478" i="6" s="1"/>
  <c r="K478" i="6" a="1"/>
  <c r="K478" i="6" s="1"/>
  <c r="D478" i="6"/>
  <c r="R477" i="6"/>
  <c r="P477" i="6" a="1"/>
  <c r="P477" i="6" s="1"/>
  <c r="O477" i="6" a="1"/>
  <c r="O477" i="6" s="1"/>
  <c r="N477" i="6" a="1"/>
  <c r="N477" i="6" s="1"/>
  <c r="M477" i="6" a="1"/>
  <c r="M477" i="6" s="1"/>
  <c r="T477" i="6" s="1"/>
  <c r="L477" i="6" a="1"/>
  <c r="L477" i="6" s="1"/>
  <c r="K477" i="6" a="1"/>
  <c r="K477" i="6" s="1"/>
  <c r="Q477" i="6" s="1"/>
  <c r="D477" i="6"/>
  <c r="R476" i="6"/>
  <c r="P476" i="6" a="1"/>
  <c r="P476" i="6" s="1"/>
  <c r="O476" i="6" a="1"/>
  <c r="O476" i="6" s="1"/>
  <c r="N476" i="6" a="1"/>
  <c r="N476" i="6" s="1"/>
  <c r="M476" i="6" a="1"/>
  <c r="M476" i="6" s="1"/>
  <c r="T476" i="6" s="1"/>
  <c r="L476" i="6" a="1"/>
  <c r="L476" i="6" s="1"/>
  <c r="K476" i="6"/>
  <c r="Q476" i="6" s="1"/>
  <c r="K476" i="6" a="1"/>
  <c r="D476" i="6"/>
  <c r="R475" i="6"/>
  <c r="P475" i="6"/>
  <c r="P475" i="6" a="1"/>
  <c r="O475" i="6" a="1"/>
  <c r="O475" i="6" s="1"/>
  <c r="N475" i="6" a="1"/>
  <c r="N475" i="6" s="1"/>
  <c r="M475" i="6" a="1"/>
  <c r="M475" i="6" s="1"/>
  <c r="T475" i="6" s="1"/>
  <c r="L475" i="6" a="1"/>
  <c r="L475" i="6" s="1"/>
  <c r="K475" i="6" a="1"/>
  <c r="K475" i="6" s="1"/>
  <c r="D475" i="6"/>
  <c r="R474" i="6"/>
  <c r="P474" i="6" a="1"/>
  <c r="P474" i="6" s="1"/>
  <c r="O474" i="6" a="1"/>
  <c r="O474" i="6" s="1"/>
  <c r="N474" i="6" a="1"/>
  <c r="N474" i="6" s="1"/>
  <c r="M474" i="6" a="1"/>
  <c r="M474" i="6" s="1"/>
  <c r="T474" i="6" s="1"/>
  <c r="L474" i="6" a="1"/>
  <c r="L474" i="6" s="1"/>
  <c r="K474" i="6" a="1"/>
  <c r="K474" i="6" s="1"/>
  <c r="D474" i="6"/>
  <c r="R473" i="6"/>
  <c r="P473" i="6" a="1"/>
  <c r="P473" i="6" s="1"/>
  <c r="O473" i="6" a="1"/>
  <c r="O473" i="6" s="1"/>
  <c r="N473" i="6" a="1"/>
  <c r="N473" i="6" s="1"/>
  <c r="M473" i="6" a="1"/>
  <c r="M473" i="6" s="1"/>
  <c r="T473" i="6" s="1"/>
  <c r="L473" i="6" a="1"/>
  <c r="L473" i="6" s="1"/>
  <c r="K473" i="6" a="1"/>
  <c r="K473" i="6" s="1"/>
  <c r="Q473" i="6" s="1"/>
  <c r="D473" i="6"/>
  <c r="R472" i="6"/>
  <c r="P472" i="6" a="1"/>
  <c r="P472" i="6" s="1"/>
  <c r="O472" i="6" a="1"/>
  <c r="O472" i="6" s="1"/>
  <c r="N472" i="6" a="1"/>
  <c r="N472" i="6" s="1"/>
  <c r="M472" i="6" a="1"/>
  <c r="M472" i="6" s="1"/>
  <c r="T472" i="6" s="1"/>
  <c r="L472" i="6" a="1"/>
  <c r="L472" i="6" s="1"/>
  <c r="K472" i="6"/>
  <c r="Q472" i="6" s="1"/>
  <c r="K472" i="6" a="1"/>
  <c r="D472" i="6"/>
  <c r="R471" i="6"/>
  <c r="P471" i="6"/>
  <c r="P471" i="6" a="1"/>
  <c r="O471" i="6" a="1"/>
  <c r="O471" i="6" s="1"/>
  <c r="N471" i="6" a="1"/>
  <c r="N471" i="6" s="1"/>
  <c r="M471" i="6" a="1"/>
  <c r="M471" i="6" s="1"/>
  <c r="T471" i="6" s="1"/>
  <c r="L471" i="6" a="1"/>
  <c r="L471" i="6" s="1"/>
  <c r="K471" i="6" a="1"/>
  <c r="K471" i="6" s="1"/>
  <c r="D471" i="6"/>
  <c r="R470" i="6"/>
  <c r="P470" i="6" a="1"/>
  <c r="P470" i="6" s="1"/>
  <c r="O470" i="6" a="1"/>
  <c r="O470" i="6" s="1"/>
  <c r="N470" i="6" a="1"/>
  <c r="N470" i="6" s="1"/>
  <c r="M470" i="6" a="1"/>
  <c r="M470" i="6" s="1"/>
  <c r="T470" i="6" s="1"/>
  <c r="L470" i="6" a="1"/>
  <c r="L470" i="6" s="1"/>
  <c r="K470" i="6" a="1"/>
  <c r="K470" i="6" s="1"/>
  <c r="D470" i="6"/>
  <c r="R469" i="6"/>
  <c r="P469" i="6" a="1"/>
  <c r="P469" i="6" s="1"/>
  <c r="O469" i="6" a="1"/>
  <c r="O469" i="6" s="1"/>
  <c r="N469" i="6" a="1"/>
  <c r="N469" i="6" s="1"/>
  <c r="M469" i="6" a="1"/>
  <c r="M469" i="6" s="1"/>
  <c r="T469" i="6" s="1"/>
  <c r="L469" i="6" a="1"/>
  <c r="L469" i="6" s="1"/>
  <c r="K469" i="6" a="1"/>
  <c r="K469" i="6" s="1"/>
  <c r="Q469" i="6" s="1"/>
  <c r="D469" i="6"/>
  <c r="R468" i="6"/>
  <c r="P468" i="6" a="1"/>
  <c r="P468" i="6" s="1"/>
  <c r="O468" i="6" a="1"/>
  <c r="O468" i="6" s="1"/>
  <c r="N468" i="6" a="1"/>
  <c r="N468" i="6" s="1"/>
  <c r="M468" i="6" a="1"/>
  <c r="M468" i="6" s="1"/>
  <c r="T468" i="6" s="1"/>
  <c r="L468" i="6" a="1"/>
  <c r="L468" i="6" s="1"/>
  <c r="K468" i="6" a="1"/>
  <c r="K468" i="6" s="1"/>
  <c r="D468" i="6"/>
  <c r="R467" i="6"/>
  <c r="P467" i="6" a="1"/>
  <c r="P467" i="6" s="1"/>
  <c r="O467" i="6" a="1"/>
  <c r="O467" i="6" s="1"/>
  <c r="N467" i="6" a="1"/>
  <c r="N467" i="6" s="1"/>
  <c r="M467" i="6" a="1"/>
  <c r="M467" i="6" s="1"/>
  <c r="T467" i="6" s="1"/>
  <c r="L467" i="6" a="1"/>
  <c r="L467" i="6" s="1"/>
  <c r="K467" i="6" a="1"/>
  <c r="K467" i="6" s="1"/>
  <c r="D467" i="6"/>
  <c r="R466" i="6"/>
  <c r="P466" i="6" a="1"/>
  <c r="P466" i="6" s="1"/>
  <c r="O466" i="6" a="1"/>
  <c r="O466" i="6" s="1"/>
  <c r="N466" i="6" a="1"/>
  <c r="N466" i="6" s="1"/>
  <c r="M466" i="6" a="1"/>
  <c r="M466" i="6" s="1"/>
  <c r="T466" i="6" s="1"/>
  <c r="L466" i="6" a="1"/>
  <c r="L466" i="6" s="1"/>
  <c r="K466" i="6" a="1"/>
  <c r="K466" i="6" s="1"/>
  <c r="D466" i="6"/>
  <c r="R465" i="6"/>
  <c r="P465" i="6" a="1"/>
  <c r="P465" i="6" s="1"/>
  <c r="O465" i="6" a="1"/>
  <c r="O465" i="6" s="1"/>
  <c r="N465" i="6" a="1"/>
  <c r="N465" i="6" s="1"/>
  <c r="M465" i="6" a="1"/>
  <c r="M465" i="6" s="1"/>
  <c r="T465" i="6" s="1"/>
  <c r="L465" i="6" a="1"/>
  <c r="L465" i="6" s="1"/>
  <c r="K465" i="6" a="1"/>
  <c r="K465" i="6" s="1"/>
  <c r="Q465" i="6" s="1"/>
  <c r="D465" i="6"/>
  <c r="R464" i="6"/>
  <c r="P464" i="6" a="1"/>
  <c r="P464" i="6" s="1"/>
  <c r="O464" i="6" a="1"/>
  <c r="O464" i="6" s="1"/>
  <c r="N464" i="6" a="1"/>
  <c r="N464" i="6" s="1"/>
  <c r="M464" i="6" a="1"/>
  <c r="M464" i="6" s="1"/>
  <c r="T464" i="6" s="1"/>
  <c r="L464" i="6" a="1"/>
  <c r="L464" i="6" s="1"/>
  <c r="K464" i="6" a="1"/>
  <c r="K464" i="6" s="1"/>
  <c r="D464" i="6"/>
  <c r="R463" i="6"/>
  <c r="P463" i="6" a="1"/>
  <c r="P463" i="6" s="1"/>
  <c r="O463" i="6" a="1"/>
  <c r="O463" i="6" s="1"/>
  <c r="N463" i="6" a="1"/>
  <c r="N463" i="6" s="1"/>
  <c r="M463" i="6" a="1"/>
  <c r="M463" i="6" s="1"/>
  <c r="T463" i="6" s="1"/>
  <c r="L463" i="6" a="1"/>
  <c r="L463" i="6" s="1"/>
  <c r="K463" i="6" a="1"/>
  <c r="K463" i="6" s="1"/>
  <c r="D463" i="6"/>
  <c r="R462" i="6"/>
  <c r="P462" i="6" a="1"/>
  <c r="P462" i="6" s="1"/>
  <c r="O462" i="6" a="1"/>
  <c r="O462" i="6" s="1"/>
  <c r="N462" i="6" a="1"/>
  <c r="N462" i="6" s="1"/>
  <c r="M462" i="6" a="1"/>
  <c r="M462" i="6" s="1"/>
  <c r="T462" i="6" s="1"/>
  <c r="L462" i="6" a="1"/>
  <c r="L462" i="6" s="1"/>
  <c r="K462" i="6" a="1"/>
  <c r="K462" i="6" s="1"/>
  <c r="S462" i="6" s="1"/>
  <c r="D462" i="6"/>
  <c r="R461" i="6"/>
  <c r="P461" i="6" a="1"/>
  <c r="P461" i="6" s="1"/>
  <c r="O461" i="6" a="1"/>
  <c r="O461" i="6" s="1"/>
  <c r="N461" i="6" a="1"/>
  <c r="N461" i="6" s="1"/>
  <c r="M461" i="6" a="1"/>
  <c r="M461" i="6" s="1"/>
  <c r="T461" i="6" s="1"/>
  <c r="L461" i="6" a="1"/>
  <c r="L461" i="6" s="1"/>
  <c r="K461" i="6"/>
  <c r="K461" i="6" a="1"/>
  <c r="D461" i="6"/>
  <c r="R460" i="6"/>
  <c r="P460" i="6"/>
  <c r="P460" i="6" a="1"/>
  <c r="O460" i="6" a="1"/>
  <c r="O460" i="6" s="1"/>
  <c r="N460" i="6" a="1"/>
  <c r="N460" i="6" s="1"/>
  <c r="M460" i="6" a="1"/>
  <c r="M460" i="6" s="1"/>
  <c r="T460" i="6" s="1"/>
  <c r="L460" i="6" a="1"/>
  <c r="L460" i="6" s="1"/>
  <c r="K460" i="6" a="1"/>
  <c r="K460" i="6" s="1"/>
  <c r="Q460" i="6" s="1"/>
  <c r="D460" i="6"/>
  <c r="R459" i="6"/>
  <c r="P459" i="6" a="1"/>
  <c r="P459" i="6" s="1"/>
  <c r="O459" i="6" a="1"/>
  <c r="O459" i="6" s="1"/>
  <c r="N459" i="6" a="1"/>
  <c r="N459" i="6" s="1"/>
  <c r="M459" i="6" a="1"/>
  <c r="M459" i="6" s="1"/>
  <c r="T459" i="6" s="1"/>
  <c r="L459" i="6" a="1"/>
  <c r="L459" i="6" s="1"/>
  <c r="K459" i="6" a="1"/>
  <c r="K459" i="6" s="1"/>
  <c r="D459" i="6"/>
  <c r="R458" i="6"/>
  <c r="P458" i="6" a="1"/>
  <c r="P458" i="6" s="1"/>
  <c r="O458" i="6" a="1"/>
  <c r="O458" i="6" s="1"/>
  <c r="N458" i="6" a="1"/>
  <c r="N458" i="6" s="1"/>
  <c r="M458" i="6" a="1"/>
  <c r="M458" i="6" s="1"/>
  <c r="T458" i="6" s="1"/>
  <c r="L458" i="6" a="1"/>
  <c r="L458" i="6" s="1"/>
  <c r="K458" i="6" a="1"/>
  <c r="K458" i="6" s="1"/>
  <c r="S458" i="6" s="1"/>
  <c r="D458" i="6"/>
  <c r="R457" i="6"/>
  <c r="P457" i="6" a="1"/>
  <c r="P457" i="6" s="1"/>
  <c r="O457" i="6" a="1"/>
  <c r="O457" i="6" s="1"/>
  <c r="N457" i="6" a="1"/>
  <c r="N457" i="6" s="1"/>
  <c r="M457" i="6" a="1"/>
  <c r="M457" i="6" s="1"/>
  <c r="T457" i="6" s="1"/>
  <c r="L457" i="6" a="1"/>
  <c r="L457" i="6" s="1"/>
  <c r="K457" i="6" a="1"/>
  <c r="K457" i="6" s="1"/>
  <c r="Q457" i="6" s="1"/>
  <c r="D457" i="6"/>
  <c r="R456" i="6"/>
  <c r="P456" i="6" a="1"/>
  <c r="P456" i="6" s="1"/>
  <c r="O456" i="6" a="1"/>
  <c r="O456" i="6" s="1"/>
  <c r="N456" i="6" a="1"/>
  <c r="N456" i="6" s="1"/>
  <c r="M456" i="6" a="1"/>
  <c r="M456" i="6" s="1"/>
  <c r="T456" i="6" s="1"/>
  <c r="L456" i="6" a="1"/>
  <c r="L456" i="6" s="1"/>
  <c r="K456" i="6" a="1"/>
  <c r="K456" i="6" s="1"/>
  <c r="D456" i="6"/>
  <c r="R455" i="6"/>
  <c r="P455" i="6" a="1"/>
  <c r="P455" i="6" s="1"/>
  <c r="O455" i="6" a="1"/>
  <c r="O455" i="6" s="1"/>
  <c r="N455" i="6" a="1"/>
  <c r="N455" i="6" s="1"/>
  <c r="M455" i="6" a="1"/>
  <c r="M455" i="6" s="1"/>
  <c r="T455" i="6" s="1"/>
  <c r="L455" i="6" a="1"/>
  <c r="L455" i="6" s="1"/>
  <c r="K455" i="6" a="1"/>
  <c r="K455" i="6" s="1"/>
  <c r="D455" i="6"/>
  <c r="R454" i="6"/>
  <c r="P454" i="6" a="1"/>
  <c r="P454" i="6" s="1"/>
  <c r="O454" i="6" a="1"/>
  <c r="O454" i="6" s="1"/>
  <c r="N454" i="6" a="1"/>
  <c r="N454" i="6" s="1"/>
  <c r="M454" i="6"/>
  <c r="T454" i="6" s="1"/>
  <c r="M454" i="6" a="1"/>
  <c r="L454" i="6" a="1"/>
  <c r="L454" i="6" s="1"/>
  <c r="K454" i="6" a="1"/>
  <c r="K454" i="6" s="1"/>
  <c r="D454" i="6"/>
  <c r="R453" i="6"/>
  <c r="P453" i="6" a="1"/>
  <c r="P453" i="6" s="1"/>
  <c r="O453" i="6"/>
  <c r="O453" i="6" a="1"/>
  <c r="N453" i="6" a="1"/>
  <c r="N453" i="6" s="1"/>
  <c r="M453" i="6" a="1"/>
  <c r="M453" i="6" s="1"/>
  <c r="T453" i="6" s="1"/>
  <c r="L453" i="6" a="1"/>
  <c r="L453" i="6" s="1"/>
  <c r="K453" i="6" a="1"/>
  <c r="K453" i="6" s="1"/>
  <c r="Q453" i="6" s="1"/>
  <c r="D453" i="6"/>
  <c r="R452" i="6"/>
  <c r="P452" i="6" a="1"/>
  <c r="P452" i="6" s="1"/>
  <c r="O452" i="6" a="1"/>
  <c r="O452" i="6" s="1"/>
  <c r="N452" i="6" a="1"/>
  <c r="N452" i="6" s="1"/>
  <c r="M452" i="6" a="1"/>
  <c r="M452" i="6" s="1"/>
  <c r="T452" i="6" s="1"/>
  <c r="L452" i="6" a="1"/>
  <c r="L452" i="6" s="1"/>
  <c r="K452" i="6"/>
  <c r="Q452" i="6" s="1"/>
  <c r="K452" i="6" a="1"/>
  <c r="D452" i="6"/>
  <c r="R451" i="6"/>
  <c r="P451" i="6"/>
  <c r="P451" i="6" a="1"/>
  <c r="O451" i="6" a="1"/>
  <c r="O451" i="6" s="1"/>
  <c r="N451" i="6" a="1"/>
  <c r="N451" i="6" s="1"/>
  <c r="M451" i="6" a="1"/>
  <c r="M451" i="6" s="1"/>
  <c r="T451" i="6" s="1"/>
  <c r="L451" i="6" a="1"/>
  <c r="L451" i="6" s="1"/>
  <c r="K451" i="6" a="1"/>
  <c r="K451" i="6" s="1"/>
  <c r="D451" i="6"/>
  <c r="R450" i="6"/>
  <c r="P450" i="6" a="1"/>
  <c r="P450" i="6" s="1"/>
  <c r="O450" i="6" a="1"/>
  <c r="O450" i="6" s="1"/>
  <c r="N450" i="6" a="1"/>
  <c r="N450" i="6" s="1"/>
  <c r="M450" i="6" a="1"/>
  <c r="M450" i="6" s="1"/>
  <c r="T450" i="6" s="1"/>
  <c r="L450" i="6" a="1"/>
  <c r="L450" i="6" s="1"/>
  <c r="K450" i="6" a="1"/>
  <c r="K450" i="6" s="1"/>
  <c r="D450" i="6"/>
  <c r="R449" i="6"/>
  <c r="P449" i="6" a="1"/>
  <c r="P449" i="6" s="1"/>
  <c r="O449" i="6" a="1"/>
  <c r="O449" i="6" s="1"/>
  <c r="N449" i="6" a="1"/>
  <c r="N449" i="6" s="1"/>
  <c r="M449" i="6" a="1"/>
  <c r="M449" i="6" s="1"/>
  <c r="T449" i="6" s="1"/>
  <c r="L449" i="6" a="1"/>
  <c r="L449" i="6" s="1"/>
  <c r="K449" i="6" a="1"/>
  <c r="K449" i="6" s="1"/>
  <c r="Q449" i="6" s="1"/>
  <c r="D449" i="6"/>
  <c r="R448" i="6"/>
  <c r="P448" i="6" a="1"/>
  <c r="P448" i="6" s="1"/>
  <c r="O448" i="6" a="1"/>
  <c r="O448" i="6" s="1"/>
  <c r="N448" i="6" a="1"/>
  <c r="N448" i="6" s="1"/>
  <c r="M448" i="6" a="1"/>
  <c r="M448" i="6" s="1"/>
  <c r="T448" i="6" s="1"/>
  <c r="L448" i="6" a="1"/>
  <c r="L448" i="6" s="1"/>
  <c r="K448" i="6" a="1"/>
  <c r="K448" i="6" s="1"/>
  <c r="D448" i="6"/>
  <c r="R447" i="6"/>
  <c r="P447" i="6" a="1"/>
  <c r="P447" i="6" s="1"/>
  <c r="O447" i="6" a="1"/>
  <c r="O447" i="6" s="1"/>
  <c r="N447" i="6" a="1"/>
  <c r="N447" i="6" s="1"/>
  <c r="M447" i="6" a="1"/>
  <c r="M447" i="6" s="1"/>
  <c r="T447" i="6" s="1"/>
  <c r="L447" i="6" a="1"/>
  <c r="L447" i="6" s="1"/>
  <c r="K447" i="6" a="1"/>
  <c r="K447" i="6" s="1"/>
  <c r="D447" i="6"/>
  <c r="R446" i="6"/>
  <c r="P446" i="6" a="1"/>
  <c r="P446" i="6" s="1"/>
  <c r="O446" i="6"/>
  <c r="O446" i="6" a="1"/>
  <c r="N446" i="6" a="1"/>
  <c r="N446" i="6" s="1"/>
  <c r="M446" i="6"/>
  <c r="T446" i="6" s="1"/>
  <c r="M446" i="6" a="1"/>
  <c r="L446" i="6" a="1"/>
  <c r="L446" i="6" s="1"/>
  <c r="K446" i="6" a="1"/>
  <c r="K446" i="6" s="1"/>
  <c r="D446" i="6"/>
  <c r="R445" i="6"/>
  <c r="P445" i="6" a="1"/>
  <c r="P445" i="6" s="1"/>
  <c r="O445" i="6" a="1"/>
  <c r="O445" i="6" s="1"/>
  <c r="N445" i="6" a="1"/>
  <c r="N445" i="6" s="1"/>
  <c r="M445" i="6" a="1"/>
  <c r="M445" i="6" s="1"/>
  <c r="T445" i="6" s="1"/>
  <c r="L445" i="6" a="1"/>
  <c r="L445" i="6" s="1"/>
  <c r="K445" i="6" a="1"/>
  <c r="K445" i="6" s="1"/>
  <c r="Q445" i="6" s="1"/>
  <c r="D445" i="6"/>
  <c r="R444" i="6"/>
  <c r="P444" i="6" a="1"/>
  <c r="P444" i="6" s="1"/>
  <c r="O444" i="6" a="1"/>
  <c r="O444" i="6" s="1"/>
  <c r="N444" i="6" a="1"/>
  <c r="N444" i="6" s="1"/>
  <c r="M444" i="6" a="1"/>
  <c r="M444" i="6" s="1"/>
  <c r="T444" i="6" s="1"/>
  <c r="L444" i="6" a="1"/>
  <c r="L444" i="6" s="1"/>
  <c r="K444" i="6" a="1"/>
  <c r="K444" i="6" s="1"/>
  <c r="Q444" i="6" s="1"/>
  <c r="D444" i="6"/>
  <c r="R443" i="6"/>
  <c r="P443" i="6" a="1"/>
  <c r="P443" i="6" s="1"/>
  <c r="O443" i="6" a="1"/>
  <c r="O443" i="6" s="1"/>
  <c r="N443" i="6" a="1"/>
  <c r="N443" i="6" s="1"/>
  <c r="M443" i="6" a="1"/>
  <c r="M443" i="6" s="1"/>
  <c r="T443" i="6" s="1"/>
  <c r="L443" i="6" a="1"/>
  <c r="L443" i="6" s="1"/>
  <c r="K443" i="6" a="1"/>
  <c r="K443" i="6" s="1"/>
  <c r="D443" i="6"/>
  <c r="R442" i="6"/>
  <c r="P442" i="6" a="1"/>
  <c r="P442" i="6" s="1"/>
  <c r="O442" i="6" a="1"/>
  <c r="O442" i="6" s="1"/>
  <c r="N442" i="6" a="1"/>
  <c r="N442" i="6" s="1"/>
  <c r="M442" i="6"/>
  <c r="T442" i="6" s="1"/>
  <c r="M442" i="6" a="1"/>
  <c r="L442" i="6" a="1"/>
  <c r="L442" i="6" s="1"/>
  <c r="K442" i="6" a="1"/>
  <c r="K442" i="6" s="1"/>
  <c r="S442" i="6" s="1"/>
  <c r="D442" i="6"/>
  <c r="R441" i="6"/>
  <c r="P441" i="6" a="1"/>
  <c r="P441" i="6" s="1"/>
  <c r="O441" i="6"/>
  <c r="O441" i="6" a="1"/>
  <c r="N441" i="6" a="1"/>
  <c r="N441" i="6" s="1"/>
  <c r="M441" i="6" a="1"/>
  <c r="M441" i="6" s="1"/>
  <c r="T441" i="6" s="1"/>
  <c r="L441" i="6" a="1"/>
  <c r="L441" i="6" s="1"/>
  <c r="K441" i="6" a="1"/>
  <c r="K441" i="6" s="1"/>
  <c r="D441" i="6"/>
  <c r="R440" i="6"/>
  <c r="P440" i="6" a="1"/>
  <c r="P440" i="6" s="1"/>
  <c r="O440" i="6" a="1"/>
  <c r="O440" i="6" s="1"/>
  <c r="N440" i="6" a="1"/>
  <c r="N440" i="6" s="1"/>
  <c r="M440" i="6" a="1"/>
  <c r="M440" i="6" s="1"/>
  <c r="T440" i="6" s="1"/>
  <c r="L440" i="6" a="1"/>
  <c r="L440" i="6" s="1"/>
  <c r="K440" i="6" a="1"/>
  <c r="K440" i="6" s="1"/>
  <c r="Q440" i="6" s="1"/>
  <c r="D440" i="6"/>
  <c r="R439" i="6"/>
  <c r="P439" i="6" a="1"/>
  <c r="P439" i="6" s="1"/>
  <c r="O439" i="6" a="1"/>
  <c r="O439" i="6" s="1"/>
  <c r="N439" i="6" a="1"/>
  <c r="N439" i="6" s="1"/>
  <c r="M439" i="6" a="1"/>
  <c r="M439" i="6" s="1"/>
  <c r="T439" i="6" s="1"/>
  <c r="L439" i="6" a="1"/>
  <c r="L439" i="6" s="1"/>
  <c r="K439" i="6" a="1"/>
  <c r="K439" i="6" s="1"/>
  <c r="D439" i="6"/>
  <c r="R438" i="6"/>
  <c r="P438" i="6" a="1"/>
  <c r="P438" i="6" s="1"/>
  <c r="O438" i="6" a="1"/>
  <c r="O438" i="6" s="1"/>
  <c r="N438" i="6" a="1"/>
  <c r="N438" i="6" s="1"/>
  <c r="M438" i="6" a="1"/>
  <c r="M438" i="6" s="1"/>
  <c r="T438" i="6" s="1"/>
  <c r="L438" i="6" a="1"/>
  <c r="L438" i="6" s="1"/>
  <c r="K438" i="6" a="1"/>
  <c r="K438" i="6" s="1"/>
  <c r="S438" i="6" s="1"/>
  <c r="D438" i="6"/>
  <c r="R437" i="6"/>
  <c r="P437" i="6" a="1"/>
  <c r="P437" i="6" s="1"/>
  <c r="O437" i="6" a="1"/>
  <c r="O437" i="6" s="1"/>
  <c r="N437" i="6" a="1"/>
  <c r="N437" i="6" s="1"/>
  <c r="M437" i="6" a="1"/>
  <c r="M437" i="6" s="1"/>
  <c r="T437" i="6" s="1"/>
  <c r="L437" i="6" a="1"/>
  <c r="L437" i="6" s="1"/>
  <c r="K437" i="6" a="1"/>
  <c r="K437" i="6" s="1"/>
  <c r="Q437" i="6" s="1"/>
  <c r="D437" i="6"/>
  <c r="R436" i="6"/>
  <c r="P436" i="6"/>
  <c r="P436" i="6" a="1"/>
  <c r="O436" i="6" a="1"/>
  <c r="O436" i="6" s="1"/>
  <c r="N436" i="6"/>
  <c r="N436" i="6" a="1"/>
  <c r="M436" i="6" a="1"/>
  <c r="M436" i="6" s="1"/>
  <c r="T436" i="6" s="1"/>
  <c r="L436" i="6"/>
  <c r="L436" i="6" a="1"/>
  <c r="K436" i="6" a="1"/>
  <c r="K436" i="6" s="1"/>
  <c r="D436" i="6"/>
  <c r="R435" i="6"/>
  <c r="P435" i="6" a="1"/>
  <c r="P435" i="6" s="1"/>
  <c r="O435" i="6" a="1"/>
  <c r="O435" i="6" s="1"/>
  <c r="N435" i="6" a="1"/>
  <c r="N435" i="6" s="1"/>
  <c r="M435" i="6" a="1"/>
  <c r="M435" i="6" s="1"/>
  <c r="T435" i="6" s="1"/>
  <c r="L435" i="6" a="1"/>
  <c r="L435" i="6" s="1"/>
  <c r="K435" i="6" a="1"/>
  <c r="K435" i="6" s="1"/>
  <c r="D435" i="6"/>
  <c r="R434" i="6"/>
  <c r="P434" i="6" a="1"/>
  <c r="P434" i="6" s="1"/>
  <c r="O434" i="6" a="1"/>
  <c r="O434" i="6" s="1"/>
  <c r="N434" i="6"/>
  <c r="N434" i="6" a="1"/>
  <c r="M434" i="6" a="1"/>
  <c r="M434" i="6" s="1"/>
  <c r="T434" i="6" s="1"/>
  <c r="L434" i="6" a="1"/>
  <c r="L434" i="6" s="1"/>
  <c r="K434" i="6" a="1"/>
  <c r="K434" i="6" s="1"/>
  <c r="S434" i="6" s="1"/>
  <c r="D434" i="6"/>
  <c r="R433" i="6"/>
  <c r="P433" i="6" a="1"/>
  <c r="P433" i="6" s="1"/>
  <c r="O433" i="6" a="1"/>
  <c r="O433" i="6" s="1"/>
  <c r="N433" i="6" a="1"/>
  <c r="N433" i="6" s="1"/>
  <c r="M433" i="6" a="1"/>
  <c r="M433" i="6" s="1"/>
  <c r="T433" i="6" s="1"/>
  <c r="L433" i="6" a="1"/>
  <c r="L433" i="6" s="1"/>
  <c r="K433" i="6" a="1"/>
  <c r="K433" i="6" s="1"/>
  <c r="Q433" i="6" s="1"/>
  <c r="D433" i="6"/>
  <c r="R432" i="6"/>
  <c r="P432" i="6" a="1"/>
  <c r="P432" i="6" s="1"/>
  <c r="O432" i="6" a="1"/>
  <c r="O432" i="6" s="1"/>
  <c r="N432" i="6" a="1"/>
  <c r="N432" i="6" s="1"/>
  <c r="M432" i="6"/>
  <c r="T432" i="6" s="1"/>
  <c r="M432" i="6" a="1"/>
  <c r="L432" i="6" a="1"/>
  <c r="L432" i="6" s="1"/>
  <c r="K432" i="6" a="1"/>
  <c r="K432" i="6" s="1"/>
  <c r="D432" i="6"/>
  <c r="R431" i="6"/>
  <c r="P431" i="6" a="1"/>
  <c r="P431" i="6" s="1"/>
  <c r="O431" i="6" a="1"/>
  <c r="O431" i="6" s="1"/>
  <c r="N431" i="6"/>
  <c r="N431" i="6" a="1"/>
  <c r="M431" i="6" a="1"/>
  <c r="M431" i="6" s="1"/>
  <c r="T431" i="6" s="1"/>
  <c r="L431" i="6" a="1"/>
  <c r="L431" i="6" s="1"/>
  <c r="K431" i="6" a="1"/>
  <c r="K431" i="6" s="1"/>
  <c r="D431" i="6"/>
  <c r="R430" i="6"/>
  <c r="P430" i="6" a="1"/>
  <c r="P430" i="6" s="1"/>
  <c r="O430" i="6" a="1"/>
  <c r="O430" i="6" s="1"/>
  <c r="N430" i="6" a="1"/>
  <c r="N430" i="6" s="1"/>
  <c r="M430" i="6"/>
  <c r="T430" i="6" s="1"/>
  <c r="M430" i="6" a="1"/>
  <c r="L430" i="6" a="1"/>
  <c r="L430" i="6" s="1"/>
  <c r="K430" i="6" a="1"/>
  <c r="K430" i="6" s="1"/>
  <c r="S430" i="6" s="1"/>
  <c r="D430" i="6"/>
  <c r="R429" i="6"/>
  <c r="P429" i="6" a="1"/>
  <c r="P429" i="6" s="1"/>
  <c r="O429" i="6" a="1"/>
  <c r="O429" i="6" s="1"/>
  <c r="N429" i="6" a="1"/>
  <c r="N429" i="6" s="1"/>
  <c r="M429" i="6" a="1"/>
  <c r="M429" i="6" s="1"/>
  <c r="T429" i="6" s="1"/>
  <c r="L429" i="6" a="1"/>
  <c r="L429" i="6" s="1"/>
  <c r="K429" i="6" a="1"/>
  <c r="K429" i="6" s="1"/>
  <c r="Q429" i="6" s="1"/>
  <c r="D429" i="6"/>
  <c r="R428" i="6"/>
  <c r="P428" i="6" a="1"/>
  <c r="P428" i="6" s="1"/>
  <c r="O428" i="6" a="1"/>
  <c r="O428" i="6" s="1"/>
  <c r="N428" i="6" a="1"/>
  <c r="N428" i="6" s="1"/>
  <c r="M428" i="6" a="1"/>
  <c r="M428" i="6" s="1"/>
  <c r="T428" i="6" s="1"/>
  <c r="L428" i="6" a="1"/>
  <c r="L428" i="6" s="1"/>
  <c r="K428" i="6" a="1"/>
  <c r="K428" i="6" s="1"/>
  <c r="D428" i="6"/>
  <c r="R427" i="6"/>
  <c r="P427" i="6" a="1"/>
  <c r="P427" i="6" s="1"/>
  <c r="O427" i="6" a="1"/>
  <c r="O427" i="6" s="1"/>
  <c r="N427" i="6" a="1"/>
  <c r="N427" i="6" s="1"/>
  <c r="M427" i="6" a="1"/>
  <c r="M427" i="6" s="1"/>
  <c r="T427" i="6" s="1"/>
  <c r="L427" i="6" a="1"/>
  <c r="L427" i="6" s="1"/>
  <c r="K427" i="6" a="1"/>
  <c r="K427" i="6" s="1"/>
  <c r="D427" i="6"/>
  <c r="R426" i="6"/>
  <c r="P426" i="6" a="1"/>
  <c r="P426" i="6" s="1"/>
  <c r="O426" i="6"/>
  <c r="O426" i="6" a="1"/>
  <c r="N426" i="6" a="1"/>
  <c r="N426" i="6" s="1"/>
  <c r="M426" i="6" a="1"/>
  <c r="M426" i="6" s="1"/>
  <c r="T426" i="6" s="1"/>
  <c r="L426" i="6" a="1"/>
  <c r="L426" i="6" s="1"/>
  <c r="K426" i="6"/>
  <c r="S426" i="6" s="1"/>
  <c r="K426" i="6" a="1"/>
  <c r="D426" i="6"/>
  <c r="R425" i="6"/>
  <c r="P425" i="6" a="1"/>
  <c r="P425" i="6" s="1"/>
  <c r="O425" i="6" a="1"/>
  <c r="O425" i="6" s="1"/>
  <c r="N425" i="6" a="1"/>
  <c r="N425" i="6" s="1"/>
  <c r="M425" i="6" a="1"/>
  <c r="M425" i="6" s="1"/>
  <c r="T425" i="6" s="1"/>
  <c r="L425" i="6" a="1"/>
  <c r="L425" i="6" s="1"/>
  <c r="K425" i="6" a="1"/>
  <c r="K425" i="6" s="1"/>
  <c r="D425" i="6"/>
  <c r="R424" i="6"/>
  <c r="P424" i="6" a="1"/>
  <c r="P424" i="6" s="1"/>
  <c r="O424" i="6" a="1"/>
  <c r="O424" i="6" s="1"/>
  <c r="N424" i="6" a="1"/>
  <c r="N424" i="6" s="1"/>
  <c r="M424" i="6" a="1"/>
  <c r="M424" i="6" s="1"/>
  <c r="T424" i="6" s="1"/>
  <c r="L424" i="6" a="1"/>
  <c r="L424" i="6" s="1"/>
  <c r="K424" i="6" a="1"/>
  <c r="K424" i="6" s="1"/>
  <c r="D424" i="6"/>
  <c r="R423" i="6"/>
  <c r="P423" i="6" a="1"/>
  <c r="P423" i="6" s="1"/>
  <c r="O423" i="6" a="1"/>
  <c r="O423" i="6" s="1"/>
  <c r="N423" i="6" a="1"/>
  <c r="N423" i="6" s="1"/>
  <c r="M423" i="6" a="1"/>
  <c r="M423" i="6" s="1"/>
  <c r="T423" i="6" s="1"/>
  <c r="L423" i="6" a="1"/>
  <c r="L423" i="6" s="1"/>
  <c r="K423" i="6" a="1"/>
  <c r="K423" i="6" s="1"/>
  <c r="D423" i="6"/>
  <c r="R422" i="6"/>
  <c r="P422" i="6" a="1"/>
  <c r="P422" i="6" s="1"/>
  <c r="O422" i="6" a="1"/>
  <c r="O422" i="6" s="1"/>
  <c r="N422" i="6" a="1"/>
  <c r="N422" i="6" s="1"/>
  <c r="M422" i="6"/>
  <c r="T422" i="6" s="1"/>
  <c r="M422" i="6" a="1"/>
  <c r="L422" i="6" a="1"/>
  <c r="L422" i="6" s="1"/>
  <c r="K422" i="6" a="1"/>
  <c r="K422" i="6" s="1"/>
  <c r="S422" i="6" s="1"/>
  <c r="D422" i="6"/>
  <c r="R421" i="6"/>
  <c r="P421" i="6" a="1"/>
  <c r="P421" i="6" s="1"/>
  <c r="O421" i="6" a="1"/>
  <c r="O421" i="6" s="1"/>
  <c r="N421" i="6" a="1"/>
  <c r="N421" i="6" s="1"/>
  <c r="M421" i="6" a="1"/>
  <c r="M421" i="6" s="1"/>
  <c r="T421" i="6" s="1"/>
  <c r="L421" i="6" a="1"/>
  <c r="L421" i="6" s="1"/>
  <c r="K421" i="6" a="1"/>
  <c r="K421" i="6" s="1"/>
  <c r="Q421" i="6" s="1"/>
  <c r="D421" i="6"/>
  <c r="R420" i="6"/>
  <c r="P420" i="6" a="1"/>
  <c r="P420" i="6" s="1"/>
  <c r="O420" i="6" a="1"/>
  <c r="O420" i="6" s="1"/>
  <c r="N420" i="6" a="1"/>
  <c r="N420" i="6" s="1"/>
  <c r="M420" i="6" a="1"/>
  <c r="M420" i="6" s="1"/>
  <c r="T420" i="6" s="1"/>
  <c r="L420" i="6" a="1"/>
  <c r="L420" i="6" s="1"/>
  <c r="K420" i="6" a="1"/>
  <c r="K420" i="6" s="1"/>
  <c r="D420" i="6"/>
  <c r="R419" i="6"/>
  <c r="P419" i="6" a="1"/>
  <c r="P419" i="6" s="1"/>
  <c r="O419" i="6" a="1"/>
  <c r="O419" i="6" s="1"/>
  <c r="N419" i="6" a="1"/>
  <c r="N419" i="6" s="1"/>
  <c r="M419" i="6" a="1"/>
  <c r="M419" i="6" s="1"/>
  <c r="T419" i="6" s="1"/>
  <c r="L419" i="6" a="1"/>
  <c r="L419" i="6" s="1"/>
  <c r="K419" i="6" a="1"/>
  <c r="K419" i="6" s="1"/>
  <c r="D419" i="6"/>
  <c r="R418" i="6"/>
  <c r="P418" i="6" a="1"/>
  <c r="P418" i="6" s="1"/>
  <c r="O418" i="6"/>
  <c r="O418" i="6" a="1"/>
  <c r="N418" i="6" a="1"/>
  <c r="N418" i="6" s="1"/>
  <c r="M418" i="6" a="1"/>
  <c r="M418" i="6" s="1"/>
  <c r="T418" i="6" s="1"/>
  <c r="L418" i="6" a="1"/>
  <c r="L418" i="6" s="1"/>
  <c r="K418" i="6" a="1"/>
  <c r="K418" i="6" s="1"/>
  <c r="S418" i="6" s="1"/>
  <c r="D418" i="6"/>
  <c r="R417" i="6"/>
  <c r="P417" i="6" a="1"/>
  <c r="P417" i="6" s="1"/>
  <c r="O417" i="6"/>
  <c r="O417" i="6" a="1"/>
  <c r="N417" i="6" a="1"/>
  <c r="N417" i="6" s="1"/>
  <c r="M417" i="6" a="1"/>
  <c r="M417" i="6" s="1"/>
  <c r="T417" i="6" s="1"/>
  <c r="L417" i="6" a="1"/>
  <c r="L417" i="6" s="1"/>
  <c r="K417" i="6" a="1"/>
  <c r="K417" i="6" s="1"/>
  <c r="D417" i="6"/>
  <c r="R416" i="6"/>
  <c r="P416" i="6" a="1"/>
  <c r="P416" i="6" s="1"/>
  <c r="O416" i="6" a="1"/>
  <c r="O416" i="6" s="1"/>
  <c r="N416" i="6" a="1"/>
  <c r="N416" i="6" s="1"/>
  <c r="M416" i="6" a="1"/>
  <c r="M416" i="6" s="1"/>
  <c r="T416" i="6" s="1"/>
  <c r="L416" i="6" a="1"/>
  <c r="L416" i="6" s="1"/>
  <c r="K416" i="6" a="1"/>
  <c r="K416" i="6" s="1"/>
  <c r="D416" i="6"/>
  <c r="R415" i="6"/>
  <c r="P415" i="6" a="1"/>
  <c r="P415" i="6" s="1"/>
  <c r="O415" i="6" a="1"/>
  <c r="O415" i="6" s="1"/>
  <c r="N415" i="6" a="1"/>
  <c r="N415" i="6" s="1"/>
  <c r="M415" i="6" a="1"/>
  <c r="M415" i="6" s="1"/>
  <c r="T415" i="6" s="1"/>
  <c r="L415" i="6" a="1"/>
  <c r="L415" i="6" s="1"/>
  <c r="K415" i="6" a="1"/>
  <c r="K415" i="6" s="1"/>
  <c r="D415" i="6"/>
  <c r="R414" i="6"/>
  <c r="P414" i="6" a="1"/>
  <c r="P414" i="6" s="1"/>
  <c r="O414" i="6" a="1"/>
  <c r="O414" i="6" s="1"/>
  <c r="N414" i="6" a="1"/>
  <c r="N414" i="6" s="1"/>
  <c r="M414" i="6" a="1"/>
  <c r="M414" i="6" s="1"/>
  <c r="T414" i="6" s="1"/>
  <c r="L414" i="6" a="1"/>
  <c r="L414" i="6" s="1"/>
  <c r="K414" i="6" a="1"/>
  <c r="K414" i="6" s="1"/>
  <c r="S414" i="6" s="1"/>
  <c r="D414" i="6"/>
  <c r="R413" i="6"/>
  <c r="P413" i="6" a="1"/>
  <c r="P413" i="6" s="1"/>
  <c r="O413" i="6" a="1"/>
  <c r="O413" i="6" s="1"/>
  <c r="N413" i="6" a="1"/>
  <c r="N413" i="6" s="1"/>
  <c r="M413" i="6" a="1"/>
  <c r="M413" i="6" s="1"/>
  <c r="T413" i="6" s="1"/>
  <c r="L413" i="6" a="1"/>
  <c r="L413" i="6" s="1"/>
  <c r="K413" i="6" a="1"/>
  <c r="K413" i="6" s="1"/>
  <c r="D413" i="6"/>
  <c r="R412" i="6"/>
  <c r="P412" i="6" a="1"/>
  <c r="P412" i="6" s="1"/>
  <c r="O412" i="6" a="1"/>
  <c r="O412" i="6" s="1"/>
  <c r="N412" i="6" a="1"/>
  <c r="N412" i="6" s="1"/>
  <c r="M412" i="6" a="1"/>
  <c r="M412" i="6" s="1"/>
  <c r="T412" i="6" s="1"/>
  <c r="L412" i="6" a="1"/>
  <c r="L412" i="6" s="1"/>
  <c r="K412" i="6" a="1"/>
  <c r="K412" i="6" s="1"/>
  <c r="D412" i="6"/>
  <c r="R411" i="6"/>
  <c r="P411" i="6"/>
  <c r="P411" i="6" a="1"/>
  <c r="O411" i="6" a="1"/>
  <c r="O411" i="6" s="1"/>
  <c r="N411" i="6" a="1"/>
  <c r="N411" i="6" s="1"/>
  <c r="M411" i="6" a="1"/>
  <c r="M411" i="6" s="1"/>
  <c r="T411" i="6" s="1"/>
  <c r="L411" i="6" a="1"/>
  <c r="L411" i="6" s="1"/>
  <c r="K411" i="6" a="1"/>
  <c r="K411" i="6" s="1"/>
  <c r="D411" i="6"/>
  <c r="R410" i="6"/>
  <c r="P410" i="6" a="1"/>
  <c r="P410" i="6" s="1"/>
  <c r="O410" i="6" a="1"/>
  <c r="O410" i="6" s="1"/>
  <c r="N410" i="6" a="1"/>
  <c r="N410" i="6" s="1"/>
  <c r="M410" i="6" a="1"/>
  <c r="M410" i="6" s="1"/>
  <c r="T410" i="6" s="1"/>
  <c r="L410" i="6" a="1"/>
  <c r="L410" i="6" s="1"/>
  <c r="K410" i="6" a="1"/>
  <c r="K410" i="6" s="1"/>
  <c r="D410" i="6"/>
  <c r="R409" i="6"/>
  <c r="P409" i="6" a="1"/>
  <c r="P409" i="6" s="1"/>
  <c r="O409" i="6" a="1"/>
  <c r="O409" i="6" s="1"/>
  <c r="N409" i="6" a="1"/>
  <c r="N409" i="6" s="1"/>
  <c r="M409" i="6" a="1"/>
  <c r="M409" i="6" s="1"/>
  <c r="T409" i="6" s="1"/>
  <c r="L409" i="6" a="1"/>
  <c r="L409" i="6" s="1"/>
  <c r="K409" i="6" a="1"/>
  <c r="K409" i="6" s="1"/>
  <c r="Q409" i="6" s="1"/>
  <c r="D409" i="6"/>
  <c r="R408" i="6"/>
  <c r="P408" i="6" a="1"/>
  <c r="P408" i="6" s="1"/>
  <c r="O408" i="6" a="1"/>
  <c r="O408" i="6" s="1"/>
  <c r="N408" i="6" a="1"/>
  <c r="N408" i="6" s="1"/>
  <c r="M408" i="6" a="1"/>
  <c r="M408" i="6" s="1"/>
  <c r="T408" i="6" s="1"/>
  <c r="L408" i="6" a="1"/>
  <c r="L408" i="6" s="1"/>
  <c r="K408" i="6" a="1"/>
  <c r="K408" i="6" s="1"/>
  <c r="D408" i="6"/>
  <c r="R407" i="6"/>
  <c r="P407" i="6" a="1"/>
  <c r="P407" i="6" s="1"/>
  <c r="O407" i="6" a="1"/>
  <c r="O407" i="6" s="1"/>
  <c r="N407" i="6" a="1"/>
  <c r="N407" i="6" s="1"/>
  <c r="M407" i="6" a="1"/>
  <c r="M407" i="6" s="1"/>
  <c r="T407" i="6" s="1"/>
  <c r="L407" i="6" a="1"/>
  <c r="L407" i="6" s="1"/>
  <c r="K407" i="6" a="1"/>
  <c r="K407" i="6" s="1"/>
  <c r="S407" i="6" s="1"/>
  <c r="D407" i="6"/>
  <c r="R406" i="6"/>
  <c r="P406" i="6" a="1"/>
  <c r="P406" i="6" s="1"/>
  <c r="O406" i="6" a="1"/>
  <c r="O406" i="6" s="1"/>
  <c r="N406" i="6" a="1"/>
  <c r="N406" i="6" s="1"/>
  <c r="M406" i="6" a="1"/>
  <c r="M406" i="6" s="1"/>
  <c r="T406" i="6" s="1"/>
  <c r="L406" i="6" a="1"/>
  <c r="L406" i="6" s="1"/>
  <c r="K406" i="6" a="1"/>
  <c r="K406" i="6" s="1"/>
  <c r="D406" i="6"/>
  <c r="R405" i="6"/>
  <c r="P405" i="6" a="1"/>
  <c r="P405" i="6" s="1"/>
  <c r="O405" i="6"/>
  <c r="O405" i="6" a="1"/>
  <c r="N405" i="6" a="1"/>
  <c r="N405" i="6" s="1"/>
  <c r="M405" i="6" a="1"/>
  <c r="M405" i="6" s="1"/>
  <c r="T405" i="6" s="1"/>
  <c r="L405" i="6" a="1"/>
  <c r="L405" i="6" s="1"/>
  <c r="K405" i="6" a="1"/>
  <c r="K405" i="6" s="1"/>
  <c r="D405" i="6"/>
  <c r="R404" i="6"/>
  <c r="P404" i="6" a="1"/>
  <c r="P404" i="6" s="1"/>
  <c r="O404" i="6" a="1"/>
  <c r="O404" i="6" s="1"/>
  <c r="N404" i="6" a="1"/>
  <c r="N404" i="6" s="1"/>
  <c r="M404" i="6" a="1"/>
  <c r="M404" i="6" s="1"/>
  <c r="T404" i="6" s="1"/>
  <c r="L404" i="6" a="1"/>
  <c r="L404" i="6" s="1"/>
  <c r="K404" i="6" a="1"/>
  <c r="K404" i="6" s="1"/>
  <c r="D404" i="6"/>
  <c r="R403" i="6"/>
  <c r="P403" i="6" a="1"/>
  <c r="P403" i="6" s="1"/>
  <c r="O403" i="6" a="1"/>
  <c r="O403" i="6" s="1"/>
  <c r="N403" i="6" a="1"/>
  <c r="N403" i="6" s="1"/>
  <c r="M403" i="6" a="1"/>
  <c r="M403" i="6" s="1"/>
  <c r="T403" i="6" s="1"/>
  <c r="L403" i="6" a="1"/>
  <c r="L403" i="6" s="1"/>
  <c r="K403" i="6" a="1"/>
  <c r="K403" i="6" s="1"/>
  <c r="Q403" i="6" s="1"/>
  <c r="D403" i="6"/>
  <c r="R402" i="6"/>
  <c r="P402" i="6" a="1"/>
  <c r="P402" i="6" s="1"/>
  <c r="O402" i="6" a="1"/>
  <c r="O402" i="6" s="1"/>
  <c r="N402" i="6" a="1"/>
  <c r="N402" i="6" s="1"/>
  <c r="M402" i="6" a="1"/>
  <c r="M402" i="6" s="1"/>
  <c r="T402" i="6" s="1"/>
  <c r="L402" i="6" a="1"/>
  <c r="L402" i="6" s="1"/>
  <c r="K402" i="6" a="1"/>
  <c r="K402" i="6" s="1"/>
  <c r="D402" i="6"/>
  <c r="R401" i="6"/>
  <c r="P401" i="6" a="1"/>
  <c r="P401" i="6" s="1"/>
  <c r="O401" i="6" a="1"/>
  <c r="O401" i="6" s="1"/>
  <c r="N401" i="6" a="1"/>
  <c r="N401" i="6" s="1"/>
  <c r="M401" i="6" a="1"/>
  <c r="M401" i="6" s="1"/>
  <c r="T401" i="6" s="1"/>
  <c r="L401" i="6"/>
  <c r="L401" i="6" a="1"/>
  <c r="K401" i="6" a="1"/>
  <c r="K401" i="6" s="1"/>
  <c r="S401" i="6" s="1"/>
  <c r="D401" i="6"/>
  <c r="R400" i="6"/>
  <c r="P400" i="6" a="1"/>
  <c r="P400" i="6" s="1"/>
  <c r="O400" i="6" a="1"/>
  <c r="O400" i="6" s="1"/>
  <c r="N400" i="6" a="1"/>
  <c r="N400" i="6" s="1"/>
  <c r="M400" i="6" a="1"/>
  <c r="M400" i="6" s="1"/>
  <c r="T400" i="6" s="1"/>
  <c r="L400" i="6" a="1"/>
  <c r="L400" i="6" s="1"/>
  <c r="K400" i="6" a="1"/>
  <c r="K400" i="6" s="1"/>
  <c r="D400" i="6"/>
  <c r="R399" i="6"/>
  <c r="P399" i="6" a="1"/>
  <c r="P399" i="6" s="1"/>
  <c r="O399" i="6" a="1"/>
  <c r="O399" i="6" s="1"/>
  <c r="N399" i="6" a="1"/>
  <c r="N399" i="6" s="1"/>
  <c r="M399" i="6" a="1"/>
  <c r="M399" i="6" s="1"/>
  <c r="T399" i="6" s="1"/>
  <c r="L399" i="6" a="1"/>
  <c r="L399" i="6" s="1"/>
  <c r="K399" i="6"/>
  <c r="Q399" i="6" s="1"/>
  <c r="K399" i="6" a="1"/>
  <c r="D399" i="6"/>
  <c r="R398" i="6"/>
  <c r="P398" i="6" a="1"/>
  <c r="P398" i="6" s="1"/>
  <c r="O398" i="6" a="1"/>
  <c r="O398" i="6" s="1"/>
  <c r="N398" i="6" a="1"/>
  <c r="N398" i="6" s="1"/>
  <c r="M398" i="6" a="1"/>
  <c r="M398" i="6" s="1"/>
  <c r="T398" i="6" s="1"/>
  <c r="L398" i="6" a="1"/>
  <c r="L398" i="6" s="1"/>
  <c r="K398" i="6" a="1"/>
  <c r="K398" i="6" s="1"/>
  <c r="D398" i="6"/>
  <c r="R397" i="6"/>
  <c r="P397" i="6" a="1"/>
  <c r="P397" i="6" s="1"/>
  <c r="O397" i="6" a="1"/>
  <c r="O397" i="6" s="1"/>
  <c r="N397" i="6" a="1"/>
  <c r="N397" i="6" s="1"/>
  <c r="M397" i="6"/>
  <c r="T397" i="6" s="1"/>
  <c r="M397" i="6" a="1"/>
  <c r="L397" i="6" a="1"/>
  <c r="L397" i="6" s="1"/>
  <c r="K397" i="6" a="1"/>
  <c r="K397" i="6" s="1"/>
  <c r="D397" i="6"/>
  <c r="R396" i="6"/>
  <c r="P396" i="6" a="1"/>
  <c r="P396" i="6" s="1"/>
  <c r="O396" i="6" a="1"/>
  <c r="O396" i="6" s="1"/>
  <c r="N396" i="6" a="1"/>
  <c r="N396" i="6" s="1"/>
  <c r="M396" i="6" a="1"/>
  <c r="M396" i="6" s="1"/>
  <c r="T396" i="6" s="1"/>
  <c r="L396" i="6" a="1"/>
  <c r="L396" i="6" s="1"/>
  <c r="K396" i="6" a="1"/>
  <c r="K396" i="6" s="1"/>
  <c r="D396" i="6"/>
  <c r="R395" i="6"/>
  <c r="P395" i="6" a="1"/>
  <c r="P395" i="6" s="1"/>
  <c r="O395" i="6"/>
  <c r="O395" i="6" a="1"/>
  <c r="N395" i="6" a="1"/>
  <c r="N395" i="6" s="1"/>
  <c r="M395" i="6" a="1"/>
  <c r="M395" i="6" s="1"/>
  <c r="T395" i="6" s="1"/>
  <c r="L395" i="6" a="1"/>
  <c r="L395" i="6" s="1"/>
  <c r="K395" i="6" a="1"/>
  <c r="K395" i="6" s="1"/>
  <c r="Q395" i="6" s="1"/>
  <c r="D395" i="6"/>
  <c r="R394" i="6"/>
  <c r="P394" i="6" a="1"/>
  <c r="P394" i="6" s="1"/>
  <c r="O394" i="6" a="1"/>
  <c r="O394" i="6" s="1"/>
  <c r="N394" i="6" a="1"/>
  <c r="N394" i="6" s="1"/>
  <c r="M394" i="6" a="1"/>
  <c r="M394" i="6" s="1"/>
  <c r="T394" i="6" s="1"/>
  <c r="L394" i="6" a="1"/>
  <c r="L394" i="6" s="1"/>
  <c r="K394" i="6" a="1"/>
  <c r="K394" i="6" s="1"/>
  <c r="D394" i="6"/>
  <c r="R393" i="6"/>
  <c r="P393" i="6" a="1"/>
  <c r="P393" i="6" s="1"/>
  <c r="O393" i="6" a="1"/>
  <c r="O393" i="6" s="1"/>
  <c r="N393" i="6" a="1"/>
  <c r="N393" i="6" s="1"/>
  <c r="M393" i="6"/>
  <c r="T393" i="6" s="1"/>
  <c r="M393" i="6" a="1"/>
  <c r="L393" i="6" a="1"/>
  <c r="L393" i="6" s="1"/>
  <c r="K393" i="6"/>
  <c r="S393" i="6" s="1"/>
  <c r="K393" i="6" a="1"/>
  <c r="D393" i="6"/>
  <c r="R392" i="6"/>
  <c r="P392" i="6" a="1"/>
  <c r="P392" i="6" s="1"/>
  <c r="O392" i="6" a="1"/>
  <c r="O392" i="6" s="1"/>
  <c r="N392" i="6" a="1"/>
  <c r="N392" i="6" s="1"/>
  <c r="M392" i="6" a="1"/>
  <c r="M392" i="6" s="1"/>
  <c r="T392" i="6" s="1"/>
  <c r="L392" i="6" a="1"/>
  <c r="L392" i="6" s="1"/>
  <c r="K392" i="6" a="1"/>
  <c r="K392" i="6" s="1"/>
  <c r="D392" i="6"/>
  <c r="R391" i="6"/>
  <c r="P391" i="6"/>
  <c r="P391" i="6" a="1"/>
  <c r="O391" i="6" a="1"/>
  <c r="O391" i="6" s="1"/>
  <c r="N391" i="6" a="1"/>
  <c r="N391" i="6" s="1"/>
  <c r="M391" i="6" a="1"/>
  <c r="M391" i="6" s="1"/>
  <c r="T391" i="6" s="1"/>
  <c r="L391" i="6" a="1"/>
  <c r="L391" i="6" s="1"/>
  <c r="K391" i="6" a="1"/>
  <c r="K391" i="6" s="1"/>
  <c r="Q391" i="6" s="1"/>
  <c r="D391" i="6"/>
  <c r="R390" i="6"/>
  <c r="P390" i="6" a="1"/>
  <c r="P390" i="6" s="1"/>
  <c r="O390" i="6" a="1"/>
  <c r="O390" i="6" s="1"/>
  <c r="N390" i="6" a="1"/>
  <c r="N390" i="6" s="1"/>
  <c r="M390" i="6" a="1"/>
  <c r="M390" i="6" s="1"/>
  <c r="T390" i="6" s="1"/>
  <c r="L390" i="6" a="1"/>
  <c r="L390" i="6" s="1"/>
  <c r="K390" i="6" a="1"/>
  <c r="K390" i="6" s="1"/>
  <c r="D390" i="6"/>
  <c r="R389" i="6"/>
  <c r="P389" i="6" a="1"/>
  <c r="P389" i="6" s="1"/>
  <c r="O389" i="6" a="1"/>
  <c r="O389" i="6" s="1"/>
  <c r="N389" i="6" a="1"/>
  <c r="N389" i="6" s="1"/>
  <c r="M389" i="6" a="1"/>
  <c r="M389" i="6" s="1"/>
  <c r="T389" i="6" s="1"/>
  <c r="L389" i="6" a="1"/>
  <c r="L389" i="6" s="1"/>
  <c r="K389" i="6" a="1"/>
  <c r="K389" i="6" s="1"/>
  <c r="D389" i="6"/>
  <c r="R388" i="6"/>
  <c r="P388" i="6" a="1"/>
  <c r="P388" i="6" s="1"/>
  <c r="O388" i="6" a="1"/>
  <c r="O388" i="6" s="1"/>
  <c r="N388" i="6" a="1"/>
  <c r="N388" i="6" s="1"/>
  <c r="M388" i="6"/>
  <c r="T388" i="6" s="1"/>
  <c r="M388" i="6" a="1"/>
  <c r="L388" i="6" a="1"/>
  <c r="L388" i="6" s="1"/>
  <c r="K388" i="6" a="1"/>
  <c r="K388" i="6" s="1"/>
  <c r="D388" i="6"/>
  <c r="R387" i="6"/>
  <c r="P387" i="6" a="1"/>
  <c r="P387" i="6" s="1"/>
  <c r="O387" i="6" a="1"/>
  <c r="O387" i="6" s="1"/>
  <c r="N387" i="6" a="1"/>
  <c r="N387" i="6" s="1"/>
  <c r="M387" i="6" a="1"/>
  <c r="M387" i="6" s="1"/>
  <c r="T387" i="6" s="1"/>
  <c r="L387" i="6" a="1"/>
  <c r="L387" i="6" s="1"/>
  <c r="K387" i="6"/>
  <c r="Q387" i="6" s="1"/>
  <c r="K387" i="6" a="1"/>
  <c r="D387" i="6"/>
  <c r="R386" i="6"/>
  <c r="P386" i="6"/>
  <c r="P386" i="6" a="1"/>
  <c r="O386" i="6" a="1"/>
  <c r="O386" i="6" s="1"/>
  <c r="N386" i="6" a="1"/>
  <c r="N386" i="6" s="1"/>
  <c r="M386" i="6" a="1"/>
  <c r="M386" i="6" s="1"/>
  <c r="T386" i="6" s="1"/>
  <c r="L386" i="6" a="1"/>
  <c r="L386" i="6" s="1"/>
  <c r="K386" i="6" a="1"/>
  <c r="K386" i="6" s="1"/>
  <c r="D386" i="6"/>
  <c r="R385" i="6"/>
  <c r="P385" i="6" a="1"/>
  <c r="P385" i="6" s="1"/>
  <c r="O385" i="6" a="1"/>
  <c r="O385" i="6" s="1"/>
  <c r="N385" i="6" a="1"/>
  <c r="N385" i="6" s="1"/>
  <c r="M385" i="6" a="1"/>
  <c r="M385" i="6" s="1"/>
  <c r="T385" i="6" s="1"/>
  <c r="L385" i="6" a="1"/>
  <c r="L385" i="6" s="1"/>
  <c r="K385" i="6" a="1"/>
  <c r="K385" i="6" s="1"/>
  <c r="D385" i="6"/>
  <c r="R384" i="6"/>
  <c r="P384" i="6" a="1"/>
  <c r="P384" i="6" s="1"/>
  <c r="O384" i="6" a="1"/>
  <c r="O384" i="6" s="1"/>
  <c r="N384" i="6" a="1"/>
  <c r="N384" i="6" s="1"/>
  <c r="M384" i="6"/>
  <c r="T384" i="6" s="1"/>
  <c r="M384" i="6" a="1"/>
  <c r="L384" i="6" a="1"/>
  <c r="L384" i="6" s="1"/>
  <c r="K384" i="6" a="1"/>
  <c r="K384" i="6" s="1"/>
  <c r="D384" i="6"/>
  <c r="R383" i="6"/>
  <c r="P383" i="6" a="1"/>
  <c r="P383" i="6" s="1"/>
  <c r="O383" i="6" a="1"/>
  <c r="O383" i="6" s="1"/>
  <c r="N383" i="6" a="1"/>
  <c r="N383" i="6" s="1"/>
  <c r="M383" i="6" a="1"/>
  <c r="M383" i="6" s="1"/>
  <c r="T383" i="6" s="1"/>
  <c r="L383" i="6" a="1"/>
  <c r="L383" i="6" s="1"/>
  <c r="K383" i="6" a="1"/>
  <c r="K383" i="6" s="1"/>
  <c r="D383" i="6"/>
  <c r="R382" i="6"/>
  <c r="P382" i="6"/>
  <c r="P382" i="6" a="1"/>
  <c r="O382" i="6" a="1"/>
  <c r="O382" i="6" s="1"/>
  <c r="N382" i="6" a="1"/>
  <c r="N382" i="6" s="1"/>
  <c r="M382" i="6" a="1"/>
  <c r="M382" i="6" s="1"/>
  <c r="T382" i="6" s="1"/>
  <c r="L382" i="6" a="1"/>
  <c r="L382" i="6" s="1"/>
  <c r="K382" i="6" a="1"/>
  <c r="K382" i="6" s="1"/>
  <c r="D382" i="6"/>
  <c r="R381" i="6"/>
  <c r="P381" i="6" a="1"/>
  <c r="P381" i="6" s="1"/>
  <c r="O381" i="6" a="1"/>
  <c r="O381" i="6" s="1"/>
  <c r="N381" i="6" a="1"/>
  <c r="N381" i="6" s="1"/>
  <c r="M381" i="6" a="1"/>
  <c r="M381" i="6" s="1"/>
  <c r="T381" i="6" s="1"/>
  <c r="L381" i="6"/>
  <c r="L381" i="6" a="1"/>
  <c r="K381" i="6" a="1"/>
  <c r="K381" i="6" s="1"/>
  <c r="D381" i="6"/>
  <c r="R380" i="6"/>
  <c r="P380" i="6" a="1"/>
  <c r="P380" i="6" s="1"/>
  <c r="O380" i="6" a="1"/>
  <c r="O380" i="6" s="1"/>
  <c r="N380" i="6" a="1"/>
  <c r="N380" i="6" s="1"/>
  <c r="M380" i="6" a="1"/>
  <c r="M380" i="6" s="1"/>
  <c r="T380" i="6" s="1"/>
  <c r="L380" i="6" a="1"/>
  <c r="L380" i="6" s="1"/>
  <c r="K380" i="6" a="1"/>
  <c r="K380" i="6" s="1"/>
  <c r="S380" i="6" s="1"/>
  <c r="D380" i="6"/>
  <c r="R379" i="6"/>
  <c r="P379" i="6" a="1"/>
  <c r="P379" i="6" s="1"/>
  <c r="O379" i="6" a="1"/>
  <c r="O379" i="6" s="1"/>
  <c r="N379" i="6" a="1"/>
  <c r="N379" i="6" s="1"/>
  <c r="M379" i="6"/>
  <c r="T379" i="6" s="1"/>
  <c r="M379" i="6" a="1"/>
  <c r="L379" i="6" a="1"/>
  <c r="L379" i="6" s="1"/>
  <c r="K379" i="6" a="1"/>
  <c r="K379" i="6" s="1"/>
  <c r="Q379" i="6" s="1"/>
  <c r="D379" i="6"/>
  <c r="R378" i="6"/>
  <c r="P378" i="6" a="1"/>
  <c r="P378" i="6" s="1"/>
  <c r="O378" i="6" a="1"/>
  <c r="O378" i="6" s="1"/>
  <c r="N378" i="6" a="1"/>
  <c r="N378" i="6" s="1"/>
  <c r="M378" i="6" a="1"/>
  <c r="M378" i="6" s="1"/>
  <c r="T378" i="6" s="1"/>
  <c r="L378" i="6" a="1"/>
  <c r="L378" i="6" s="1"/>
  <c r="K378" i="6" a="1"/>
  <c r="K378" i="6" s="1"/>
  <c r="D378" i="6"/>
  <c r="R377" i="6"/>
  <c r="P377" i="6" a="1"/>
  <c r="P377" i="6" s="1"/>
  <c r="O377" i="6" a="1"/>
  <c r="O377" i="6" s="1"/>
  <c r="N377" i="6" a="1"/>
  <c r="N377" i="6" s="1"/>
  <c r="M377" i="6" a="1"/>
  <c r="M377" i="6" s="1"/>
  <c r="T377" i="6" s="1"/>
  <c r="L377" i="6" a="1"/>
  <c r="L377" i="6" s="1"/>
  <c r="K377" i="6" a="1"/>
  <c r="K377" i="6" s="1"/>
  <c r="D377" i="6"/>
  <c r="R376" i="6"/>
  <c r="P376" i="6" a="1"/>
  <c r="P376" i="6" s="1"/>
  <c r="O376" i="6" a="1"/>
  <c r="O376" i="6" s="1"/>
  <c r="N376" i="6" a="1"/>
  <c r="N376" i="6" s="1"/>
  <c r="M376" i="6" a="1"/>
  <c r="M376" i="6" s="1"/>
  <c r="T376" i="6" s="1"/>
  <c r="L376" i="6" a="1"/>
  <c r="L376" i="6" s="1"/>
  <c r="K376" i="6" a="1"/>
  <c r="K376" i="6" s="1"/>
  <c r="S376" i="6" s="1"/>
  <c r="D376" i="6"/>
  <c r="R375" i="6"/>
  <c r="P375" i="6" a="1"/>
  <c r="P375" i="6" s="1"/>
  <c r="O375" i="6" a="1"/>
  <c r="O375" i="6" s="1"/>
  <c r="N375" i="6" a="1"/>
  <c r="N375" i="6" s="1"/>
  <c r="M375" i="6" a="1"/>
  <c r="M375" i="6" s="1"/>
  <c r="T375" i="6" s="1"/>
  <c r="L375" i="6" a="1"/>
  <c r="L375" i="6" s="1"/>
  <c r="K375" i="6" a="1"/>
  <c r="K375" i="6" s="1"/>
  <c r="D375" i="6"/>
  <c r="R374" i="6"/>
  <c r="P374" i="6" a="1"/>
  <c r="P374" i="6" s="1"/>
  <c r="O374" i="6" a="1"/>
  <c r="O374" i="6" s="1"/>
  <c r="N374" i="6" a="1"/>
  <c r="N374" i="6" s="1"/>
  <c r="M374" i="6" a="1"/>
  <c r="M374" i="6" s="1"/>
  <c r="T374" i="6" s="1"/>
  <c r="L374" i="6" a="1"/>
  <c r="L374" i="6" s="1"/>
  <c r="K374" i="6" a="1"/>
  <c r="K374" i="6" s="1"/>
  <c r="D374" i="6"/>
  <c r="R373" i="6"/>
  <c r="P373" i="6" a="1"/>
  <c r="P373" i="6" s="1"/>
  <c r="O373" i="6" a="1"/>
  <c r="O373" i="6" s="1"/>
  <c r="N373" i="6" a="1"/>
  <c r="N373" i="6" s="1"/>
  <c r="M373" i="6" a="1"/>
  <c r="M373" i="6" s="1"/>
  <c r="T373" i="6" s="1"/>
  <c r="L373" i="6" a="1"/>
  <c r="L373" i="6" s="1"/>
  <c r="K373" i="6" a="1"/>
  <c r="K373" i="6" s="1"/>
  <c r="D373" i="6"/>
  <c r="R372" i="6"/>
  <c r="P372" i="6" a="1"/>
  <c r="P372" i="6" s="1"/>
  <c r="O372" i="6" a="1"/>
  <c r="O372" i="6" s="1"/>
  <c r="N372" i="6" a="1"/>
  <c r="N372" i="6" s="1"/>
  <c r="M372" i="6" a="1"/>
  <c r="M372" i="6" s="1"/>
  <c r="T372" i="6" s="1"/>
  <c r="L372" i="6" a="1"/>
  <c r="L372" i="6" s="1"/>
  <c r="K372" i="6" a="1"/>
  <c r="K372" i="6" s="1"/>
  <c r="S372" i="6" s="1"/>
  <c r="D372" i="6"/>
  <c r="R371" i="6"/>
  <c r="P371" i="6" a="1"/>
  <c r="P371" i="6" s="1"/>
  <c r="O371" i="6" a="1"/>
  <c r="O371" i="6" s="1"/>
  <c r="N371" i="6" a="1"/>
  <c r="N371" i="6" s="1"/>
  <c r="M371" i="6" a="1"/>
  <c r="M371" i="6" s="1"/>
  <c r="T371" i="6" s="1"/>
  <c r="L371" i="6" a="1"/>
  <c r="L371" i="6" s="1"/>
  <c r="K371" i="6" a="1"/>
  <c r="K371" i="6" s="1"/>
  <c r="D371" i="6"/>
  <c r="R370" i="6"/>
  <c r="P370" i="6" a="1"/>
  <c r="P370" i="6" s="1"/>
  <c r="O370" i="6" a="1"/>
  <c r="O370" i="6" s="1"/>
  <c r="N370" i="6" a="1"/>
  <c r="N370" i="6" s="1"/>
  <c r="M370" i="6" a="1"/>
  <c r="M370" i="6" s="1"/>
  <c r="T370" i="6" s="1"/>
  <c r="L370" i="6"/>
  <c r="L370" i="6" a="1"/>
  <c r="K370" i="6" a="1"/>
  <c r="K370" i="6" s="1"/>
  <c r="D370" i="6"/>
  <c r="R369" i="6"/>
  <c r="P369" i="6" a="1"/>
  <c r="P369" i="6" s="1"/>
  <c r="O369" i="6" a="1"/>
  <c r="O369" i="6" s="1"/>
  <c r="N369" i="6" a="1"/>
  <c r="N369" i="6" s="1"/>
  <c r="M369" i="6" a="1"/>
  <c r="M369" i="6" s="1"/>
  <c r="T369" i="6" s="1"/>
  <c r="L369" i="6" a="1"/>
  <c r="L369" i="6" s="1"/>
  <c r="K369" i="6" a="1"/>
  <c r="K369" i="6" s="1"/>
  <c r="D369" i="6"/>
  <c r="R368" i="6"/>
  <c r="P368" i="6" a="1"/>
  <c r="P368" i="6" s="1"/>
  <c r="O368" i="6" a="1"/>
  <c r="O368" i="6" s="1"/>
  <c r="N368" i="6" a="1"/>
  <c r="N368" i="6" s="1"/>
  <c r="M368" i="6"/>
  <c r="T368" i="6" s="1"/>
  <c r="M368" i="6" a="1"/>
  <c r="L368" i="6" a="1"/>
  <c r="L368" i="6" s="1"/>
  <c r="K368" i="6" a="1"/>
  <c r="K368" i="6" s="1"/>
  <c r="S368" i="6" s="1"/>
  <c r="D368" i="6"/>
  <c r="R367" i="6"/>
  <c r="P367" i="6" a="1"/>
  <c r="P367" i="6" s="1"/>
  <c r="O367" i="6"/>
  <c r="O367" i="6" a="1"/>
  <c r="N367" i="6" a="1"/>
  <c r="N367" i="6" s="1"/>
  <c r="M367" i="6" a="1"/>
  <c r="M367" i="6" s="1"/>
  <c r="T367" i="6" s="1"/>
  <c r="L367" i="6" a="1"/>
  <c r="L367" i="6" s="1"/>
  <c r="K367" i="6" a="1"/>
  <c r="K367" i="6" s="1"/>
  <c r="D367" i="6"/>
  <c r="R366" i="6"/>
  <c r="P366" i="6" a="1"/>
  <c r="P366" i="6" s="1"/>
  <c r="O366" i="6" a="1"/>
  <c r="O366" i="6" s="1"/>
  <c r="N366" i="6" a="1"/>
  <c r="N366" i="6" s="1"/>
  <c r="M366" i="6" a="1"/>
  <c r="M366" i="6" s="1"/>
  <c r="T366" i="6" s="1"/>
  <c r="L366" i="6" a="1"/>
  <c r="L366" i="6" s="1"/>
  <c r="K366" i="6" a="1"/>
  <c r="K366" i="6" s="1"/>
  <c r="D366" i="6"/>
  <c r="R365" i="6"/>
  <c r="P365" i="6"/>
  <c r="P365" i="6" a="1"/>
  <c r="O365" i="6" a="1"/>
  <c r="O365" i="6" s="1"/>
  <c r="N365" i="6" a="1"/>
  <c r="N365" i="6" s="1"/>
  <c r="M365" i="6" a="1"/>
  <c r="M365" i="6" s="1"/>
  <c r="T365" i="6" s="1"/>
  <c r="L365" i="6"/>
  <c r="L365" i="6" a="1"/>
  <c r="K365" i="6" a="1"/>
  <c r="K365" i="6" s="1"/>
  <c r="D365" i="6"/>
  <c r="R364" i="6"/>
  <c r="P364" i="6" a="1"/>
  <c r="P364" i="6" s="1"/>
  <c r="O364" i="6" a="1"/>
  <c r="O364" i="6" s="1"/>
  <c r="N364" i="6" a="1"/>
  <c r="N364" i="6" s="1"/>
  <c r="M364" i="6"/>
  <c r="T364" i="6" s="1"/>
  <c r="M364" i="6" a="1"/>
  <c r="L364" i="6" a="1"/>
  <c r="L364" i="6" s="1"/>
  <c r="K364" i="6" a="1"/>
  <c r="K364" i="6" s="1"/>
  <c r="D364" i="6"/>
  <c r="R363" i="6"/>
  <c r="P363" i="6" a="1"/>
  <c r="P363" i="6" s="1"/>
  <c r="O363" i="6" a="1"/>
  <c r="O363" i="6" s="1"/>
  <c r="N363" i="6" a="1"/>
  <c r="N363" i="6" s="1"/>
  <c r="M363" i="6" a="1"/>
  <c r="M363" i="6" s="1"/>
  <c r="T363" i="6" s="1"/>
  <c r="L363" i="6" a="1"/>
  <c r="L363" i="6" s="1"/>
  <c r="K363" i="6" a="1"/>
  <c r="K363" i="6" s="1"/>
  <c r="Q363" i="6" s="1"/>
  <c r="D363" i="6"/>
  <c r="R362" i="6"/>
  <c r="P362" i="6" a="1"/>
  <c r="P362" i="6" s="1"/>
  <c r="O362" i="6" a="1"/>
  <c r="O362" i="6" s="1"/>
  <c r="N362" i="6" a="1"/>
  <c r="N362" i="6" s="1"/>
  <c r="M362" i="6" a="1"/>
  <c r="M362" i="6" s="1"/>
  <c r="T362" i="6" s="1"/>
  <c r="L362" i="6" a="1"/>
  <c r="L362" i="6" s="1"/>
  <c r="K362" i="6" a="1"/>
  <c r="K362" i="6" s="1"/>
  <c r="D362" i="6"/>
  <c r="R361" i="6"/>
  <c r="P361" i="6" a="1"/>
  <c r="P361" i="6" s="1"/>
  <c r="O361" i="6" a="1"/>
  <c r="O361" i="6" s="1"/>
  <c r="N361" i="6" a="1"/>
  <c r="N361" i="6" s="1"/>
  <c r="M361" i="6" a="1"/>
  <c r="M361" i="6" s="1"/>
  <c r="T361" i="6" s="1"/>
  <c r="L361" i="6"/>
  <c r="L361" i="6" a="1"/>
  <c r="K361" i="6" a="1"/>
  <c r="K361" i="6" s="1"/>
  <c r="D361" i="6"/>
  <c r="R360" i="6"/>
  <c r="P360" i="6" a="1"/>
  <c r="P360" i="6" s="1"/>
  <c r="O360" i="6" a="1"/>
  <c r="O360" i="6" s="1"/>
  <c r="N360" i="6" a="1"/>
  <c r="N360" i="6" s="1"/>
  <c r="M360" i="6"/>
  <c r="T360" i="6" s="1"/>
  <c r="M360" i="6" a="1"/>
  <c r="L360" i="6" a="1"/>
  <c r="L360" i="6" s="1"/>
  <c r="K360" i="6" a="1"/>
  <c r="K360" i="6" s="1"/>
  <c r="D360" i="6"/>
  <c r="R359" i="6"/>
  <c r="P359" i="6" a="1"/>
  <c r="P359" i="6" s="1"/>
  <c r="O359" i="6" a="1"/>
  <c r="O359" i="6" s="1"/>
  <c r="N359" i="6" a="1"/>
  <c r="N359" i="6" s="1"/>
  <c r="M359" i="6" a="1"/>
  <c r="M359" i="6" s="1"/>
  <c r="T359" i="6" s="1"/>
  <c r="L359" i="6" a="1"/>
  <c r="L359" i="6" s="1"/>
  <c r="K359" i="6" a="1"/>
  <c r="K359" i="6" s="1"/>
  <c r="Q359" i="6" s="1"/>
  <c r="D359" i="6"/>
  <c r="R358" i="6"/>
  <c r="P358" i="6" a="1"/>
  <c r="P358" i="6" s="1"/>
  <c r="O358" i="6" a="1"/>
  <c r="O358" i="6" s="1"/>
  <c r="N358" i="6" a="1"/>
  <c r="N358" i="6" s="1"/>
  <c r="M358" i="6" a="1"/>
  <c r="M358" i="6" s="1"/>
  <c r="T358" i="6" s="1"/>
  <c r="L358" i="6" a="1"/>
  <c r="L358" i="6" s="1"/>
  <c r="K358" i="6" a="1"/>
  <c r="K358" i="6" s="1"/>
  <c r="D358" i="6"/>
  <c r="R357" i="6"/>
  <c r="P357" i="6" a="1"/>
  <c r="P357" i="6" s="1"/>
  <c r="O357" i="6" a="1"/>
  <c r="O357" i="6" s="1"/>
  <c r="N357" i="6" a="1"/>
  <c r="N357" i="6" s="1"/>
  <c r="M357" i="6" a="1"/>
  <c r="M357" i="6" s="1"/>
  <c r="T357" i="6" s="1"/>
  <c r="L357" i="6" a="1"/>
  <c r="L357" i="6" s="1"/>
  <c r="K357" i="6" a="1"/>
  <c r="K357" i="6" s="1"/>
  <c r="D357" i="6"/>
  <c r="R356" i="6"/>
  <c r="P356" i="6" a="1"/>
  <c r="P356" i="6" s="1"/>
  <c r="O356" i="6" a="1"/>
  <c r="O356" i="6" s="1"/>
  <c r="N356" i="6" a="1"/>
  <c r="N356" i="6" s="1"/>
  <c r="M356" i="6" a="1"/>
  <c r="M356" i="6" s="1"/>
  <c r="T356" i="6" s="1"/>
  <c r="L356" i="6" a="1"/>
  <c r="L356" i="6" s="1"/>
  <c r="K356" i="6" a="1"/>
  <c r="K356" i="6" s="1"/>
  <c r="S356" i="6" s="1"/>
  <c r="D356" i="6"/>
  <c r="R355" i="6"/>
  <c r="P355" i="6" a="1"/>
  <c r="P355" i="6" s="1"/>
  <c r="O355" i="6" a="1"/>
  <c r="O355" i="6" s="1"/>
  <c r="N355" i="6" a="1"/>
  <c r="N355" i="6" s="1"/>
  <c r="M355" i="6" a="1"/>
  <c r="M355" i="6" s="1"/>
  <c r="T355" i="6" s="1"/>
  <c r="L355" i="6" a="1"/>
  <c r="L355" i="6" s="1"/>
  <c r="K355" i="6" a="1"/>
  <c r="K355" i="6" s="1"/>
  <c r="D355" i="6"/>
  <c r="R354" i="6"/>
  <c r="P354" i="6" a="1"/>
  <c r="P354" i="6" s="1"/>
  <c r="O354" i="6" a="1"/>
  <c r="O354" i="6" s="1"/>
  <c r="N354" i="6" a="1"/>
  <c r="N354" i="6" s="1"/>
  <c r="M354" i="6" a="1"/>
  <c r="M354" i="6" s="1"/>
  <c r="T354" i="6" s="1"/>
  <c r="L354" i="6" a="1"/>
  <c r="L354" i="6" s="1"/>
  <c r="K354" i="6" a="1"/>
  <c r="K354" i="6" s="1"/>
  <c r="D354" i="6"/>
  <c r="R353" i="6"/>
  <c r="P353" i="6" a="1"/>
  <c r="P353" i="6" s="1"/>
  <c r="O353" i="6" a="1"/>
  <c r="O353" i="6" s="1"/>
  <c r="N353" i="6" a="1"/>
  <c r="N353" i="6" s="1"/>
  <c r="M353" i="6" a="1"/>
  <c r="M353" i="6" s="1"/>
  <c r="T353" i="6" s="1"/>
  <c r="L353" i="6" a="1"/>
  <c r="L353" i="6" s="1"/>
  <c r="K353" i="6" a="1"/>
  <c r="K353" i="6" s="1"/>
  <c r="D353" i="6"/>
  <c r="R352" i="6"/>
  <c r="P352" i="6" a="1"/>
  <c r="P352" i="6" s="1"/>
  <c r="O352" i="6" a="1"/>
  <c r="O352" i="6" s="1"/>
  <c r="N352" i="6" a="1"/>
  <c r="N352" i="6" s="1"/>
  <c r="M352" i="6" a="1"/>
  <c r="M352" i="6" s="1"/>
  <c r="T352" i="6" s="1"/>
  <c r="L352" i="6" a="1"/>
  <c r="L352" i="6" s="1"/>
  <c r="K352" i="6" a="1"/>
  <c r="K352" i="6" s="1"/>
  <c r="D352" i="6"/>
  <c r="R351" i="6"/>
  <c r="P351" i="6" a="1"/>
  <c r="P351" i="6" s="1"/>
  <c r="O351" i="6" a="1"/>
  <c r="O351" i="6" s="1"/>
  <c r="N351" i="6" a="1"/>
  <c r="N351" i="6" s="1"/>
  <c r="M351" i="6" a="1"/>
  <c r="M351" i="6" s="1"/>
  <c r="T351" i="6" s="1"/>
  <c r="L351" i="6" a="1"/>
  <c r="L351" i="6" s="1"/>
  <c r="K351" i="6" a="1"/>
  <c r="K351" i="6" s="1"/>
  <c r="Q351" i="6" s="1"/>
  <c r="D351" i="6"/>
  <c r="R350" i="6"/>
  <c r="P350" i="6" a="1"/>
  <c r="P350" i="6" s="1"/>
  <c r="O350" i="6" a="1"/>
  <c r="O350" i="6" s="1"/>
  <c r="N350" i="6" a="1"/>
  <c r="N350" i="6" s="1"/>
  <c r="M350" i="6" a="1"/>
  <c r="M350" i="6" s="1"/>
  <c r="T350" i="6" s="1"/>
  <c r="L350" i="6" a="1"/>
  <c r="L350" i="6" s="1"/>
  <c r="K350" i="6" a="1"/>
  <c r="K350" i="6" s="1"/>
  <c r="D350" i="6"/>
  <c r="R349" i="6"/>
  <c r="P349" i="6" a="1"/>
  <c r="P349" i="6" s="1"/>
  <c r="O349" i="6" a="1"/>
  <c r="O349" i="6" s="1"/>
  <c r="N349" i="6" a="1"/>
  <c r="N349" i="6" s="1"/>
  <c r="M349" i="6" a="1"/>
  <c r="M349" i="6" s="1"/>
  <c r="T349" i="6" s="1"/>
  <c r="L349" i="6" a="1"/>
  <c r="L349" i="6" s="1"/>
  <c r="K349" i="6" a="1"/>
  <c r="K349" i="6" s="1"/>
  <c r="D349" i="6"/>
  <c r="R348" i="6"/>
  <c r="P348" i="6" a="1"/>
  <c r="P348" i="6" s="1"/>
  <c r="O348" i="6" a="1"/>
  <c r="O348" i="6" s="1"/>
  <c r="N348" i="6" a="1"/>
  <c r="N348" i="6" s="1"/>
  <c r="M348" i="6" a="1"/>
  <c r="M348" i="6" s="1"/>
  <c r="T348" i="6" s="1"/>
  <c r="L348" i="6" a="1"/>
  <c r="L348" i="6" s="1"/>
  <c r="K348" i="6" a="1"/>
  <c r="K348" i="6" s="1"/>
  <c r="D348" i="6"/>
  <c r="R347" i="6"/>
  <c r="P347" i="6" a="1"/>
  <c r="P347" i="6" s="1"/>
  <c r="O347" i="6" a="1"/>
  <c r="O347" i="6" s="1"/>
  <c r="N347" i="6" a="1"/>
  <c r="N347" i="6" s="1"/>
  <c r="M347" i="6" a="1"/>
  <c r="M347" i="6" s="1"/>
  <c r="T347" i="6" s="1"/>
  <c r="L347" i="6" a="1"/>
  <c r="L347" i="6" s="1"/>
  <c r="K347" i="6" a="1"/>
  <c r="K347" i="6" s="1"/>
  <c r="D347" i="6"/>
  <c r="R346" i="6"/>
  <c r="P346" i="6" a="1"/>
  <c r="P346" i="6" s="1"/>
  <c r="O346" i="6" a="1"/>
  <c r="O346" i="6" s="1"/>
  <c r="N346" i="6" a="1"/>
  <c r="N346" i="6" s="1"/>
  <c r="M346" i="6" a="1"/>
  <c r="M346" i="6" s="1"/>
  <c r="T346" i="6" s="1"/>
  <c r="L346" i="6" a="1"/>
  <c r="L346" i="6" s="1"/>
  <c r="K346" i="6" a="1"/>
  <c r="K346" i="6" s="1"/>
  <c r="D346" i="6"/>
  <c r="R345" i="6"/>
  <c r="P345" i="6" a="1"/>
  <c r="P345" i="6" s="1"/>
  <c r="O345" i="6" a="1"/>
  <c r="O345" i="6" s="1"/>
  <c r="N345" i="6" a="1"/>
  <c r="N345" i="6" s="1"/>
  <c r="M345" i="6" a="1"/>
  <c r="M345" i="6" s="1"/>
  <c r="T345" i="6" s="1"/>
  <c r="L345" i="6" a="1"/>
  <c r="L345" i="6" s="1"/>
  <c r="K345" i="6" a="1"/>
  <c r="K345" i="6" s="1"/>
  <c r="D345" i="6"/>
  <c r="R344" i="6"/>
  <c r="P344" i="6" a="1"/>
  <c r="P344" i="6" s="1"/>
  <c r="O344" i="6" a="1"/>
  <c r="O344" i="6" s="1"/>
  <c r="N344" i="6" a="1"/>
  <c r="N344" i="6" s="1"/>
  <c r="M344" i="6" a="1"/>
  <c r="M344" i="6" s="1"/>
  <c r="T344" i="6" s="1"/>
  <c r="L344" i="6" a="1"/>
  <c r="L344" i="6" s="1"/>
  <c r="K344" i="6" a="1"/>
  <c r="K344" i="6" s="1"/>
  <c r="D344" i="6"/>
  <c r="R343" i="6"/>
  <c r="P343" i="6" a="1"/>
  <c r="P343" i="6" s="1"/>
  <c r="O343" i="6" a="1"/>
  <c r="O343" i="6" s="1"/>
  <c r="N343" i="6" a="1"/>
  <c r="N343" i="6" s="1"/>
  <c r="M343" i="6" a="1"/>
  <c r="M343" i="6" s="1"/>
  <c r="T343" i="6" s="1"/>
  <c r="L343" i="6" a="1"/>
  <c r="L343" i="6" s="1"/>
  <c r="K343" i="6" a="1"/>
  <c r="K343" i="6" s="1"/>
  <c r="D343" i="6"/>
  <c r="R342" i="6"/>
  <c r="P342" i="6"/>
  <c r="P342" i="6" a="1"/>
  <c r="O342" i="6" a="1"/>
  <c r="O342" i="6" s="1"/>
  <c r="N342" i="6" a="1"/>
  <c r="N342" i="6" s="1"/>
  <c r="M342" i="6" a="1"/>
  <c r="M342" i="6" s="1"/>
  <c r="T342" i="6" s="1"/>
  <c r="L342" i="6" a="1"/>
  <c r="L342" i="6" s="1"/>
  <c r="K342" i="6" a="1"/>
  <c r="K342" i="6" s="1"/>
  <c r="D342" i="6"/>
  <c r="R341" i="6"/>
  <c r="P341" i="6" a="1"/>
  <c r="P341" i="6" s="1"/>
  <c r="O341" i="6" a="1"/>
  <c r="O341" i="6" s="1"/>
  <c r="N341" i="6" a="1"/>
  <c r="N341" i="6" s="1"/>
  <c r="M341" i="6" a="1"/>
  <c r="M341" i="6" s="1"/>
  <c r="T341" i="6" s="1"/>
  <c r="L341" i="6" a="1"/>
  <c r="L341" i="6" s="1"/>
  <c r="K341" i="6" a="1"/>
  <c r="K341" i="6" s="1"/>
  <c r="D341" i="6"/>
  <c r="R340" i="6"/>
  <c r="P340" i="6" a="1"/>
  <c r="P340" i="6" s="1"/>
  <c r="O340" i="6" a="1"/>
  <c r="O340" i="6" s="1"/>
  <c r="N340" i="6" a="1"/>
  <c r="N340" i="6" s="1"/>
  <c r="M340" i="6" a="1"/>
  <c r="M340" i="6" s="1"/>
  <c r="T340" i="6" s="1"/>
  <c r="L340" i="6" a="1"/>
  <c r="L340" i="6" s="1"/>
  <c r="K340" i="6" a="1"/>
  <c r="K340" i="6" s="1"/>
  <c r="S340" i="6" s="1"/>
  <c r="D340" i="6"/>
  <c r="R339" i="6"/>
  <c r="P339" i="6" a="1"/>
  <c r="P339" i="6" s="1"/>
  <c r="O339" i="6" a="1"/>
  <c r="O339" i="6" s="1"/>
  <c r="N339" i="6" a="1"/>
  <c r="N339" i="6" s="1"/>
  <c r="M339" i="6" a="1"/>
  <c r="M339" i="6" s="1"/>
  <c r="T339" i="6" s="1"/>
  <c r="L339" i="6" a="1"/>
  <c r="L339" i="6" s="1"/>
  <c r="K339" i="6" a="1"/>
  <c r="K339" i="6" s="1"/>
  <c r="D339" i="6"/>
  <c r="R338" i="6"/>
  <c r="P338" i="6" a="1"/>
  <c r="P338" i="6" s="1"/>
  <c r="O338" i="6" a="1"/>
  <c r="O338" i="6" s="1"/>
  <c r="N338" i="6" a="1"/>
  <c r="N338" i="6" s="1"/>
  <c r="M338" i="6" a="1"/>
  <c r="M338" i="6" s="1"/>
  <c r="T338" i="6" s="1"/>
  <c r="L338" i="6" a="1"/>
  <c r="L338" i="6" s="1"/>
  <c r="K338" i="6" a="1"/>
  <c r="K338" i="6" s="1"/>
  <c r="D338" i="6"/>
  <c r="R337" i="6"/>
  <c r="P337" i="6" a="1"/>
  <c r="P337" i="6" s="1"/>
  <c r="O337" i="6" a="1"/>
  <c r="O337" i="6" s="1"/>
  <c r="N337" i="6" a="1"/>
  <c r="N337" i="6" s="1"/>
  <c r="M337" i="6" a="1"/>
  <c r="M337" i="6" s="1"/>
  <c r="T337" i="6" s="1"/>
  <c r="L337" i="6" a="1"/>
  <c r="L337" i="6" s="1"/>
  <c r="K337" i="6" a="1"/>
  <c r="K337" i="6" s="1"/>
  <c r="D337" i="6"/>
  <c r="R336" i="6"/>
  <c r="P336" i="6"/>
  <c r="P336" i="6" a="1"/>
  <c r="O336" i="6" a="1"/>
  <c r="O336" i="6" s="1"/>
  <c r="N336" i="6" a="1"/>
  <c r="N336" i="6" s="1"/>
  <c r="M336" i="6" a="1"/>
  <c r="M336" i="6" s="1"/>
  <c r="T336" i="6" s="1"/>
  <c r="L336" i="6" a="1"/>
  <c r="L336" i="6" s="1"/>
  <c r="K336" i="6" a="1"/>
  <c r="K336" i="6" s="1"/>
  <c r="D336" i="6"/>
  <c r="R335" i="6"/>
  <c r="P335" i="6" a="1"/>
  <c r="P335" i="6" s="1"/>
  <c r="O335" i="6" a="1"/>
  <c r="O335" i="6" s="1"/>
  <c r="N335" i="6" a="1"/>
  <c r="N335" i="6" s="1"/>
  <c r="M335" i="6" a="1"/>
  <c r="M335" i="6" s="1"/>
  <c r="T335" i="6" s="1"/>
  <c r="L335" i="6" a="1"/>
  <c r="L335" i="6" s="1"/>
  <c r="K335" i="6" a="1"/>
  <c r="K335" i="6" s="1"/>
  <c r="D335" i="6"/>
  <c r="R334" i="6"/>
  <c r="P334" i="6" a="1"/>
  <c r="P334" i="6" s="1"/>
  <c r="O334" i="6" a="1"/>
  <c r="O334" i="6" s="1"/>
  <c r="N334" i="6" a="1"/>
  <c r="N334" i="6" s="1"/>
  <c r="M334" i="6" a="1"/>
  <c r="M334" i="6" s="1"/>
  <c r="T334" i="6" s="1"/>
  <c r="L334" i="6" a="1"/>
  <c r="L334" i="6" s="1"/>
  <c r="K334" i="6" a="1"/>
  <c r="K334" i="6" s="1"/>
  <c r="D334" i="6"/>
  <c r="R333" i="6"/>
  <c r="P333" i="6" a="1"/>
  <c r="P333" i="6" s="1"/>
  <c r="O333" i="6" a="1"/>
  <c r="O333" i="6" s="1"/>
  <c r="N333" i="6" a="1"/>
  <c r="N333" i="6" s="1"/>
  <c r="M333" i="6" a="1"/>
  <c r="M333" i="6" s="1"/>
  <c r="T333" i="6" s="1"/>
  <c r="L333" i="6" a="1"/>
  <c r="L333" i="6" s="1"/>
  <c r="K333" i="6" a="1"/>
  <c r="K333" i="6" s="1"/>
  <c r="S333" i="6" s="1"/>
  <c r="D333" i="6"/>
  <c r="R332" i="6"/>
  <c r="P332" i="6" a="1"/>
  <c r="P332" i="6" s="1"/>
  <c r="O332" i="6" a="1"/>
  <c r="O332" i="6" s="1"/>
  <c r="N332" i="6" a="1"/>
  <c r="N332" i="6" s="1"/>
  <c r="M332" i="6" a="1"/>
  <c r="M332" i="6" s="1"/>
  <c r="T332" i="6" s="1"/>
  <c r="L332" i="6" a="1"/>
  <c r="L332" i="6" s="1"/>
  <c r="K332" i="6"/>
  <c r="K332" i="6" a="1"/>
  <c r="D332" i="6"/>
  <c r="R331" i="6"/>
  <c r="P331" i="6"/>
  <c r="P331" i="6" a="1"/>
  <c r="O331" i="6" a="1"/>
  <c r="O331" i="6" s="1"/>
  <c r="N331" i="6" a="1"/>
  <c r="N331" i="6" s="1"/>
  <c r="M331" i="6" a="1"/>
  <c r="M331" i="6" s="1"/>
  <c r="T331" i="6" s="1"/>
  <c r="L331" i="6" a="1"/>
  <c r="L331" i="6" s="1"/>
  <c r="K331" i="6" a="1"/>
  <c r="K331" i="6" s="1"/>
  <c r="D331" i="6"/>
  <c r="R330" i="6"/>
  <c r="P330" i="6" a="1"/>
  <c r="P330" i="6" s="1"/>
  <c r="O330" i="6" a="1"/>
  <c r="O330" i="6" s="1"/>
  <c r="N330" i="6" a="1"/>
  <c r="N330" i="6" s="1"/>
  <c r="M330" i="6" a="1"/>
  <c r="M330" i="6" s="1"/>
  <c r="T330" i="6" s="1"/>
  <c r="L330" i="6" a="1"/>
  <c r="L330" i="6" s="1"/>
  <c r="K330" i="6" a="1"/>
  <c r="K330" i="6" s="1"/>
  <c r="D330" i="6"/>
  <c r="R329" i="6"/>
  <c r="P329" i="6" a="1"/>
  <c r="P329" i="6" s="1"/>
  <c r="O329" i="6" a="1"/>
  <c r="O329" i="6" s="1"/>
  <c r="N329" i="6" a="1"/>
  <c r="N329" i="6" s="1"/>
  <c r="M329" i="6" a="1"/>
  <c r="M329" i="6" s="1"/>
  <c r="T329" i="6" s="1"/>
  <c r="L329" i="6" a="1"/>
  <c r="L329" i="6" s="1"/>
  <c r="K329" i="6"/>
  <c r="S329" i="6" s="1"/>
  <c r="K329" i="6" a="1"/>
  <c r="D329" i="6"/>
  <c r="R328" i="6"/>
  <c r="P328" i="6" a="1"/>
  <c r="P328" i="6" s="1"/>
  <c r="O328" i="6" a="1"/>
  <c r="O328" i="6" s="1"/>
  <c r="N328" i="6" a="1"/>
  <c r="N328" i="6" s="1"/>
  <c r="M328" i="6" a="1"/>
  <c r="M328" i="6" s="1"/>
  <c r="T328" i="6" s="1"/>
  <c r="L328" i="6" a="1"/>
  <c r="L328" i="6" s="1"/>
  <c r="K328" i="6" a="1"/>
  <c r="K328" i="6" s="1"/>
  <c r="D328" i="6"/>
  <c r="R327" i="6"/>
  <c r="P327" i="6" a="1"/>
  <c r="P327" i="6" s="1"/>
  <c r="O327" i="6" a="1"/>
  <c r="O327" i="6" s="1"/>
  <c r="N327" i="6" a="1"/>
  <c r="N327" i="6" s="1"/>
  <c r="M327" i="6" a="1"/>
  <c r="M327" i="6" s="1"/>
  <c r="T327" i="6" s="1"/>
  <c r="L327" i="6" a="1"/>
  <c r="L327" i="6" s="1"/>
  <c r="K327" i="6" a="1"/>
  <c r="K327" i="6" s="1"/>
  <c r="D327" i="6"/>
  <c r="R326" i="6"/>
  <c r="P326" i="6" a="1"/>
  <c r="P326" i="6" s="1"/>
  <c r="O326" i="6" a="1"/>
  <c r="O326" i="6" s="1"/>
  <c r="N326" i="6" a="1"/>
  <c r="N326" i="6" s="1"/>
  <c r="M326" i="6" a="1"/>
  <c r="M326" i="6" s="1"/>
  <c r="T326" i="6" s="1"/>
  <c r="L326" i="6" a="1"/>
  <c r="L326" i="6" s="1"/>
  <c r="K326" i="6" a="1"/>
  <c r="K326" i="6" s="1"/>
  <c r="D326" i="6"/>
  <c r="R325" i="6"/>
  <c r="P325" i="6" a="1"/>
  <c r="P325" i="6" s="1"/>
  <c r="O325" i="6" a="1"/>
  <c r="O325" i="6" s="1"/>
  <c r="N325" i="6" a="1"/>
  <c r="N325" i="6" s="1"/>
  <c r="M325" i="6" a="1"/>
  <c r="M325" i="6" s="1"/>
  <c r="T325" i="6" s="1"/>
  <c r="L325" i="6" a="1"/>
  <c r="L325" i="6" s="1"/>
  <c r="K325" i="6" a="1"/>
  <c r="K325" i="6" s="1"/>
  <c r="S325" i="6" s="1"/>
  <c r="D325" i="6"/>
  <c r="R324" i="6"/>
  <c r="P324" i="6" a="1"/>
  <c r="P324" i="6" s="1"/>
  <c r="O324" i="6" a="1"/>
  <c r="O324" i="6" s="1"/>
  <c r="N324" i="6" a="1"/>
  <c r="N324" i="6" s="1"/>
  <c r="M324" i="6" a="1"/>
  <c r="M324" i="6" s="1"/>
  <c r="T324" i="6" s="1"/>
  <c r="L324" i="6" a="1"/>
  <c r="L324" i="6" s="1"/>
  <c r="K324" i="6" a="1"/>
  <c r="K324" i="6" s="1"/>
  <c r="D324" i="6"/>
  <c r="R323" i="6"/>
  <c r="P323" i="6" a="1"/>
  <c r="P323" i="6" s="1"/>
  <c r="O323" i="6" a="1"/>
  <c r="O323" i="6" s="1"/>
  <c r="N323" i="6"/>
  <c r="N323" i="6" a="1"/>
  <c r="M323" i="6" a="1"/>
  <c r="M323" i="6" s="1"/>
  <c r="T323" i="6" s="1"/>
  <c r="L323" i="6" a="1"/>
  <c r="L323" i="6" s="1"/>
  <c r="K323" i="6" a="1"/>
  <c r="K323" i="6" s="1"/>
  <c r="D323" i="6"/>
  <c r="R322" i="6"/>
  <c r="P322" i="6" a="1"/>
  <c r="P322" i="6" s="1"/>
  <c r="O322" i="6" a="1"/>
  <c r="O322" i="6" s="1"/>
  <c r="N322" i="6" a="1"/>
  <c r="N322" i="6" s="1"/>
  <c r="M322" i="6" a="1"/>
  <c r="M322" i="6" s="1"/>
  <c r="T322" i="6" s="1"/>
  <c r="L322" i="6" a="1"/>
  <c r="L322" i="6" s="1"/>
  <c r="K322" i="6" a="1"/>
  <c r="K322" i="6" s="1"/>
  <c r="Q322" i="6" s="1"/>
  <c r="D322" i="6"/>
  <c r="R321" i="6"/>
  <c r="P321" i="6" a="1"/>
  <c r="P321" i="6" s="1"/>
  <c r="O321" i="6" a="1"/>
  <c r="O321" i="6" s="1"/>
  <c r="N321" i="6" a="1"/>
  <c r="N321" i="6" s="1"/>
  <c r="M321" i="6" a="1"/>
  <c r="M321" i="6" s="1"/>
  <c r="T321" i="6" s="1"/>
  <c r="L321" i="6" a="1"/>
  <c r="L321" i="6" s="1"/>
  <c r="K321" i="6" a="1"/>
  <c r="K321" i="6" s="1"/>
  <c r="D321" i="6"/>
  <c r="R320" i="6"/>
  <c r="P320" i="6" a="1"/>
  <c r="P320" i="6" s="1"/>
  <c r="O320" i="6"/>
  <c r="O320" i="6" a="1"/>
  <c r="N320" i="6" a="1"/>
  <c r="N320" i="6" s="1"/>
  <c r="M320" i="6" a="1"/>
  <c r="M320" i="6" s="1"/>
  <c r="T320" i="6" s="1"/>
  <c r="L320" i="6" a="1"/>
  <c r="L320" i="6" s="1"/>
  <c r="K320" i="6" a="1"/>
  <c r="K320" i="6" s="1"/>
  <c r="D320" i="6"/>
  <c r="R319" i="6"/>
  <c r="P319" i="6" a="1"/>
  <c r="P319" i="6" s="1"/>
  <c r="O319" i="6" a="1"/>
  <c r="O319" i="6" s="1"/>
  <c r="N319" i="6" a="1"/>
  <c r="N319" i="6" s="1"/>
  <c r="M319" i="6" a="1"/>
  <c r="M319" i="6" s="1"/>
  <c r="T319" i="6" s="1"/>
  <c r="L319" i="6" a="1"/>
  <c r="L319" i="6" s="1"/>
  <c r="K319" i="6" a="1"/>
  <c r="K319" i="6" s="1"/>
  <c r="D319" i="6"/>
  <c r="R318" i="6"/>
  <c r="P318" i="6" a="1"/>
  <c r="P318" i="6" s="1"/>
  <c r="O318" i="6" a="1"/>
  <c r="O318" i="6" s="1"/>
  <c r="N318" i="6" a="1"/>
  <c r="N318" i="6" s="1"/>
  <c r="M318" i="6"/>
  <c r="T318" i="6" s="1"/>
  <c r="M318" i="6" a="1"/>
  <c r="L318" i="6" a="1"/>
  <c r="L318" i="6" s="1"/>
  <c r="K318" i="6" a="1"/>
  <c r="K318" i="6" s="1"/>
  <c r="Q318" i="6" s="1"/>
  <c r="D318" i="6"/>
  <c r="R317" i="6"/>
  <c r="P317" i="6" a="1"/>
  <c r="P317" i="6" s="1"/>
  <c r="O317" i="6" a="1"/>
  <c r="O317" i="6" s="1"/>
  <c r="N317" i="6" a="1"/>
  <c r="N317" i="6" s="1"/>
  <c r="M317" i="6"/>
  <c r="T317" i="6" s="1"/>
  <c r="M317" i="6" a="1"/>
  <c r="L317" i="6" a="1"/>
  <c r="L317" i="6" s="1"/>
  <c r="K317" i="6" a="1"/>
  <c r="K317" i="6" s="1"/>
  <c r="D317" i="6"/>
  <c r="R316" i="6"/>
  <c r="P316" i="6" a="1"/>
  <c r="P316" i="6" s="1"/>
  <c r="O316" i="6" a="1"/>
  <c r="O316" i="6" s="1"/>
  <c r="N316" i="6" a="1"/>
  <c r="N316" i="6" s="1"/>
  <c r="M316" i="6" a="1"/>
  <c r="M316" i="6" s="1"/>
  <c r="T316" i="6" s="1"/>
  <c r="L316" i="6" a="1"/>
  <c r="L316" i="6" s="1"/>
  <c r="K316" i="6" a="1"/>
  <c r="K316" i="6" s="1"/>
  <c r="D316" i="6"/>
  <c r="R315" i="6"/>
  <c r="P315" i="6" a="1"/>
  <c r="P315" i="6" s="1"/>
  <c r="O315" i="6" a="1"/>
  <c r="O315" i="6" s="1"/>
  <c r="N315" i="6" a="1"/>
  <c r="N315" i="6" s="1"/>
  <c r="M315" i="6" a="1"/>
  <c r="M315" i="6" s="1"/>
  <c r="T315" i="6" s="1"/>
  <c r="L315" i="6" a="1"/>
  <c r="L315" i="6" s="1"/>
  <c r="K315" i="6" a="1"/>
  <c r="K315" i="6" s="1"/>
  <c r="D315" i="6"/>
  <c r="R314" i="6"/>
  <c r="P314" i="6" a="1"/>
  <c r="P314" i="6" s="1"/>
  <c r="O314" i="6" a="1"/>
  <c r="O314" i="6" s="1"/>
  <c r="N314" i="6" a="1"/>
  <c r="N314" i="6" s="1"/>
  <c r="M314" i="6" a="1"/>
  <c r="M314" i="6" s="1"/>
  <c r="T314" i="6" s="1"/>
  <c r="L314" i="6" a="1"/>
  <c r="L314" i="6" s="1"/>
  <c r="K314" i="6" a="1"/>
  <c r="K314" i="6" s="1"/>
  <c r="Q314" i="6" s="1"/>
  <c r="D314" i="6"/>
  <c r="R313" i="6"/>
  <c r="P313" i="6" a="1"/>
  <c r="P313" i="6" s="1"/>
  <c r="O313" i="6" a="1"/>
  <c r="O313" i="6" s="1"/>
  <c r="N313" i="6" a="1"/>
  <c r="N313" i="6" s="1"/>
  <c r="M313" i="6"/>
  <c r="T313" i="6" s="1"/>
  <c r="M313" i="6" a="1"/>
  <c r="L313" i="6" a="1"/>
  <c r="L313" i="6" s="1"/>
  <c r="K313" i="6" a="1"/>
  <c r="K313" i="6" s="1"/>
  <c r="D313" i="6"/>
  <c r="R312" i="6"/>
  <c r="P312" i="6" a="1"/>
  <c r="P312" i="6" s="1"/>
  <c r="O312" i="6" a="1"/>
  <c r="O312" i="6" s="1"/>
  <c r="N312" i="6" a="1"/>
  <c r="N312" i="6" s="1"/>
  <c r="M312" i="6" a="1"/>
  <c r="M312" i="6" s="1"/>
  <c r="T312" i="6" s="1"/>
  <c r="L312" i="6" a="1"/>
  <c r="L312" i="6" s="1"/>
  <c r="K312" i="6" a="1"/>
  <c r="K312" i="6" s="1"/>
  <c r="D312" i="6"/>
  <c r="R311" i="6"/>
  <c r="P311" i="6" a="1"/>
  <c r="P311" i="6" s="1"/>
  <c r="O311" i="6" a="1"/>
  <c r="O311" i="6" s="1"/>
  <c r="N311" i="6" a="1"/>
  <c r="N311" i="6" s="1"/>
  <c r="M311" i="6" a="1"/>
  <c r="M311" i="6" s="1"/>
  <c r="T311" i="6" s="1"/>
  <c r="L311" i="6" a="1"/>
  <c r="L311" i="6" s="1"/>
  <c r="K311" i="6" a="1"/>
  <c r="K311" i="6" s="1"/>
  <c r="D311" i="6"/>
  <c r="R310" i="6"/>
  <c r="P310" i="6" a="1"/>
  <c r="P310" i="6" s="1"/>
  <c r="O310" i="6" a="1"/>
  <c r="O310" i="6" s="1"/>
  <c r="N310" i="6" a="1"/>
  <c r="N310" i="6" s="1"/>
  <c r="M310" i="6" a="1"/>
  <c r="M310" i="6" s="1"/>
  <c r="T310" i="6" s="1"/>
  <c r="L310" i="6" a="1"/>
  <c r="L310" i="6" s="1"/>
  <c r="K310" i="6" a="1"/>
  <c r="K310" i="6" s="1"/>
  <c r="Q310" i="6" s="1"/>
  <c r="D310" i="6"/>
  <c r="R309" i="6"/>
  <c r="P309" i="6" a="1"/>
  <c r="P309" i="6" s="1"/>
  <c r="O309" i="6" a="1"/>
  <c r="O309" i="6" s="1"/>
  <c r="N309" i="6" a="1"/>
  <c r="N309" i="6" s="1"/>
  <c r="M309" i="6"/>
  <c r="T309" i="6" s="1"/>
  <c r="M309" i="6" a="1"/>
  <c r="L309" i="6" a="1"/>
  <c r="L309" i="6" s="1"/>
  <c r="K309" i="6" a="1"/>
  <c r="K309" i="6" s="1"/>
  <c r="Q309" i="6" s="1"/>
  <c r="D309" i="6"/>
  <c r="R308" i="6"/>
  <c r="P308" i="6" a="1"/>
  <c r="P308" i="6" s="1"/>
  <c r="O308" i="6" a="1"/>
  <c r="O308" i="6" s="1"/>
  <c r="N308" i="6"/>
  <c r="N308" i="6" a="1"/>
  <c r="M308" i="6" a="1"/>
  <c r="M308" i="6" s="1"/>
  <c r="T308" i="6" s="1"/>
  <c r="L308" i="6" a="1"/>
  <c r="L308" i="6" s="1"/>
  <c r="K308" i="6" a="1"/>
  <c r="K308" i="6" s="1"/>
  <c r="D308" i="6"/>
  <c r="R307" i="6"/>
  <c r="P307" i="6" a="1"/>
  <c r="P307" i="6" s="1"/>
  <c r="O307" i="6" a="1"/>
  <c r="O307" i="6" s="1"/>
  <c r="N307" i="6" a="1"/>
  <c r="N307" i="6" s="1"/>
  <c r="M307" i="6" a="1"/>
  <c r="M307" i="6" s="1"/>
  <c r="T307" i="6" s="1"/>
  <c r="L307" i="6" a="1"/>
  <c r="L307" i="6" s="1"/>
  <c r="K307" i="6" a="1"/>
  <c r="K307" i="6" s="1"/>
  <c r="Q307" i="6" s="1"/>
  <c r="D307" i="6"/>
  <c r="R306" i="6"/>
  <c r="P306" i="6" a="1"/>
  <c r="P306" i="6" s="1"/>
  <c r="O306" i="6" a="1"/>
  <c r="O306" i="6" s="1"/>
  <c r="N306" i="6" a="1"/>
  <c r="N306" i="6" s="1"/>
  <c r="M306" i="6" a="1"/>
  <c r="M306" i="6" s="1"/>
  <c r="T306" i="6" s="1"/>
  <c r="L306" i="6" a="1"/>
  <c r="L306" i="6" s="1"/>
  <c r="K306" i="6"/>
  <c r="Q306" i="6" s="1"/>
  <c r="K306" i="6" a="1"/>
  <c r="D306" i="6"/>
  <c r="R305" i="6"/>
  <c r="P305" i="6"/>
  <c r="P305" i="6" a="1"/>
  <c r="O305" i="6" a="1"/>
  <c r="O305" i="6" s="1"/>
  <c r="N305" i="6"/>
  <c r="N305" i="6" a="1"/>
  <c r="M305" i="6" a="1"/>
  <c r="M305" i="6" s="1"/>
  <c r="T305" i="6" s="1"/>
  <c r="L305" i="6" a="1"/>
  <c r="L305" i="6" s="1"/>
  <c r="K305" i="6" a="1"/>
  <c r="K305" i="6" s="1"/>
  <c r="D305" i="6"/>
  <c r="R304" i="6"/>
  <c r="P304" i="6" a="1"/>
  <c r="P304" i="6" s="1"/>
  <c r="O304" i="6" a="1"/>
  <c r="O304" i="6" s="1"/>
  <c r="N304" i="6" a="1"/>
  <c r="N304" i="6" s="1"/>
  <c r="M304" i="6" a="1"/>
  <c r="M304" i="6" s="1"/>
  <c r="T304" i="6" s="1"/>
  <c r="L304" i="6" a="1"/>
  <c r="L304" i="6" s="1"/>
  <c r="K304" i="6" a="1"/>
  <c r="K304" i="6" s="1"/>
  <c r="D304" i="6"/>
  <c r="R303" i="6"/>
  <c r="P303" i="6"/>
  <c r="P303" i="6" a="1"/>
  <c r="O303" i="6" a="1"/>
  <c r="O303" i="6" s="1"/>
  <c r="N303" i="6" a="1"/>
  <c r="N303" i="6" s="1"/>
  <c r="M303" i="6" a="1"/>
  <c r="M303" i="6" s="1"/>
  <c r="T303" i="6" s="1"/>
  <c r="L303" i="6" a="1"/>
  <c r="L303" i="6" s="1"/>
  <c r="K303" i="6" a="1"/>
  <c r="K303" i="6" s="1"/>
  <c r="Q303" i="6" s="1"/>
  <c r="D303" i="6"/>
  <c r="R302" i="6"/>
  <c r="P302" i="6" a="1"/>
  <c r="P302" i="6" s="1"/>
  <c r="O302" i="6"/>
  <c r="O302" i="6" a="1"/>
  <c r="N302" i="6" a="1"/>
  <c r="N302" i="6" s="1"/>
  <c r="M302" i="6" a="1"/>
  <c r="M302" i="6" s="1"/>
  <c r="T302" i="6" s="1"/>
  <c r="L302" i="6" a="1"/>
  <c r="L302" i="6" s="1"/>
  <c r="K302" i="6" a="1"/>
  <c r="K302" i="6" s="1"/>
  <c r="D302" i="6"/>
  <c r="R301" i="6"/>
  <c r="P301" i="6" a="1"/>
  <c r="P301" i="6" s="1"/>
  <c r="O301" i="6" a="1"/>
  <c r="O301" i="6" s="1"/>
  <c r="N301" i="6" a="1"/>
  <c r="N301" i="6" s="1"/>
  <c r="M301" i="6" a="1"/>
  <c r="M301" i="6" s="1"/>
  <c r="T301" i="6" s="1"/>
  <c r="L301" i="6" a="1"/>
  <c r="L301" i="6" s="1"/>
  <c r="K301" i="6" a="1"/>
  <c r="K301" i="6" s="1"/>
  <c r="D301" i="6"/>
  <c r="R300" i="6"/>
  <c r="P300" i="6" a="1"/>
  <c r="P300" i="6" s="1"/>
  <c r="O300" i="6" a="1"/>
  <c r="O300" i="6" s="1"/>
  <c r="N300" i="6" a="1"/>
  <c r="N300" i="6" s="1"/>
  <c r="M300" i="6" a="1"/>
  <c r="M300" i="6" s="1"/>
  <c r="T300" i="6" s="1"/>
  <c r="L300" i="6" a="1"/>
  <c r="L300" i="6" s="1"/>
  <c r="K300" i="6" a="1"/>
  <c r="K300" i="6" s="1"/>
  <c r="D300" i="6"/>
  <c r="R299" i="6"/>
  <c r="P299" i="6" a="1"/>
  <c r="P299" i="6" s="1"/>
  <c r="O299" i="6"/>
  <c r="O299" i="6" a="1"/>
  <c r="N299" i="6" a="1"/>
  <c r="N299" i="6" s="1"/>
  <c r="M299" i="6"/>
  <c r="T299" i="6" s="1"/>
  <c r="M299" i="6" a="1"/>
  <c r="L299" i="6" a="1"/>
  <c r="L299" i="6" s="1"/>
  <c r="K299" i="6"/>
  <c r="Q299" i="6" s="1"/>
  <c r="K299" i="6" a="1"/>
  <c r="D299" i="6"/>
  <c r="R298" i="6"/>
  <c r="P298" i="6" a="1"/>
  <c r="P298" i="6" s="1"/>
  <c r="O298" i="6" a="1"/>
  <c r="O298" i="6" s="1"/>
  <c r="N298" i="6" a="1"/>
  <c r="N298" i="6" s="1"/>
  <c r="M298" i="6" a="1"/>
  <c r="M298" i="6" s="1"/>
  <c r="T298" i="6" s="1"/>
  <c r="L298" i="6" a="1"/>
  <c r="L298" i="6" s="1"/>
  <c r="K298" i="6" a="1"/>
  <c r="K298" i="6" s="1"/>
  <c r="D298" i="6"/>
  <c r="R297" i="6"/>
  <c r="P297" i="6" a="1"/>
  <c r="P297" i="6" s="1"/>
  <c r="O297" i="6" a="1"/>
  <c r="O297" i="6" s="1"/>
  <c r="N297" i="6" a="1"/>
  <c r="N297" i="6" s="1"/>
  <c r="M297" i="6"/>
  <c r="T297" i="6" s="1"/>
  <c r="M297" i="6" a="1"/>
  <c r="L297" i="6" a="1"/>
  <c r="L297" i="6" s="1"/>
  <c r="K297" i="6" a="1"/>
  <c r="K297" i="6" s="1"/>
  <c r="Q297" i="6" s="1"/>
  <c r="D297" i="6"/>
  <c r="R296" i="6"/>
  <c r="P296" i="6" a="1"/>
  <c r="P296" i="6" s="1"/>
  <c r="O296" i="6" a="1"/>
  <c r="O296" i="6" s="1"/>
  <c r="N296" i="6" a="1"/>
  <c r="N296" i="6" s="1"/>
  <c r="M296" i="6" a="1"/>
  <c r="M296" i="6" s="1"/>
  <c r="T296" i="6" s="1"/>
  <c r="L296" i="6" a="1"/>
  <c r="L296" i="6" s="1"/>
  <c r="K296" i="6" a="1"/>
  <c r="K296" i="6" s="1"/>
  <c r="D296" i="6"/>
  <c r="R295" i="6"/>
  <c r="P295" i="6" a="1"/>
  <c r="P295" i="6" s="1"/>
  <c r="O295" i="6" a="1"/>
  <c r="O295" i="6" s="1"/>
  <c r="N295" i="6" a="1"/>
  <c r="N295" i="6" s="1"/>
  <c r="M295" i="6"/>
  <c r="T295" i="6" s="1"/>
  <c r="M295" i="6" a="1"/>
  <c r="L295" i="6" a="1"/>
  <c r="L295" i="6" s="1"/>
  <c r="K295" i="6" a="1"/>
  <c r="K295" i="6" s="1"/>
  <c r="Q295" i="6" s="1"/>
  <c r="D295" i="6"/>
  <c r="R294" i="6"/>
  <c r="P294" i="6" a="1"/>
  <c r="P294" i="6" s="1"/>
  <c r="O294" i="6" a="1"/>
  <c r="O294" i="6" s="1"/>
  <c r="N294" i="6" a="1"/>
  <c r="N294" i="6" s="1"/>
  <c r="M294" i="6" a="1"/>
  <c r="M294" i="6" s="1"/>
  <c r="T294" i="6" s="1"/>
  <c r="L294" i="6" a="1"/>
  <c r="L294" i="6" s="1"/>
  <c r="K294" i="6"/>
  <c r="K294" i="6" a="1"/>
  <c r="D294" i="6"/>
  <c r="R293" i="6"/>
  <c r="P293" i="6" a="1"/>
  <c r="P293" i="6" s="1"/>
  <c r="O293" i="6" a="1"/>
  <c r="O293" i="6" s="1"/>
  <c r="N293" i="6" a="1"/>
  <c r="N293" i="6" s="1"/>
  <c r="M293" i="6"/>
  <c r="T293" i="6" s="1"/>
  <c r="M293" i="6" a="1"/>
  <c r="L293" i="6" a="1"/>
  <c r="L293" i="6" s="1"/>
  <c r="K293" i="6" a="1"/>
  <c r="K293" i="6" s="1"/>
  <c r="D293" i="6"/>
  <c r="R292" i="6"/>
  <c r="P292" i="6" a="1"/>
  <c r="P292" i="6" s="1"/>
  <c r="O292" i="6" a="1"/>
  <c r="O292" i="6" s="1"/>
  <c r="N292" i="6" a="1"/>
  <c r="N292" i="6" s="1"/>
  <c r="M292" i="6" a="1"/>
  <c r="M292" i="6" s="1"/>
  <c r="T292" i="6" s="1"/>
  <c r="L292" i="6" a="1"/>
  <c r="L292" i="6" s="1"/>
  <c r="K292" i="6" a="1"/>
  <c r="K292" i="6" s="1"/>
  <c r="D292" i="6"/>
  <c r="R291" i="6"/>
  <c r="P291" i="6" a="1"/>
  <c r="P291" i="6" s="1"/>
  <c r="O291" i="6" a="1"/>
  <c r="O291" i="6" s="1"/>
  <c r="N291" i="6" a="1"/>
  <c r="N291" i="6" s="1"/>
  <c r="M291" i="6"/>
  <c r="T291" i="6" s="1"/>
  <c r="M291" i="6" a="1"/>
  <c r="L291" i="6" a="1"/>
  <c r="L291" i="6" s="1"/>
  <c r="K291" i="6" a="1"/>
  <c r="K291" i="6" s="1"/>
  <c r="Q291" i="6" s="1"/>
  <c r="D291" i="6"/>
  <c r="R290" i="6"/>
  <c r="P290" i="6" a="1"/>
  <c r="P290" i="6" s="1"/>
  <c r="O290" i="6" a="1"/>
  <c r="O290" i="6" s="1"/>
  <c r="N290" i="6" a="1"/>
  <c r="N290" i="6" s="1"/>
  <c r="M290" i="6" a="1"/>
  <c r="M290" i="6" s="1"/>
  <c r="T290" i="6" s="1"/>
  <c r="L290" i="6" a="1"/>
  <c r="L290" i="6" s="1"/>
  <c r="K290" i="6" a="1"/>
  <c r="K290" i="6" s="1"/>
  <c r="D290" i="6"/>
  <c r="R289" i="6"/>
  <c r="P289" i="6" a="1"/>
  <c r="P289" i="6" s="1"/>
  <c r="O289" i="6"/>
  <c r="O289" i="6" a="1"/>
  <c r="N289" i="6" a="1"/>
  <c r="N289" i="6" s="1"/>
  <c r="M289" i="6" a="1"/>
  <c r="M289" i="6" s="1"/>
  <c r="T289" i="6" s="1"/>
  <c r="L289" i="6" a="1"/>
  <c r="L289" i="6" s="1"/>
  <c r="K289" i="6" a="1"/>
  <c r="K289" i="6" s="1"/>
  <c r="D289" i="6"/>
  <c r="R288" i="6"/>
  <c r="P288" i="6" a="1"/>
  <c r="P288" i="6" s="1"/>
  <c r="O288" i="6" a="1"/>
  <c r="O288" i="6" s="1"/>
  <c r="N288" i="6" a="1"/>
  <c r="N288" i="6" s="1"/>
  <c r="M288" i="6" a="1"/>
  <c r="M288" i="6" s="1"/>
  <c r="T288" i="6" s="1"/>
  <c r="L288" i="6" a="1"/>
  <c r="L288" i="6" s="1"/>
  <c r="K288" i="6" a="1"/>
  <c r="K288" i="6" s="1"/>
  <c r="D288" i="6"/>
  <c r="R287" i="6"/>
  <c r="P287" i="6" a="1"/>
  <c r="P287" i="6" s="1"/>
  <c r="O287" i="6" a="1"/>
  <c r="O287" i="6" s="1"/>
  <c r="N287" i="6" a="1"/>
  <c r="N287" i="6" s="1"/>
  <c r="M287" i="6" a="1"/>
  <c r="M287" i="6" s="1"/>
  <c r="T287" i="6" s="1"/>
  <c r="L287" i="6" a="1"/>
  <c r="L287" i="6" s="1"/>
  <c r="K287" i="6" a="1"/>
  <c r="K287" i="6" s="1"/>
  <c r="Q287" i="6" s="1"/>
  <c r="D287" i="6"/>
  <c r="R286" i="6"/>
  <c r="P286" i="6" a="1"/>
  <c r="P286" i="6" s="1"/>
  <c r="O286" i="6" a="1"/>
  <c r="O286" i="6" s="1"/>
  <c r="N286" i="6" a="1"/>
  <c r="N286" i="6" s="1"/>
  <c r="M286" i="6"/>
  <c r="T286" i="6" s="1"/>
  <c r="M286" i="6" a="1"/>
  <c r="L286" i="6" a="1"/>
  <c r="L286" i="6" s="1"/>
  <c r="K286" i="6" a="1"/>
  <c r="K286" i="6" s="1"/>
  <c r="D286" i="6"/>
  <c r="R285" i="6"/>
  <c r="P285" i="6" a="1"/>
  <c r="P285" i="6" s="1"/>
  <c r="O285" i="6" a="1"/>
  <c r="O285" i="6" s="1"/>
  <c r="N285" i="6" a="1"/>
  <c r="N285" i="6" s="1"/>
  <c r="M285" i="6" a="1"/>
  <c r="M285" i="6" s="1"/>
  <c r="T285" i="6" s="1"/>
  <c r="L285" i="6" a="1"/>
  <c r="L285" i="6" s="1"/>
  <c r="K285" i="6" a="1"/>
  <c r="K285" i="6" s="1"/>
  <c r="D285" i="6"/>
  <c r="R284" i="6"/>
  <c r="P284" i="6" a="1"/>
  <c r="P284" i="6" s="1"/>
  <c r="O284" i="6" a="1"/>
  <c r="O284" i="6" s="1"/>
  <c r="N284" i="6" a="1"/>
  <c r="N284" i="6" s="1"/>
  <c r="M284" i="6" a="1"/>
  <c r="M284" i="6" s="1"/>
  <c r="T284" i="6" s="1"/>
  <c r="L284" i="6" a="1"/>
  <c r="L284" i="6" s="1"/>
  <c r="K284" i="6" a="1"/>
  <c r="K284" i="6" s="1"/>
  <c r="D284" i="6"/>
  <c r="R283" i="6"/>
  <c r="P283" i="6" a="1"/>
  <c r="P283" i="6" s="1"/>
  <c r="O283" i="6" a="1"/>
  <c r="O283" i="6" s="1"/>
  <c r="N283" i="6" a="1"/>
  <c r="N283" i="6" s="1"/>
  <c r="M283" i="6" a="1"/>
  <c r="M283" i="6" s="1"/>
  <c r="T283" i="6" s="1"/>
  <c r="L283" i="6" a="1"/>
  <c r="L283" i="6" s="1"/>
  <c r="K283" i="6" a="1"/>
  <c r="K283" i="6" s="1"/>
  <c r="Q283" i="6" s="1"/>
  <c r="D283" i="6"/>
  <c r="R282" i="6"/>
  <c r="P282" i="6" a="1"/>
  <c r="P282" i="6" s="1"/>
  <c r="O282" i="6" a="1"/>
  <c r="O282" i="6" s="1"/>
  <c r="N282" i="6" a="1"/>
  <c r="N282" i="6" s="1"/>
  <c r="M282" i="6"/>
  <c r="T282" i="6" s="1"/>
  <c r="M282" i="6" a="1"/>
  <c r="L282" i="6" a="1"/>
  <c r="L282" i="6" s="1"/>
  <c r="K282" i="6" a="1"/>
  <c r="K282" i="6" s="1"/>
  <c r="D282" i="6"/>
  <c r="R281" i="6"/>
  <c r="P281" i="6" a="1"/>
  <c r="P281" i="6" s="1"/>
  <c r="O281" i="6" a="1"/>
  <c r="O281" i="6" s="1"/>
  <c r="N281" i="6" a="1"/>
  <c r="N281" i="6" s="1"/>
  <c r="M281" i="6" a="1"/>
  <c r="M281" i="6" s="1"/>
  <c r="T281" i="6" s="1"/>
  <c r="L281" i="6" a="1"/>
  <c r="L281" i="6" s="1"/>
  <c r="K281" i="6" a="1"/>
  <c r="K281" i="6" s="1"/>
  <c r="D281" i="6"/>
  <c r="R280" i="6"/>
  <c r="P280" i="6" a="1"/>
  <c r="P280" i="6" s="1"/>
  <c r="O280" i="6" a="1"/>
  <c r="O280" i="6" s="1"/>
  <c r="N280" i="6" a="1"/>
  <c r="N280" i="6" s="1"/>
  <c r="M280" i="6" a="1"/>
  <c r="M280" i="6" s="1"/>
  <c r="T280" i="6" s="1"/>
  <c r="L280" i="6" a="1"/>
  <c r="L280" i="6" s="1"/>
  <c r="K280" i="6" a="1"/>
  <c r="K280" i="6" s="1"/>
  <c r="D280" i="6"/>
  <c r="R279" i="6"/>
  <c r="P279" i="6" a="1"/>
  <c r="P279" i="6" s="1"/>
  <c r="O279" i="6" a="1"/>
  <c r="O279" i="6" s="1"/>
  <c r="N279" i="6" a="1"/>
  <c r="N279" i="6" s="1"/>
  <c r="M279" i="6" a="1"/>
  <c r="M279" i="6" s="1"/>
  <c r="T279" i="6" s="1"/>
  <c r="L279" i="6" a="1"/>
  <c r="L279" i="6" s="1"/>
  <c r="K279" i="6" a="1"/>
  <c r="K279" i="6" s="1"/>
  <c r="D279" i="6"/>
  <c r="R278" i="6"/>
  <c r="P278" i="6" a="1"/>
  <c r="P278" i="6" s="1"/>
  <c r="O278" i="6" a="1"/>
  <c r="O278" i="6" s="1"/>
  <c r="N278" i="6" a="1"/>
  <c r="N278" i="6" s="1"/>
  <c r="M278" i="6" a="1"/>
  <c r="M278" i="6" s="1"/>
  <c r="T278" i="6" s="1"/>
  <c r="L278" i="6" a="1"/>
  <c r="L278" i="6" s="1"/>
  <c r="K278" i="6" a="1"/>
  <c r="K278" i="6" s="1"/>
  <c r="Q278" i="6" s="1"/>
  <c r="D278" i="6"/>
  <c r="R277" i="6"/>
  <c r="P277" i="6" a="1"/>
  <c r="P277" i="6" s="1"/>
  <c r="O277" i="6"/>
  <c r="O277" i="6" a="1"/>
  <c r="N277" i="6" a="1"/>
  <c r="N277" i="6" s="1"/>
  <c r="M277" i="6" a="1"/>
  <c r="M277" i="6" s="1"/>
  <c r="T277" i="6" s="1"/>
  <c r="L277" i="6" a="1"/>
  <c r="L277" i="6" s="1"/>
  <c r="K277" i="6" a="1"/>
  <c r="K277" i="6" s="1"/>
  <c r="D277" i="6"/>
  <c r="R276" i="6"/>
  <c r="P276" i="6"/>
  <c r="P276" i="6" a="1"/>
  <c r="O276" i="6" a="1"/>
  <c r="O276" i="6" s="1"/>
  <c r="N276" i="6" a="1"/>
  <c r="N276" i="6" s="1"/>
  <c r="M276" i="6" a="1"/>
  <c r="M276" i="6" s="1"/>
  <c r="T276" i="6" s="1"/>
  <c r="L276" i="6"/>
  <c r="L276" i="6" a="1"/>
  <c r="K276" i="6" a="1"/>
  <c r="K276" i="6" s="1"/>
  <c r="D276" i="6"/>
  <c r="R275" i="6"/>
  <c r="P275" i="6" a="1"/>
  <c r="P275" i="6" s="1"/>
  <c r="O275" i="6" a="1"/>
  <c r="O275" i="6" s="1"/>
  <c r="N275" i="6" a="1"/>
  <c r="N275" i="6" s="1"/>
  <c r="M275" i="6"/>
  <c r="T275" i="6" s="1"/>
  <c r="M275" i="6" a="1"/>
  <c r="L275" i="6" a="1"/>
  <c r="L275" i="6" s="1"/>
  <c r="K275" i="6" a="1"/>
  <c r="K275" i="6" s="1"/>
  <c r="D275" i="6"/>
  <c r="R274" i="6"/>
  <c r="P274" i="6" a="1"/>
  <c r="P274" i="6" s="1"/>
  <c r="O274" i="6" a="1"/>
  <c r="O274" i="6" s="1"/>
  <c r="N274" i="6" a="1"/>
  <c r="N274" i="6" s="1"/>
  <c r="M274" i="6" a="1"/>
  <c r="M274" i="6" s="1"/>
  <c r="T274" i="6" s="1"/>
  <c r="L274" i="6" a="1"/>
  <c r="L274" i="6" s="1"/>
  <c r="K274" i="6" a="1"/>
  <c r="K274" i="6" s="1"/>
  <c r="Q274" i="6" s="1"/>
  <c r="D274" i="6"/>
  <c r="R273" i="6"/>
  <c r="P273" i="6" a="1"/>
  <c r="P273" i="6" s="1"/>
  <c r="O273" i="6" a="1"/>
  <c r="O273" i="6" s="1"/>
  <c r="N273" i="6" a="1"/>
  <c r="N273" i="6" s="1"/>
  <c r="M273" i="6" a="1"/>
  <c r="M273" i="6" s="1"/>
  <c r="T273" i="6" s="1"/>
  <c r="L273" i="6" a="1"/>
  <c r="L273" i="6" s="1"/>
  <c r="K273" i="6" a="1"/>
  <c r="K273" i="6" s="1"/>
  <c r="D273" i="6"/>
  <c r="R272" i="6"/>
  <c r="P272" i="6" a="1"/>
  <c r="P272" i="6" s="1"/>
  <c r="O272" i="6" a="1"/>
  <c r="O272" i="6" s="1"/>
  <c r="N272" i="6" a="1"/>
  <c r="N272" i="6" s="1"/>
  <c r="M272" i="6" a="1"/>
  <c r="M272" i="6" s="1"/>
  <c r="T272" i="6" s="1"/>
  <c r="L272" i="6" a="1"/>
  <c r="L272" i="6" s="1"/>
  <c r="K272" i="6" a="1"/>
  <c r="K272" i="6" s="1"/>
  <c r="D272" i="6"/>
  <c r="R271" i="6"/>
  <c r="P271" i="6" a="1"/>
  <c r="P271" i="6" s="1"/>
  <c r="O271" i="6" a="1"/>
  <c r="O271" i="6" s="1"/>
  <c r="N271" i="6" a="1"/>
  <c r="N271" i="6" s="1"/>
  <c r="M271" i="6" a="1"/>
  <c r="M271" i="6" s="1"/>
  <c r="T271" i="6" s="1"/>
  <c r="L271" i="6" a="1"/>
  <c r="L271" i="6" s="1"/>
  <c r="K271" i="6" a="1"/>
  <c r="K271" i="6" s="1"/>
  <c r="D271" i="6"/>
  <c r="R270" i="6"/>
  <c r="P270" i="6" a="1"/>
  <c r="P270" i="6" s="1"/>
  <c r="O270" i="6" a="1"/>
  <c r="O270" i="6" s="1"/>
  <c r="N270" i="6" a="1"/>
  <c r="N270" i="6" s="1"/>
  <c r="M270" i="6" a="1"/>
  <c r="M270" i="6" s="1"/>
  <c r="T270" i="6" s="1"/>
  <c r="L270" i="6" a="1"/>
  <c r="L270" i="6" s="1"/>
  <c r="K270" i="6" a="1"/>
  <c r="K270" i="6" s="1"/>
  <c r="Q270" i="6" s="1"/>
  <c r="D270" i="6"/>
  <c r="R269" i="6"/>
  <c r="P269" i="6" a="1"/>
  <c r="P269" i="6" s="1"/>
  <c r="O269" i="6" a="1"/>
  <c r="O269" i="6" s="1"/>
  <c r="N269" i="6" a="1"/>
  <c r="N269" i="6" s="1"/>
  <c r="M269" i="6" a="1"/>
  <c r="M269" i="6" s="1"/>
  <c r="T269" i="6" s="1"/>
  <c r="L269" i="6" a="1"/>
  <c r="L269" i="6" s="1"/>
  <c r="K269" i="6" a="1"/>
  <c r="K269" i="6" s="1"/>
  <c r="D269" i="6"/>
  <c r="R268" i="6"/>
  <c r="P268" i="6" a="1"/>
  <c r="P268" i="6" s="1"/>
  <c r="O268" i="6" a="1"/>
  <c r="O268" i="6" s="1"/>
  <c r="N268" i="6"/>
  <c r="N268" i="6" a="1"/>
  <c r="M268" i="6" a="1"/>
  <c r="M268" i="6" s="1"/>
  <c r="T268" i="6" s="1"/>
  <c r="L268" i="6" a="1"/>
  <c r="L268" i="6" s="1"/>
  <c r="K268" i="6" a="1"/>
  <c r="K268" i="6" s="1"/>
  <c r="D268" i="6"/>
  <c r="R267" i="6"/>
  <c r="P267" i="6" a="1"/>
  <c r="P267" i="6" s="1"/>
  <c r="O267" i="6" a="1"/>
  <c r="O267" i="6" s="1"/>
  <c r="N267" i="6" a="1"/>
  <c r="N267" i="6" s="1"/>
  <c r="M267" i="6" a="1"/>
  <c r="M267" i="6" s="1"/>
  <c r="T267" i="6" s="1"/>
  <c r="L267" i="6" a="1"/>
  <c r="L267" i="6" s="1"/>
  <c r="K267" i="6" a="1"/>
  <c r="K267" i="6" s="1"/>
  <c r="D267" i="6"/>
  <c r="R266" i="6"/>
  <c r="P266" i="6" a="1"/>
  <c r="P266" i="6" s="1"/>
  <c r="O266" i="6" a="1"/>
  <c r="O266" i="6" s="1"/>
  <c r="N266" i="6" a="1"/>
  <c r="N266" i="6" s="1"/>
  <c r="M266" i="6" a="1"/>
  <c r="M266" i="6" s="1"/>
  <c r="T266" i="6" s="1"/>
  <c r="L266" i="6" a="1"/>
  <c r="L266" i="6" s="1"/>
  <c r="K266" i="6"/>
  <c r="Q266" i="6" s="1"/>
  <c r="K266" i="6" a="1"/>
  <c r="D266" i="6"/>
  <c r="R265" i="6"/>
  <c r="P265" i="6"/>
  <c r="P265" i="6" a="1"/>
  <c r="O265" i="6" a="1"/>
  <c r="O265" i="6" s="1"/>
  <c r="N265" i="6"/>
  <c r="N265" i="6" a="1"/>
  <c r="M265" i="6" a="1"/>
  <c r="M265" i="6" s="1"/>
  <c r="T265" i="6" s="1"/>
  <c r="L265" i="6" a="1"/>
  <c r="L265" i="6" s="1"/>
  <c r="K265" i="6" a="1"/>
  <c r="K265" i="6" s="1"/>
  <c r="D265" i="6"/>
  <c r="R264" i="6"/>
  <c r="P264" i="6" a="1"/>
  <c r="P264" i="6" s="1"/>
  <c r="O264" i="6" a="1"/>
  <c r="O264" i="6" s="1"/>
  <c r="N264" i="6" a="1"/>
  <c r="N264" i="6" s="1"/>
  <c r="M264" i="6" a="1"/>
  <c r="M264" i="6" s="1"/>
  <c r="T264" i="6" s="1"/>
  <c r="L264" i="6" a="1"/>
  <c r="L264" i="6" s="1"/>
  <c r="K264" i="6" a="1"/>
  <c r="K264" i="6" s="1"/>
  <c r="D264" i="6"/>
  <c r="R263" i="6"/>
  <c r="P263" i="6" a="1"/>
  <c r="P263" i="6" s="1"/>
  <c r="O263" i="6" a="1"/>
  <c r="O263" i="6" s="1"/>
  <c r="N263" i="6" a="1"/>
  <c r="N263" i="6" s="1"/>
  <c r="M263" i="6" a="1"/>
  <c r="M263" i="6" s="1"/>
  <c r="T263" i="6" s="1"/>
  <c r="L263" i="6" a="1"/>
  <c r="L263" i="6" s="1"/>
  <c r="K263" i="6" a="1"/>
  <c r="K263" i="6" s="1"/>
  <c r="D263" i="6"/>
  <c r="R262" i="6"/>
  <c r="P262" i="6" a="1"/>
  <c r="P262" i="6" s="1"/>
  <c r="O262" i="6" a="1"/>
  <c r="O262" i="6" s="1"/>
  <c r="N262" i="6" a="1"/>
  <c r="N262" i="6" s="1"/>
  <c r="M262" i="6"/>
  <c r="T262" i="6" s="1"/>
  <c r="M262" i="6" a="1"/>
  <c r="L262" i="6" a="1"/>
  <c r="L262" i="6" s="1"/>
  <c r="K262" i="6" a="1"/>
  <c r="K262" i="6" s="1"/>
  <c r="Q262" i="6" s="1"/>
  <c r="D262" i="6"/>
  <c r="R261" i="6"/>
  <c r="P261" i="6" a="1"/>
  <c r="P261" i="6" s="1"/>
  <c r="O261" i="6" a="1"/>
  <c r="O261" i="6" s="1"/>
  <c r="N261" i="6"/>
  <c r="N261" i="6" a="1"/>
  <c r="M261" i="6" a="1"/>
  <c r="M261" i="6" s="1"/>
  <c r="T261" i="6" s="1"/>
  <c r="L261" i="6" a="1"/>
  <c r="L261" i="6" s="1"/>
  <c r="K261" i="6" a="1"/>
  <c r="K261" i="6" s="1"/>
  <c r="D261" i="6"/>
  <c r="R260" i="6"/>
  <c r="P260" i="6"/>
  <c r="P260" i="6" a="1"/>
  <c r="O260" i="6" a="1"/>
  <c r="O260" i="6" s="1"/>
  <c r="N260" i="6" a="1"/>
  <c r="N260" i="6" s="1"/>
  <c r="M260" i="6" a="1"/>
  <c r="M260" i="6" s="1"/>
  <c r="T260" i="6" s="1"/>
  <c r="L260" i="6" a="1"/>
  <c r="L260" i="6" s="1"/>
  <c r="K260" i="6" a="1"/>
  <c r="K260" i="6" s="1"/>
  <c r="D260" i="6"/>
  <c r="R259" i="6"/>
  <c r="P259" i="6"/>
  <c r="P259" i="6" a="1"/>
  <c r="O259" i="6" a="1"/>
  <c r="O259" i="6" s="1"/>
  <c r="N259" i="6" a="1"/>
  <c r="N259" i="6" s="1"/>
  <c r="M259" i="6" a="1"/>
  <c r="M259" i="6" s="1"/>
  <c r="T259" i="6" s="1"/>
  <c r="L259" i="6" a="1"/>
  <c r="L259" i="6" s="1"/>
  <c r="K259" i="6" a="1"/>
  <c r="K259" i="6" s="1"/>
  <c r="Q259" i="6" s="1"/>
  <c r="D259" i="6"/>
  <c r="R258" i="6"/>
  <c r="P258" i="6" a="1"/>
  <c r="P258" i="6" s="1"/>
  <c r="O258" i="6" a="1"/>
  <c r="O258" i="6" s="1"/>
  <c r="N258" i="6" a="1"/>
  <c r="N258" i="6" s="1"/>
  <c r="M258" i="6" a="1"/>
  <c r="M258" i="6" s="1"/>
  <c r="T258" i="6" s="1"/>
  <c r="L258" i="6" a="1"/>
  <c r="L258" i="6" s="1"/>
  <c r="K258" i="6" a="1"/>
  <c r="K258" i="6" s="1"/>
  <c r="Q258" i="6" s="1"/>
  <c r="D258" i="6"/>
  <c r="R257" i="6"/>
  <c r="P257" i="6" a="1"/>
  <c r="P257" i="6" s="1"/>
  <c r="O257" i="6" a="1"/>
  <c r="O257" i="6" s="1"/>
  <c r="N257" i="6" a="1"/>
  <c r="N257" i="6" s="1"/>
  <c r="M257" i="6" a="1"/>
  <c r="M257" i="6" s="1"/>
  <c r="T257" i="6" s="1"/>
  <c r="L257" i="6" a="1"/>
  <c r="L257" i="6" s="1"/>
  <c r="K257" i="6" a="1"/>
  <c r="K257" i="6" s="1"/>
  <c r="D257" i="6"/>
  <c r="R256" i="6"/>
  <c r="P256" i="6" a="1"/>
  <c r="P256" i="6" s="1"/>
  <c r="O256" i="6" a="1"/>
  <c r="O256" i="6" s="1"/>
  <c r="N256" i="6"/>
  <c r="N256" i="6" a="1"/>
  <c r="M256" i="6" a="1"/>
  <c r="M256" i="6" s="1"/>
  <c r="T256" i="6" s="1"/>
  <c r="L256" i="6" a="1"/>
  <c r="L256" i="6" s="1"/>
  <c r="K256" i="6" a="1"/>
  <c r="K256" i="6" s="1"/>
  <c r="D256" i="6"/>
  <c r="R255" i="6"/>
  <c r="P255" i="6" a="1"/>
  <c r="P255" i="6" s="1"/>
  <c r="O255" i="6" a="1"/>
  <c r="O255" i="6" s="1"/>
  <c r="N255" i="6" a="1"/>
  <c r="N255" i="6" s="1"/>
  <c r="M255" i="6" a="1"/>
  <c r="M255" i="6" s="1"/>
  <c r="T255" i="6" s="1"/>
  <c r="L255" i="6" a="1"/>
  <c r="L255" i="6" s="1"/>
  <c r="K255" i="6"/>
  <c r="K255" i="6" a="1"/>
  <c r="D255" i="6"/>
  <c r="R254" i="6"/>
  <c r="P254" i="6" a="1"/>
  <c r="P254" i="6" s="1"/>
  <c r="O254" i="6" a="1"/>
  <c r="O254" i="6" s="1"/>
  <c r="N254" i="6" a="1"/>
  <c r="N254" i="6" s="1"/>
  <c r="M254" i="6"/>
  <c r="T254" i="6" s="1"/>
  <c r="M254" i="6" a="1"/>
  <c r="L254" i="6" a="1"/>
  <c r="L254" i="6" s="1"/>
  <c r="K254" i="6" a="1"/>
  <c r="K254" i="6" s="1"/>
  <c r="Q254" i="6" s="1"/>
  <c r="D254" i="6"/>
  <c r="R253" i="6"/>
  <c r="P253" i="6"/>
  <c r="P253" i="6" a="1"/>
  <c r="O253" i="6"/>
  <c r="O253" i="6" a="1"/>
  <c r="N253" i="6"/>
  <c r="N253" i="6" a="1"/>
  <c r="M253" i="6" a="1"/>
  <c r="M253" i="6" s="1"/>
  <c r="T253" i="6" s="1"/>
  <c r="L253" i="6" a="1"/>
  <c r="L253" i="6" s="1"/>
  <c r="K253" i="6" a="1"/>
  <c r="K253" i="6" s="1"/>
  <c r="Q253" i="6" s="1"/>
  <c r="D253" i="6"/>
  <c r="R252" i="6"/>
  <c r="P252" i="6" a="1"/>
  <c r="P252" i="6" s="1"/>
  <c r="O252" i="6" a="1"/>
  <c r="O252" i="6" s="1"/>
  <c r="N252" i="6" a="1"/>
  <c r="N252" i="6" s="1"/>
  <c r="M252" i="6" a="1"/>
  <c r="M252" i="6" s="1"/>
  <c r="T252" i="6" s="1"/>
  <c r="L252" i="6"/>
  <c r="L252" i="6" a="1"/>
  <c r="K252" i="6" a="1"/>
  <c r="K252" i="6" s="1"/>
  <c r="S252" i="6" s="1"/>
  <c r="D252" i="6"/>
  <c r="R251" i="6"/>
  <c r="P251" i="6" a="1"/>
  <c r="P251" i="6" s="1"/>
  <c r="O251" i="6" a="1"/>
  <c r="O251" i="6" s="1"/>
  <c r="N251" i="6" a="1"/>
  <c r="N251" i="6" s="1"/>
  <c r="M251" i="6" a="1"/>
  <c r="M251" i="6" s="1"/>
  <c r="T251" i="6" s="1"/>
  <c r="L251" i="6" a="1"/>
  <c r="L251" i="6" s="1"/>
  <c r="K251" i="6" a="1"/>
  <c r="K251" i="6" s="1"/>
  <c r="S251" i="6" s="1"/>
  <c r="D251" i="6"/>
  <c r="R250" i="6"/>
  <c r="P250" i="6" a="1"/>
  <c r="P250" i="6" s="1"/>
  <c r="O250" i="6" a="1"/>
  <c r="O250" i="6" s="1"/>
  <c r="N250" i="6" a="1"/>
  <c r="N250" i="6" s="1"/>
  <c r="M250" i="6"/>
  <c r="T250" i="6" s="1"/>
  <c r="M250" i="6" a="1"/>
  <c r="L250" i="6" a="1"/>
  <c r="L250" i="6" s="1"/>
  <c r="K250" i="6" a="1"/>
  <c r="K250" i="6" s="1"/>
  <c r="Q250" i="6" s="1"/>
  <c r="D250" i="6"/>
  <c r="R249" i="6"/>
  <c r="P249" i="6" a="1"/>
  <c r="P249" i="6" s="1"/>
  <c r="O249" i="6" a="1"/>
  <c r="O249" i="6" s="1"/>
  <c r="N249" i="6" a="1"/>
  <c r="N249" i="6" s="1"/>
  <c r="M249" i="6" a="1"/>
  <c r="M249" i="6" s="1"/>
  <c r="T249" i="6" s="1"/>
  <c r="L249" i="6" a="1"/>
  <c r="L249" i="6" s="1"/>
  <c r="K249" i="6" a="1"/>
  <c r="K249" i="6" s="1"/>
  <c r="D249" i="6"/>
  <c r="R248" i="6"/>
  <c r="P248" i="6" a="1"/>
  <c r="P248" i="6" s="1"/>
  <c r="O248" i="6" a="1"/>
  <c r="O248" i="6" s="1"/>
  <c r="N248" i="6"/>
  <c r="N248" i="6" a="1"/>
  <c r="M248" i="6" a="1"/>
  <c r="M248" i="6" s="1"/>
  <c r="T248" i="6" s="1"/>
  <c r="L248" i="6" a="1"/>
  <c r="L248" i="6" s="1"/>
  <c r="K248" i="6" a="1"/>
  <c r="K248" i="6" s="1"/>
  <c r="Q248" i="6" s="1"/>
  <c r="D248" i="6"/>
  <c r="R247" i="6"/>
  <c r="P247" i="6" a="1"/>
  <c r="P247" i="6" s="1"/>
  <c r="O247" i="6" a="1"/>
  <c r="O247" i="6" s="1"/>
  <c r="N247" i="6" a="1"/>
  <c r="N247" i="6" s="1"/>
  <c r="M247" i="6" a="1"/>
  <c r="M247" i="6" s="1"/>
  <c r="T247" i="6" s="1"/>
  <c r="L247" i="6" a="1"/>
  <c r="L247" i="6" s="1"/>
  <c r="K247" i="6" a="1"/>
  <c r="K247" i="6" s="1"/>
  <c r="D247" i="6"/>
  <c r="R246" i="6"/>
  <c r="P246" i="6" a="1"/>
  <c r="P246" i="6" s="1"/>
  <c r="O246" i="6" a="1"/>
  <c r="O246" i="6" s="1"/>
  <c r="N246" i="6" a="1"/>
  <c r="N246" i="6" s="1"/>
  <c r="M246" i="6" a="1"/>
  <c r="M246" i="6" s="1"/>
  <c r="T246" i="6" s="1"/>
  <c r="L246" i="6" a="1"/>
  <c r="L246" i="6" s="1"/>
  <c r="K246" i="6" a="1"/>
  <c r="K246" i="6" s="1"/>
  <c r="S246" i="6" s="1"/>
  <c r="D246" i="6"/>
  <c r="R245" i="6"/>
  <c r="P245" i="6" a="1"/>
  <c r="P245" i="6" s="1"/>
  <c r="O245" i="6" a="1"/>
  <c r="O245" i="6" s="1"/>
  <c r="N245" i="6" a="1"/>
  <c r="N245" i="6" s="1"/>
  <c r="M245" i="6" a="1"/>
  <c r="M245" i="6" s="1"/>
  <c r="T245" i="6" s="1"/>
  <c r="L245" i="6" a="1"/>
  <c r="L245" i="6" s="1"/>
  <c r="K245" i="6" a="1"/>
  <c r="K245" i="6" s="1"/>
  <c r="D245" i="6"/>
  <c r="R244" i="6"/>
  <c r="P244" i="6" a="1"/>
  <c r="P244" i="6" s="1"/>
  <c r="O244" i="6" a="1"/>
  <c r="O244" i="6" s="1"/>
  <c r="N244" i="6" a="1"/>
  <c r="N244" i="6" s="1"/>
  <c r="M244" i="6" a="1"/>
  <c r="M244" i="6" s="1"/>
  <c r="T244" i="6" s="1"/>
  <c r="L244" i="6" a="1"/>
  <c r="L244" i="6" s="1"/>
  <c r="K244" i="6" a="1"/>
  <c r="K244" i="6" s="1"/>
  <c r="Q244" i="6" s="1"/>
  <c r="D244" i="6"/>
  <c r="R243" i="6"/>
  <c r="P243" i="6" a="1"/>
  <c r="P243" i="6" s="1"/>
  <c r="O243" i="6" a="1"/>
  <c r="O243" i="6" s="1"/>
  <c r="N243" i="6" a="1"/>
  <c r="N243" i="6" s="1"/>
  <c r="M243" i="6" a="1"/>
  <c r="M243" i="6" s="1"/>
  <c r="T243" i="6" s="1"/>
  <c r="L243" i="6" a="1"/>
  <c r="L243" i="6" s="1"/>
  <c r="K243" i="6" a="1"/>
  <c r="K243" i="6" s="1"/>
  <c r="D243" i="6"/>
  <c r="R242" i="6"/>
  <c r="P242" i="6" a="1"/>
  <c r="P242" i="6" s="1"/>
  <c r="O242" i="6" a="1"/>
  <c r="O242" i="6" s="1"/>
  <c r="N242" i="6" a="1"/>
  <c r="N242" i="6" s="1"/>
  <c r="M242" i="6" a="1"/>
  <c r="M242" i="6" s="1"/>
  <c r="T242" i="6" s="1"/>
  <c r="L242" i="6" a="1"/>
  <c r="L242" i="6" s="1"/>
  <c r="K242" i="6" a="1"/>
  <c r="K242" i="6" s="1"/>
  <c r="S242" i="6" s="1"/>
  <c r="D242" i="6"/>
  <c r="R241" i="6"/>
  <c r="P241" i="6" a="1"/>
  <c r="P241" i="6" s="1"/>
  <c r="O241" i="6" a="1"/>
  <c r="O241" i="6" s="1"/>
  <c r="N241" i="6" a="1"/>
  <c r="N241" i="6" s="1"/>
  <c r="M241" i="6" a="1"/>
  <c r="M241" i="6" s="1"/>
  <c r="T241" i="6" s="1"/>
  <c r="L241" i="6" a="1"/>
  <c r="L241" i="6" s="1"/>
  <c r="K241" i="6" a="1"/>
  <c r="K241" i="6" s="1"/>
  <c r="D241" i="6"/>
  <c r="R240" i="6"/>
  <c r="P240" i="6" a="1"/>
  <c r="P240" i="6" s="1"/>
  <c r="O240" i="6" a="1"/>
  <c r="O240" i="6" s="1"/>
  <c r="N240" i="6" a="1"/>
  <c r="N240" i="6" s="1"/>
  <c r="M240" i="6" a="1"/>
  <c r="M240" i="6" s="1"/>
  <c r="T240" i="6" s="1"/>
  <c r="L240" i="6" a="1"/>
  <c r="L240" i="6" s="1"/>
  <c r="K240" i="6" a="1"/>
  <c r="K240" i="6" s="1"/>
  <c r="Q240" i="6" s="1"/>
  <c r="D240" i="6"/>
  <c r="R239" i="6"/>
  <c r="P239" i="6" a="1"/>
  <c r="P239" i="6" s="1"/>
  <c r="O239" i="6" a="1"/>
  <c r="O239" i="6" s="1"/>
  <c r="N239" i="6" a="1"/>
  <c r="N239" i="6" s="1"/>
  <c r="M239" i="6" a="1"/>
  <c r="M239" i="6" s="1"/>
  <c r="T239" i="6" s="1"/>
  <c r="L239" i="6" a="1"/>
  <c r="L239" i="6" s="1"/>
  <c r="K239" i="6" a="1"/>
  <c r="K239" i="6" s="1"/>
  <c r="D239" i="6"/>
  <c r="R238" i="6"/>
  <c r="P238" i="6" a="1"/>
  <c r="P238" i="6" s="1"/>
  <c r="O238" i="6" a="1"/>
  <c r="O238" i="6" s="1"/>
  <c r="N238" i="6" a="1"/>
  <c r="N238" i="6" s="1"/>
  <c r="M238" i="6" a="1"/>
  <c r="M238" i="6" s="1"/>
  <c r="T238" i="6" s="1"/>
  <c r="L238" i="6" a="1"/>
  <c r="L238" i="6" s="1"/>
  <c r="K238" i="6" a="1"/>
  <c r="K238" i="6" s="1"/>
  <c r="S238" i="6" s="1"/>
  <c r="D238" i="6"/>
  <c r="R237" i="6"/>
  <c r="P237" i="6" a="1"/>
  <c r="P237" i="6" s="1"/>
  <c r="O237" i="6" a="1"/>
  <c r="O237" i="6" s="1"/>
  <c r="N237" i="6" a="1"/>
  <c r="N237" i="6" s="1"/>
  <c r="M237" i="6" a="1"/>
  <c r="M237" i="6" s="1"/>
  <c r="T237" i="6" s="1"/>
  <c r="L237" i="6" a="1"/>
  <c r="L237" i="6" s="1"/>
  <c r="K237" i="6" a="1"/>
  <c r="K237" i="6" s="1"/>
  <c r="D237" i="6"/>
  <c r="R236" i="6"/>
  <c r="P236" i="6" a="1"/>
  <c r="P236" i="6" s="1"/>
  <c r="O236" i="6" a="1"/>
  <c r="O236" i="6" s="1"/>
  <c r="N236" i="6" a="1"/>
  <c r="N236" i="6" s="1"/>
  <c r="M236" i="6" a="1"/>
  <c r="M236" i="6" s="1"/>
  <c r="T236" i="6" s="1"/>
  <c r="L236" i="6" a="1"/>
  <c r="L236" i="6" s="1"/>
  <c r="K236" i="6" a="1"/>
  <c r="K236" i="6" s="1"/>
  <c r="Q236" i="6" s="1"/>
  <c r="D236" i="6"/>
  <c r="R235" i="6"/>
  <c r="P235" i="6" a="1"/>
  <c r="P235" i="6" s="1"/>
  <c r="O235" i="6" a="1"/>
  <c r="O235" i="6" s="1"/>
  <c r="N235" i="6" a="1"/>
  <c r="N235" i="6" s="1"/>
  <c r="M235" i="6" a="1"/>
  <c r="M235" i="6" s="1"/>
  <c r="T235" i="6" s="1"/>
  <c r="L235" i="6" a="1"/>
  <c r="L235" i="6" s="1"/>
  <c r="K235" i="6" a="1"/>
  <c r="K235" i="6" s="1"/>
  <c r="D235" i="6"/>
  <c r="R234" i="6"/>
  <c r="P234" i="6" a="1"/>
  <c r="P234" i="6" s="1"/>
  <c r="O234" i="6" a="1"/>
  <c r="O234" i="6" s="1"/>
  <c r="N234" i="6" a="1"/>
  <c r="N234" i="6" s="1"/>
  <c r="M234" i="6" a="1"/>
  <c r="M234" i="6" s="1"/>
  <c r="T234" i="6" s="1"/>
  <c r="L234" i="6" a="1"/>
  <c r="L234" i="6" s="1"/>
  <c r="K234" i="6" a="1"/>
  <c r="K234" i="6" s="1"/>
  <c r="S234" i="6" s="1"/>
  <c r="D234" i="6"/>
  <c r="R233" i="6"/>
  <c r="P233" i="6" a="1"/>
  <c r="P233" i="6" s="1"/>
  <c r="O233" i="6" a="1"/>
  <c r="O233" i="6" s="1"/>
  <c r="N233" i="6" a="1"/>
  <c r="N233" i="6" s="1"/>
  <c r="M233" i="6" a="1"/>
  <c r="M233" i="6" s="1"/>
  <c r="T233" i="6" s="1"/>
  <c r="L233" i="6" a="1"/>
  <c r="L233" i="6" s="1"/>
  <c r="K233" i="6" a="1"/>
  <c r="K233" i="6" s="1"/>
  <c r="D233" i="6"/>
  <c r="R232" i="6"/>
  <c r="P232" i="6" a="1"/>
  <c r="P232" i="6" s="1"/>
  <c r="O232" i="6" a="1"/>
  <c r="O232" i="6" s="1"/>
  <c r="N232" i="6" a="1"/>
  <c r="N232" i="6" s="1"/>
  <c r="M232" i="6" a="1"/>
  <c r="M232" i="6" s="1"/>
  <c r="T232" i="6" s="1"/>
  <c r="L232" i="6" a="1"/>
  <c r="L232" i="6" s="1"/>
  <c r="K232" i="6" a="1"/>
  <c r="K232" i="6" s="1"/>
  <c r="Q232" i="6" s="1"/>
  <c r="D232" i="6"/>
  <c r="R231" i="6"/>
  <c r="P231" i="6" a="1"/>
  <c r="P231" i="6" s="1"/>
  <c r="O231" i="6" a="1"/>
  <c r="O231" i="6" s="1"/>
  <c r="N231" i="6" a="1"/>
  <c r="N231" i="6" s="1"/>
  <c r="M231" i="6" a="1"/>
  <c r="M231" i="6" s="1"/>
  <c r="T231" i="6" s="1"/>
  <c r="L231" i="6" a="1"/>
  <c r="L231" i="6" s="1"/>
  <c r="K231" i="6" a="1"/>
  <c r="K231" i="6" s="1"/>
  <c r="D231" i="6"/>
  <c r="R230" i="6"/>
  <c r="P230" i="6" a="1"/>
  <c r="P230" i="6" s="1"/>
  <c r="O230" i="6" a="1"/>
  <c r="O230" i="6" s="1"/>
  <c r="N230" i="6" a="1"/>
  <c r="N230" i="6" s="1"/>
  <c r="M230" i="6"/>
  <c r="T230" i="6" s="1"/>
  <c r="M230" i="6" a="1"/>
  <c r="L230" i="6" a="1"/>
  <c r="L230" i="6" s="1"/>
  <c r="K230" i="6" a="1"/>
  <c r="K230" i="6" s="1"/>
  <c r="S230" i="6" s="1"/>
  <c r="D230" i="6"/>
  <c r="R229" i="6"/>
  <c r="P229" i="6" a="1"/>
  <c r="P229" i="6" s="1"/>
  <c r="O229" i="6" a="1"/>
  <c r="O229" i="6" s="1"/>
  <c r="N229" i="6" a="1"/>
  <c r="N229" i="6" s="1"/>
  <c r="M229" i="6" a="1"/>
  <c r="M229" i="6" s="1"/>
  <c r="T229" i="6" s="1"/>
  <c r="L229" i="6" a="1"/>
  <c r="L229" i="6" s="1"/>
  <c r="K229" i="6" a="1"/>
  <c r="K229" i="6" s="1"/>
  <c r="D229" i="6"/>
  <c r="R228" i="6"/>
  <c r="P228" i="6" a="1"/>
  <c r="P228" i="6" s="1"/>
  <c r="O228" i="6" a="1"/>
  <c r="O228" i="6" s="1"/>
  <c r="N228" i="6" a="1"/>
  <c r="N228" i="6" s="1"/>
  <c r="M228" i="6" a="1"/>
  <c r="M228" i="6" s="1"/>
  <c r="T228" i="6" s="1"/>
  <c r="L228" i="6" a="1"/>
  <c r="L228" i="6" s="1"/>
  <c r="K228" i="6" a="1"/>
  <c r="K228" i="6" s="1"/>
  <c r="Q228" i="6" s="1"/>
  <c r="D228" i="6"/>
  <c r="R227" i="6"/>
  <c r="P227" i="6" a="1"/>
  <c r="P227" i="6" s="1"/>
  <c r="O227" i="6" a="1"/>
  <c r="O227" i="6" s="1"/>
  <c r="N227" i="6" a="1"/>
  <c r="N227" i="6" s="1"/>
  <c r="M227" i="6" a="1"/>
  <c r="M227" i="6" s="1"/>
  <c r="T227" i="6" s="1"/>
  <c r="L227" i="6" a="1"/>
  <c r="L227" i="6" s="1"/>
  <c r="K227" i="6" a="1"/>
  <c r="K227" i="6" s="1"/>
  <c r="D227" i="6"/>
  <c r="R226" i="6"/>
  <c r="P226" i="6" a="1"/>
  <c r="P226" i="6" s="1"/>
  <c r="O226" i="6" a="1"/>
  <c r="O226" i="6" s="1"/>
  <c r="N226" i="6" a="1"/>
  <c r="N226" i="6" s="1"/>
  <c r="M226" i="6" a="1"/>
  <c r="M226" i="6" s="1"/>
  <c r="T226" i="6" s="1"/>
  <c r="L226" i="6" a="1"/>
  <c r="L226" i="6" s="1"/>
  <c r="K226" i="6" a="1"/>
  <c r="K226" i="6" s="1"/>
  <c r="S226" i="6" s="1"/>
  <c r="D226" i="6"/>
  <c r="R225" i="6"/>
  <c r="P225" i="6" a="1"/>
  <c r="P225" i="6" s="1"/>
  <c r="O225" i="6" a="1"/>
  <c r="O225" i="6" s="1"/>
  <c r="N225" i="6" a="1"/>
  <c r="N225" i="6" s="1"/>
  <c r="M225" i="6" a="1"/>
  <c r="M225" i="6" s="1"/>
  <c r="T225" i="6" s="1"/>
  <c r="L225" i="6" a="1"/>
  <c r="L225" i="6" s="1"/>
  <c r="K225" i="6" a="1"/>
  <c r="K225" i="6" s="1"/>
  <c r="D225" i="6"/>
  <c r="R224" i="6"/>
  <c r="P224" i="6" a="1"/>
  <c r="P224" i="6" s="1"/>
  <c r="O224" i="6" a="1"/>
  <c r="O224" i="6" s="1"/>
  <c r="N224" i="6" a="1"/>
  <c r="N224" i="6" s="1"/>
  <c r="M224" i="6" a="1"/>
  <c r="M224" i="6" s="1"/>
  <c r="T224" i="6" s="1"/>
  <c r="L224" i="6" a="1"/>
  <c r="L224" i="6" s="1"/>
  <c r="K224" i="6"/>
  <c r="Q224" i="6" s="1"/>
  <c r="K224" i="6" a="1"/>
  <c r="D224" i="6"/>
  <c r="R223" i="6"/>
  <c r="P223" i="6" a="1"/>
  <c r="P223" i="6" s="1"/>
  <c r="O223" i="6" a="1"/>
  <c r="O223" i="6" s="1"/>
  <c r="N223" i="6" a="1"/>
  <c r="N223" i="6" s="1"/>
  <c r="M223" i="6" a="1"/>
  <c r="M223" i="6" s="1"/>
  <c r="T223" i="6" s="1"/>
  <c r="L223" i="6" a="1"/>
  <c r="L223" i="6" s="1"/>
  <c r="K223" i="6" a="1"/>
  <c r="K223" i="6" s="1"/>
  <c r="D223" i="6"/>
  <c r="R222" i="6"/>
  <c r="P222" i="6"/>
  <c r="P222" i="6" a="1"/>
  <c r="O222" i="6" a="1"/>
  <c r="O222" i="6" s="1"/>
  <c r="N222" i="6" a="1"/>
  <c r="N222" i="6" s="1"/>
  <c r="M222" i="6" a="1"/>
  <c r="M222" i="6" s="1"/>
  <c r="T222" i="6" s="1"/>
  <c r="L222" i="6" a="1"/>
  <c r="L222" i="6" s="1"/>
  <c r="K222" i="6" a="1"/>
  <c r="K222" i="6" s="1"/>
  <c r="S222" i="6" s="1"/>
  <c r="D222" i="6"/>
  <c r="R221" i="6"/>
  <c r="P221" i="6" a="1"/>
  <c r="P221" i="6" s="1"/>
  <c r="O221" i="6" a="1"/>
  <c r="O221" i="6" s="1"/>
  <c r="N221" i="6" a="1"/>
  <c r="N221" i="6" s="1"/>
  <c r="M221" i="6" a="1"/>
  <c r="M221" i="6" s="1"/>
  <c r="T221" i="6" s="1"/>
  <c r="L221" i="6" a="1"/>
  <c r="L221" i="6" s="1"/>
  <c r="K221" i="6" a="1"/>
  <c r="K221" i="6" s="1"/>
  <c r="D221" i="6"/>
  <c r="R220" i="6"/>
  <c r="P220" i="6" a="1"/>
  <c r="P220" i="6" s="1"/>
  <c r="O220" i="6" a="1"/>
  <c r="O220" i="6" s="1"/>
  <c r="N220" i="6" a="1"/>
  <c r="N220" i="6" s="1"/>
  <c r="M220" i="6" a="1"/>
  <c r="M220" i="6" s="1"/>
  <c r="T220" i="6" s="1"/>
  <c r="L220" i="6" a="1"/>
  <c r="L220" i="6" s="1"/>
  <c r="K220" i="6" a="1"/>
  <c r="K220" i="6" s="1"/>
  <c r="Q220" i="6" s="1"/>
  <c r="D220" i="6"/>
  <c r="R219" i="6"/>
  <c r="P219" i="6" a="1"/>
  <c r="P219" i="6" s="1"/>
  <c r="O219" i="6" a="1"/>
  <c r="O219" i="6" s="1"/>
  <c r="N219" i="6" a="1"/>
  <c r="N219" i="6" s="1"/>
  <c r="M219" i="6" a="1"/>
  <c r="M219" i="6" s="1"/>
  <c r="T219" i="6" s="1"/>
  <c r="L219" i="6" a="1"/>
  <c r="L219" i="6" s="1"/>
  <c r="K219" i="6" a="1"/>
  <c r="K219" i="6" s="1"/>
  <c r="D219" i="6"/>
  <c r="R218" i="6"/>
  <c r="P218" i="6" a="1"/>
  <c r="P218" i="6" s="1"/>
  <c r="O218" i="6" a="1"/>
  <c r="O218" i="6" s="1"/>
  <c r="N218" i="6" a="1"/>
  <c r="N218" i="6" s="1"/>
  <c r="M218" i="6" a="1"/>
  <c r="M218" i="6" s="1"/>
  <c r="T218" i="6" s="1"/>
  <c r="L218" i="6" a="1"/>
  <c r="L218" i="6" s="1"/>
  <c r="K218" i="6" a="1"/>
  <c r="K218" i="6" s="1"/>
  <c r="S218" i="6" s="1"/>
  <c r="D218" i="6"/>
  <c r="R217" i="6"/>
  <c r="P217" i="6" a="1"/>
  <c r="P217" i="6" s="1"/>
  <c r="O217" i="6" a="1"/>
  <c r="O217" i="6" s="1"/>
  <c r="N217" i="6" a="1"/>
  <c r="N217" i="6" s="1"/>
  <c r="M217" i="6" a="1"/>
  <c r="M217" i="6" s="1"/>
  <c r="T217" i="6" s="1"/>
  <c r="L217" i="6" a="1"/>
  <c r="L217" i="6" s="1"/>
  <c r="K217" i="6" a="1"/>
  <c r="K217" i="6" s="1"/>
  <c r="D217" i="6"/>
  <c r="R216" i="6"/>
  <c r="P216" i="6" a="1"/>
  <c r="P216" i="6" s="1"/>
  <c r="O216" i="6" a="1"/>
  <c r="O216" i="6" s="1"/>
  <c r="N216" i="6"/>
  <c r="N216" i="6" a="1"/>
  <c r="M216" i="6" a="1"/>
  <c r="M216" i="6" s="1"/>
  <c r="T216" i="6" s="1"/>
  <c r="L216" i="6" a="1"/>
  <c r="L216" i="6" s="1"/>
  <c r="K216" i="6" a="1"/>
  <c r="K216" i="6" s="1"/>
  <c r="Q216" i="6" s="1"/>
  <c r="D216" i="6"/>
  <c r="R215" i="6"/>
  <c r="P215" i="6" a="1"/>
  <c r="P215" i="6" s="1"/>
  <c r="O215" i="6" a="1"/>
  <c r="O215" i="6" s="1"/>
  <c r="N215" i="6" a="1"/>
  <c r="N215" i="6" s="1"/>
  <c r="M215" i="6" a="1"/>
  <c r="M215" i="6" s="1"/>
  <c r="T215" i="6" s="1"/>
  <c r="L215" i="6" a="1"/>
  <c r="L215" i="6" s="1"/>
  <c r="K215" i="6" a="1"/>
  <c r="K215" i="6" s="1"/>
  <c r="D215" i="6"/>
  <c r="R214" i="6"/>
  <c r="P214" i="6" a="1"/>
  <c r="P214" i="6" s="1"/>
  <c r="O214" i="6" a="1"/>
  <c r="O214" i="6" s="1"/>
  <c r="N214" i="6" a="1"/>
  <c r="N214" i="6" s="1"/>
  <c r="M214" i="6"/>
  <c r="T214" i="6" s="1"/>
  <c r="M214" i="6" a="1"/>
  <c r="L214" i="6" a="1"/>
  <c r="L214" i="6" s="1"/>
  <c r="K214" i="6" a="1"/>
  <c r="K214" i="6" s="1"/>
  <c r="S214" i="6" s="1"/>
  <c r="D214" i="6"/>
  <c r="R213" i="6"/>
  <c r="P213" i="6" a="1"/>
  <c r="P213" i="6" s="1"/>
  <c r="O213" i="6" a="1"/>
  <c r="O213" i="6" s="1"/>
  <c r="N213" i="6" a="1"/>
  <c r="N213" i="6" s="1"/>
  <c r="M213" i="6" a="1"/>
  <c r="M213" i="6" s="1"/>
  <c r="T213" i="6" s="1"/>
  <c r="L213" i="6" a="1"/>
  <c r="L213" i="6" s="1"/>
  <c r="K213" i="6" a="1"/>
  <c r="K213" i="6" s="1"/>
  <c r="D213" i="6"/>
  <c r="R212" i="6"/>
  <c r="P212" i="6" a="1"/>
  <c r="P212" i="6" s="1"/>
  <c r="O212" i="6" a="1"/>
  <c r="O212" i="6" s="1"/>
  <c r="N212" i="6" a="1"/>
  <c r="N212" i="6" s="1"/>
  <c r="M212" i="6" a="1"/>
  <c r="M212" i="6" s="1"/>
  <c r="T212" i="6" s="1"/>
  <c r="L212" i="6" a="1"/>
  <c r="L212" i="6" s="1"/>
  <c r="K212" i="6" a="1"/>
  <c r="K212" i="6" s="1"/>
  <c r="Q212" i="6" s="1"/>
  <c r="D212" i="6"/>
  <c r="R211" i="6"/>
  <c r="P211" i="6" a="1"/>
  <c r="P211" i="6" s="1"/>
  <c r="O211" i="6" a="1"/>
  <c r="O211" i="6" s="1"/>
  <c r="N211" i="6" a="1"/>
  <c r="N211" i="6" s="1"/>
  <c r="M211" i="6" a="1"/>
  <c r="M211" i="6" s="1"/>
  <c r="T211" i="6" s="1"/>
  <c r="L211" i="6" a="1"/>
  <c r="L211" i="6" s="1"/>
  <c r="K211" i="6" a="1"/>
  <c r="K211" i="6" s="1"/>
  <c r="D211" i="6"/>
  <c r="R210" i="6"/>
  <c r="P210" i="6" a="1"/>
  <c r="P210" i="6" s="1"/>
  <c r="O210" i="6" a="1"/>
  <c r="O210" i="6" s="1"/>
  <c r="N210" i="6" a="1"/>
  <c r="N210" i="6" s="1"/>
  <c r="M210" i="6" a="1"/>
  <c r="M210" i="6" s="1"/>
  <c r="T210" i="6" s="1"/>
  <c r="L210" i="6" a="1"/>
  <c r="L210" i="6" s="1"/>
  <c r="K210" i="6" a="1"/>
  <c r="K210" i="6" s="1"/>
  <c r="S210" i="6" s="1"/>
  <c r="D210" i="6"/>
  <c r="R209" i="6"/>
  <c r="P209" i="6" a="1"/>
  <c r="P209" i="6" s="1"/>
  <c r="O209" i="6" a="1"/>
  <c r="O209" i="6" s="1"/>
  <c r="N209" i="6" a="1"/>
  <c r="N209" i="6" s="1"/>
  <c r="M209" i="6" a="1"/>
  <c r="M209" i="6" s="1"/>
  <c r="T209" i="6" s="1"/>
  <c r="L209" i="6" a="1"/>
  <c r="L209" i="6" s="1"/>
  <c r="K209" i="6" a="1"/>
  <c r="K209" i="6" s="1"/>
  <c r="D209" i="6"/>
  <c r="R208" i="6"/>
  <c r="P208" i="6" a="1"/>
  <c r="P208" i="6" s="1"/>
  <c r="O208" i="6" a="1"/>
  <c r="O208" i="6" s="1"/>
  <c r="N208" i="6" a="1"/>
  <c r="N208" i="6" s="1"/>
  <c r="M208" i="6" a="1"/>
  <c r="M208" i="6" s="1"/>
  <c r="T208" i="6" s="1"/>
  <c r="L208" i="6" a="1"/>
  <c r="L208" i="6" s="1"/>
  <c r="K208" i="6" a="1"/>
  <c r="K208" i="6" s="1"/>
  <c r="Q208" i="6" s="1"/>
  <c r="D208" i="6"/>
  <c r="R207" i="6"/>
  <c r="P207" i="6" a="1"/>
  <c r="P207" i="6" s="1"/>
  <c r="O207" i="6" a="1"/>
  <c r="O207" i="6" s="1"/>
  <c r="N207" i="6" a="1"/>
  <c r="N207" i="6" s="1"/>
  <c r="M207" i="6" a="1"/>
  <c r="M207" i="6" s="1"/>
  <c r="T207" i="6" s="1"/>
  <c r="L207" i="6" a="1"/>
  <c r="L207" i="6" s="1"/>
  <c r="K207" i="6" a="1"/>
  <c r="K207" i="6" s="1"/>
  <c r="D207" i="6"/>
  <c r="R206" i="6"/>
  <c r="P206" i="6" a="1"/>
  <c r="P206" i="6" s="1"/>
  <c r="O206" i="6" a="1"/>
  <c r="O206" i="6" s="1"/>
  <c r="N206" i="6" a="1"/>
  <c r="N206" i="6" s="1"/>
  <c r="M206" i="6" a="1"/>
  <c r="M206" i="6" s="1"/>
  <c r="T206" i="6" s="1"/>
  <c r="L206" i="6" a="1"/>
  <c r="L206" i="6" s="1"/>
  <c r="K206" i="6" a="1"/>
  <c r="K206" i="6" s="1"/>
  <c r="S206" i="6" s="1"/>
  <c r="D206" i="6"/>
  <c r="R205" i="6"/>
  <c r="P205" i="6" a="1"/>
  <c r="P205" i="6" s="1"/>
  <c r="O205" i="6" a="1"/>
  <c r="O205" i="6" s="1"/>
  <c r="N205" i="6" a="1"/>
  <c r="N205" i="6" s="1"/>
  <c r="M205" i="6" a="1"/>
  <c r="M205" i="6" s="1"/>
  <c r="T205" i="6" s="1"/>
  <c r="L205" i="6" a="1"/>
  <c r="L205" i="6" s="1"/>
  <c r="K205" i="6" a="1"/>
  <c r="K205" i="6" s="1"/>
  <c r="D205" i="6"/>
  <c r="R204" i="6"/>
  <c r="P204" i="6" a="1"/>
  <c r="P204" i="6" s="1"/>
  <c r="O204" i="6" a="1"/>
  <c r="O204" i="6" s="1"/>
  <c r="N204" i="6" a="1"/>
  <c r="N204" i="6" s="1"/>
  <c r="M204" i="6" a="1"/>
  <c r="M204" i="6" s="1"/>
  <c r="T204" i="6" s="1"/>
  <c r="L204" i="6" a="1"/>
  <c r="L204" i="6" s="1"/>
  <c r="K204" i="6" a="1"/>
  <c r="K204" i="6" s="1"/>
  <c r="Q204" i="6" s="1"/>
  <c r="D204" i="6"/>
  <c r="R203" i="6"/>
  <c r="P203" i="6" a="1"/>
  <c r="P203" i="6" s="1"/>
  <c r="O203" i="6" a="1"/>
  <c r="O203" i="6" s="1"/>
  <c r="N203" i="6" a="1"/>
  <c r="N203" i="6" s="1"/>
  <c r="M203" i="6" a="1"/>
  <c r="M203" i="6" s="1"/>
  <c r="T203" i="6" s="1"/>
  <c r="L203" i="6" a="1"/>
  <c r="L203" i="6" s="1"/>
  <c r="K203" i="6" a="1"/>
  <c r="K203" i="6" s="1"/>
  <c r="D203" i="6"/>
  <c r="R202" i="6"/>
  <c r="P202" i="6" a="1"/>
  <c r="P202" i="6" s="1"/>
  <c r="O202" i="6" a="1"/>
  <c r="O202" i="6" s="1"/>
  <c r="N202" i="6" a="1"/>
  <c r="N202" i="6" s="1"/>
  <c r="M202" i="6" a="1"/>
  <c r="M202" i="6" s="1"/>
  <c r="T202" i="6" s="1"/>
  <c r="L202" i="6" a="1"/>
  <c r="L202" i="6" s="1"/>
  <c r="K202" i="6" a="1"/>
  <c r="K202" i="6" s="1"/>
  <c r="S202" i="6" s="1"/>
  <c r="D202" i="6"/>
  <c r="R201" i="6"/>
  <c r="P201" i="6" a="1"/>
  <c r="P201" i="6" s="1"/>
  <c r="O201" i="6" a="1"/>
  <c r="O201" i="6" s="1"/>
  <c r="N201" i="6" a="1"/>
  <c r="N201" i="6" s="1"/>
  <c r="M201" i="6" a="1"/>
  <c r="M201" i="6" s="1"/>
  <c r="T201" i="6" s="1"/>
  <c r="L201" i="6" a="1"/>
  <c r="L201" i="6" s="1"/>
  <c r="K201" i="6" a="1"/>
  <c r="K201" i="6" s="1"/>
  <c r="D201" i="6"/>
  <c r="R200" i="6"/>
  <c r="P200" i="6" a="1"/>
  <c r="P200" i="6" s="1"/>
  <c r="O200" i="6" a="1"/>
  <c r="O200" i="6" s="1"/>
  <c r="N200" i="6" a="1"/>
  <c r="N200" i="6" s="1"/>
  <c r="M200" i="6" a="1"/>
  <c r="M200" i="6" s="1"/>
  <c r="T200" i="6" s="1"/>
  <c r="L200" i="6" a="1"/>
  <c r="L200" i="6" s="1"/>
  <c r="K200" i="6" a="1"/>
  <c r="K200" i="6" s="1"/>
  <c r="Q200" i="6" s="1"/>
  <c r="D200" i="6"/>
  <c r="R199" i="6"/>
  <c r="P199" i="6" a="1"/>
  <c r="P199" i="6" s="1"/>
  <c r="O199" i="6" a="1"/>
  <c r="O199" i="6" s="1"/>
  <c r="N199" i="6" a="1"/>
  <c r="N199" i="6" s="1"/>
  <c r="M199" i="6" a="1"/>
  <c r="M199" i="6" s="1"/>
  <c r="T199" i="6" s="1"/>
  <c r="L199" i="6" a="1"/>
  <c r="L199" i="6" s="1"/>
  <c r="K199" i="6" a="1"/>
  <c r="K199" i="6" s="1"/>
  <c r="D199" i="6"/>
  <c r="R198" i="6"/>
  <c r="P198" i="6" a="1"/>
  <c r="P198" i="6" s="1"/>
  <c r="O198" i="6" a="1"/>
  <c r="O198" i="6" s="1"/>
  <c r="N198" i="6" a="1"/>
  <c r="N198" i="6" s="1"/>
  <c r="M198" i="6" a="1"/>
  <c r="M198" i="6" s="1"/>
  <c r="T198" i="6" s="1"/>
  <c r="L198" i="6" a="1"/>
  <c r="L198" i="6" s="1"/>
  <c r="K198" i="6" a="1"/>
  <c r="K198" i="6" s="1"/>
  <c r="S198" i="6" s="1"/>
  <c r="D198" i="6"/>
  <c r="R197" i="6"/>
  <c r="P197" i="6" a="1"/>
  <c r="P197" i="6" s="1"/>
  <c r="O197" i="6" a="1"/>
  <c r="O197" i="6" s="1"/>
  <c r="N197" i="6" a="1"/>
  <c r="N197" i="6" s="1"/>
  <c r="M197" i="6" a="1"/>
  <c r="M197" i="6" s="1"/>
  <c r="T197" i="6" s="1"/>
  <c r="L197" i="6" a="1"/>
  <c r="L197" i="6" s="1"/>
  <c r="K197" i="6" a="1"/>
  <c r="K197" i="6" s="1"/>
  <c r="D197" i="6"/>
  <c r="R196" i="6"/>
  <c r="P196" i="6" a="1"/>
  <c r="P196" i="6" s="1"/>
  <c r="O196" i="6" a="1"/>
  <c r="O196" i="6" s="1"/>
  <c r="N196" i="6" a="1"/>
  <c r="N196" i="6" s="1"/>
  <c r="M196" i="6" a="1"/>
  <c r="M196" i="6" s="1"/>
  <c r="T196" i="6" s="1"/>
  <c r="L196" i="6" a="1"/>
  <c r="L196" i="6" s="1"/>
  <c r="K196" i="6" a="1"/>
  <c r="K196" i="6" s="1"/>
  <c r="Q196" i="6" s="1"/>
  <c r="D196" i="6"/>
  <c r="R195" i="6"/>
  <c r="P195" i="6" a="1"/>
  <c r="P195" i="6" s="1"/>
  <c r="O195" i="6" a="1"/>
  <c r="O195" i="6" s="1"/>
  <c r="N195" i="6" a="1"/>
  <c r="N195" i="6" s="1"/>
  <c r="M195" i="6" a="1"/>
  <c r="M195" i="6" s="1"/>
  <c r="T195" i="6" s="1"/>
  <c r="L195" i="6" a="1"/>
  <c r="L195" i="6" s="1"/>
  <c r="K195" i="6" a="1"/>
  <c r="K195" i="6" s="1"/>
  <c r="D195" i="6"/>
  <c r="R194" i="6"/>
  <c r="P194" i="6" a="1"/>
  <c r="P194" i="6" s="1"/>
  <c r="O194" i="6" a="1"/>
  <c r="O194" i="6" s="1"/>
  <c r="N194" i="6" a="1"/>
  <c r="N194" i="6" s="1"/>
  <c r="M194" i="6" a="1"/>
  <c r="M194" i="6" s="1"/>
  <c r="T194" i="6" s="1"/>
  <c r="L194" i="6" a="1"/>
  <c r="L194" i="6" s="1"/>
  <c r="K194" i="6" a="1"/>
  <c r="K194" i="6" s="1"/>
  <c r="S194" i="6" s="1"/>
  <c r="D194" i="6"/>
  <c r="R193" i="6"/>
  <c r="P193" i="6" a="1"/>
  <c r="P193" i="6" s="1"/>
  <c r="O193" i="6" a="1"/>
  <c r="O193" i="6" s="1"/>
  <c r="N193" i="6" a="1"/>
  <c r="N193" i="6" s="1"/>
  <c r="M193" i="6" a="1"/>
  <c r="M193" i="6" s="1"/>
  <c r="T193" i="6" s="1"/>
  <c r="L193" i="6" a="1"/>
  <c r="L193" i="6" s="1"/>
  <c r="K193" i="6" a="1"/>
  <c r="K193" i="6" s="1"/>
  <c r="D193" i="6"/>
  <c r="R192" i="6"/>
  <c r="P192" i="6" a="1"/>
  <c r="P192" i="6" s="1"/>
  <c r="O192" i="6" a="1"/>
  <c r="O192" i="6" s="1"/>
  <c r="N192" i="6" a="1"/>
  <c r="N192" i="6" s="1"/>
  <c r="M192" i="6" a="1"/>
  <c r="M192" i="6" s="1"/>
  <c r="T192" i="6" s="1"/>
  <c r="L192" i="6" a="1"/>
  <c r="L192" i="6" s="1"/>
  <c r="K192" i="6" a="1"/>
  <c r="K192" i="6" s="1"/>
  <c r="Q192" i="6" s="1"/>
  <c r="D192" i="6"/>
  <c r="R191" i="6"/>
  <c r="P191" i="6" a="1"/>
  <c r="P191" i="6" s="1"/>
  <c r="O191" i="6" a="1"/>
  <c r="O191" i="6" s="1"/>
  <c r="N191" i="6" a="1"/>
  <c r="N191" i="6" s="1"/>
  <c r="M191" i="6" a="1"/>
  <c r="M191" i="6" s="1"/>
  <c r="T191" i="6" s="1"/>
  <c r="L191" i="6" a="1"/>
  <c r="L191" i="6" s="1"/>
  <c r="K191" i="6" a="1"/>
  <c r="K191" i="6" s="1"/>
  <c r="D191" i="6"/>
  <c r="R190" i="6"/>
  <c r="P190" i="6" a="1"/>
  <c r="P190" i="6" s="1"/>
  <c r="O190" i="6" a="1"/>
  <c r="O190" i="6" s="1"/>
  <c r="N190" i="6" a="1"/>
  <c r="N190" i="6" s="1"/>
  <c r="M190" i="6" a="1"/>
  <c r="M190" i="6" s="1"/>
  <c r="T190" i="6" s="1"/>
  <c r="L190" i="6" a="1"/>
  <c r="L190" i="6" s="1"/>
  <c r="K190" i="6" a="1"/>
  <c r="K190" i="6" s="1"/>
  <c r="S190" i="6" s="1"/>
  <c r="D190" i="6"/>
  <c r="R189" i="6"/>
  <c r="P189" i="6" a="1"/>
  <c r="P189" i="6" s="1"/>
  <c r="O189" i="6" a="1"/>
  <c r="O189" i="6" s="1"/>
  <c r="N189" i="6" a="1"/>
  <c r="N189" i="6" s="1"/>
  <c r="M189" i="6" a="1"/>
  <c r="M189" i="6" s="1"/>
  <c r="T189" i="6" s="1"/>
  <c r="L189" i="6" a="1"/>
  <c r="L189" i="6" s="1"/>
  <c r="K189" i="6" a="1"/>
  <c r="K189" i="6" s="1"/>
  <c r="D189" i="6"/>
  <c r="R188" i="6"/>
  <c r="P188" i="6" a="1"/>
  <c r="P188" i="6" s="1"/>
  <c r="O188" i="6" a="1"/>
  <c r="O188" i="6" s="1"/>
  <c r="N188" i="6" a="1"/>
  <c r="N188" i="6" s="1"/>
  <c r="M188" i="6" a="1"/>
  <c r="M188" i="6" s="1"/>
  <c r="T188" i="6" s="1"/>
  <c r="L188" i="6" a="1"/>
  <c r="L188" i="6" s="1"/>
  <c r="K188" i="6" a="1"/>
  <c r="K188" i="6" s="1"/>
  <c r="Q188" i="6" s="1"/>
  <c r="D188" i="6"/>
  <c r="R187" i="6"/>
  <c r="P187" i="6" a="1"/>
  <c r="P187" i="6" s="1"/>
  <c r="O187" i="6" a="1"/>
  <c r="O187" i="6" s="1"/>
  <c r="N187" i="6" a="1"/>
  <c r="N187" i="6" s="1"/>
  <c r="M187" i="6" a="1"/>
  <c r="M187" i="6" s="1"/>
  <c r="T187" i="6" s="1"/>
  <c r="L187" i="6" a="1"/>
  <c r="L187" i="6" s="1"/>
  <c r="K187" i="6" a="1"/>
  <c r="K187" i="6" s="1"/>
  <c r="D187" i="6"/>
  <c r="R186" i="6"/>
  <c r="P186" i="6" a="1"/>
  <c r="P186" i="6" s="1"/>
  <c r="O186" i="6"/>
  <c r="O186" i="6" a="1"/>
  <c r="N186" i="6" a="1"/>
  <c r="N186" i="6" s="1"/>
  <c r="M186" i="6" a="1"/>
  <c r="M186" i="6" s="1"/>
  <c r="T186" i="6" s="1"/>
  <c r="L186" i="6" a="1"/>
  <c r="L186" i="6" s="1"/>
  <c r="K186" i="6" a="1"/>
  <c r="K186" i="6" s="1"/>
  <c r="D186" i="6"/>
  <c r="R185" i="6"/>
  <c r="P185" i="6" a="1"/>
  <c r="P185" i="6" s="1"/>
  <c r="O185" i="6" a="1"/>
  <c r="O185" i="6" s="1"/>
  <c r="N185" i="6" a="1"/>
  <c r="N185" i="6" s="1"/>
  <c r="M185" i="6" a="1"/>
  <c r="M185" i="6" s="1"/>
  <c r="T185" i="6" s="1"/>
  <c r="L185" i="6" a="1"/>
  <c r="L185" i="6" s="1"/>
  <c r="K185" i="6" a="1"/>
  <c r="K185" i="6" s="1"/>
  <c r="Q185" i="6" s="1"/>
  <c r="D185" i="6"/>
  <c r="R184" i="6"/>
  <c r="P184" i="6" a="1"/>
  <c r="P184" i="6" s="1"/>
  <c r="O184" i="6" a="1"/>
  <c r="O184" i="6" s="1"/>
  <c r="N184" i="6" a="1"/>
  <c r="N184" i="6" s="1"/>
  <c r="M184" i="6" a="1"/>
  <c r="M184" i="6" s="1"/>
  <c r="T184" i="6" s="1"/>
  <c r="L184" i="6" a="1"/>
  <c r="L184" i="6" s="1"/>
  <c r="K184" i="6" a="1"/>
  <c r="K184" i="6" s="1"/>
  <c r="Q184" i="6" s="1"/>
  <c r="D184" i="6"/>
  <c r="R183" i="6"/>
  <c r="P183" i="6" a="1"/>
  <c r="P183" i="6" s="1"/>
  <c r="O183" i="6" a="1"/>
  <c r="O183" i="6" s="1"/>
  <c r="N183" i="6" a="1"/>
  <c r="N183" i="6" s="1"/>
  <c r="M183" i="6" a="1"/>
  <c r="M183" i="6" s="1"/>
  <c r="T183" i="6" s="1"/>
  <c r="L183" i="6" a="1"/>
  <c r="L183" i="6" s="1"/>
  <c r="K183" i="6" a="1"/>
  <c r="K183" i="6" s="1"/>
  <c r="S183" i="6" s="1"/>
  <c r="D183" i="6"/>
  <c r="R182" i="6"/>
  <c r="P182" i="6" a="1"/>
  <c r="P182" i="6" s="1"/>
  <c r="O182" i="6" a="1"/>
  <c r="O182" i="6" s="1"/>
  <c r="N182" i="6" a="1"/>
  <c r="N182" i="6" s="1"/>
  <c r="M182" i="6" a="1"/>
  <c r="M182" i="6" s="1"/>
  <c r="T182" i="6" s="1"/>
  <c r="L182" i="6" a="1"/>
  <c r="L182" i="6" s="1"/>
  <c r="K182" i="6" a="1"/>
  <c r="K182" i="6" s="1"/>
  <c r="D182" i="6"/>
  <c r="R181" i="6"/>
  <c r="P181" i="6" a="1"/>
  <c r="P181" i="6" s="1"/>
  <c r="O181" i="6" a="1"/>
  <c r="O181" i="6" s="1"/>
  <c r="N181" i="6" a="1"/>
  <c r="N181" i="6" s="1"/>
  <c r="M181" i="6" a="1"/>
  <c r="M181" i="6" s="1"/>
  <c r="T181" i="6" s="1"/>
  <c r="L181" i="6" a="1"/>
  <c r="L181" i="6" s="1"/>
  <c r="K181" i="6" a="1"/>
  <c r="K181" i="6" s="1"/>
  <c r="Q181" i="6" s="1"/>
  <c r="D181" i="6"/>
  <c r="R180" i="6"/>
  <c r="P180" i="6" a="1"/>
  <c r="P180" i="6" s="1"/>
  <c r="O180" i="6" a="1"/>
  <c r="O180" i="6" s="1"/>
  <c r="N180" i="6" a="1"/>
  <c r="N180" i="6" s="1"/>
  <c r="M180" i="6" a="1"/>
  <c r="M180" i="6" s="1"/>
  <c r="T180" i="6" s="1"/>
  <c r="L180" i="6" a="1"/>
  <c r="L180" i="6" s="1"/>
  <c r="K180" i="6" a="1"/>
  <c r="K180" i="6" s="1"/>
  <c r="D180" i="6"/>
  <c r="R179" i="6"/>
  <c r="Q179" i="6"/>
  <c r="P179" i="6" a="1"/>
  <c r="P179" i="6" s="1"/>
  <c r="O179" i="6" a="1"/>
  <c r="O179" i="6" s="1"/>
  <c r="N179" i="6" a="1"/>
  <c r="N179" i="6" s="1"/>
  <c r="M179" i="6" a="1"/>
  <c r="M179" i="6" s="1"/>
  <c r="T179" i="6" s="1"/>
  <c r="L179" i="6" a="1"/>
  <c r="L179" i="6" s="1"/>
  <c r="K179" i="6" a="1"/>
  <c r="K179" i="6" s="1"/>
  <c r="S179" i="6" s="1"/>
  <c r="D179" i="6"/>
  <c r="R178" i="6"/>
  <c r="P178" i="6" a="1"/>
  <c r="P178" i="6" s="1"/>
  <c r="O178" i="6" a="1"/>
  <c r="O178" i="6" s="1"/>
  <c r="N178" i="6" a="1"/>
  <c r="N178" i="6" s="1"/>
  <c r="M178" i="6" a="1"/>
  <c r="M178" i="6" s="1"/>
  <c r="T178" i="6" s="1"/>
  <c r="L178" i="6" a="1"/>
  <c r="L178" i="6" s="1"/>
  <c r="K178" i="6" a="1"/>
  <c r="K178" i="6" s="1"/>
  <c r="S178" i="6" s="1"/>
  <c r="D178" i="6"/>
  <c r="R177" i="6"/>
  <c r="P177" i="6" a="1"/>
  <c r="P177" i="6" s="1"/>
  <c r="O177" i="6" a="1"/>
  <c r="O177" i="6" s="1"/>
  <c r="N177" i="6" a="1"/>
  <c r="N177" i="6" s="1"/>
  <c r="M177" i="6" a="1"/>
  <c r="M177" i="6" s="1"/>
  <c r="T177" i="6" s="1"/>
  <c r="L177" i="6" a="1"/>
  <c r="L177" i="6" s="1"/>
  <c r="K177" i="6" a="1"/>
  <c r="K177" i="6" s="1"/>
  <c r="D177" i="6"/>
  <c r="R176" i="6"/>
  <c r="P176" i="6" a="1"/>
  <c r="P176" i="6" s="1"/>
  <c r="O176" i="6" a="1"/>
  <c r="O176" i="6" s="1"/>
  <c r="N176" i="6" a="1"/>
  <c r="N176" i="6" s="1"/>
  <c r="M176" i="6" a="1"/>
  <c r="M176" i="6" s="1"/>
  <c r="T176" i="6" s="1"/>
  <c r="L176" i="6"/>
  <c r="L176" i="6" a="1"/>
  <c r="K176" i="6" a="1"/>
  <c r="K176" i="6" s="1"/>
  <c r="D176" i="6"/>
  <c r="R175" i="6"/>
  <c r="P175" i="6" a="1"/>
  <c r="P175" i="6" s="1"/>
  <c r="O175" i="6"/>
  <c r="O175" i="6" a="1"/>
  <c r="N175" i="6" a="1"/>
  <c r="N175" i="6" s="1"/>
  <c r="M175" i="6" a="1"/>
  <c r="M175" i="6" s="1"/>
  <c r="T175" i="6" s="1"/>
  <c r="L175" i="6" a="1"/>
  <c r="L175" i="6" s="1"/>
  <c r="K175" i="6" a="1"/>
  <c r="K175" i="6" s="1"/>
  <c r="Q175" i="6" s="1"/>
  <c r="D175" i="6"/>
  <c r="R174" i="6"/>
  <c r="P174" i="6" a="1"/>
  <c r="P174" i="6" s="1"/>
  <c r="O174" i="6" a="1"/>
  <c r="O174" i="6" s="1"/>
  <c r="N174" i="6" a="1"/>
  <c r="N174" i="6" s="1"/>
  <c r="M174" i="6" a="1"/>
  <c r="M174" i="6" s="1"/>
  <c r="T174" i="6" s="1"/>
  <c r="L174" i="6" a="1"/>
  <c r="L174" i="6" s="1"/>
  <c r="K174" i="6" a="1"/>
  <c r="K174" i="6" s="1"/>
  <c r="D174" i="6"/>
  <c r="R173" i="6"/>
  <c r="P173" i="6" a="1"/>
  <c r="P173" i="6" s="1"/>
  <c r="O173" i="6" a="1"/>
  <c r="O173" i="6" s="1"/>
  <c r="N173" i="6" a="1"/>
  <c r="N173" i="6" s="1"/>
  <c r="M173" i="6" a="1"/>
  <c r="M173" i="6" s="1"/>
  <c r="T173" i="6" s="1"/>
  <c r="L173" i="6" a="1"/>
  <c r="L173" i="6" s="1"/>
  <c r="K173" i="6" a="1"/>
  <c r="K173" i="6" s="1"/>
  <c r="D173" i="6"/>
  <c r="R172" i="6"/>
  <c r="P172" i="6" a="1"/>
  <c r="P172" i="6" s="1"/>
  <c r="O172" i="6" a="1"/>
  <c r="O172" i="6" s="1"/>
  <c r="N172" i="6" a="1"/>
  <c r="N172" i="6" s="1"/>
  <c r="M172" i="6" a="1"/>
  <c r="M172" i="6" s="1"/>
  <c r="T172" i="6" s="1"/>
  <c r="L172" i="6"/>
  <c r="L172" i="6" a="1"/>
  <c r="K172" i="6" a="1"/>
  <c r="K172" i="6" s="1"/>
  <c r="D172" i="6"/>
  <c r="R171" i="6"/>
  <c r="P171" i="6" a="1"/>
  <c r="P171" i="6" s="1"/>
  <c r="O171" i="6"/>
  <c r="O171" i="6" a="1"/>
  <c r="N171" i="6" a="1"/>
  <c r="N171" i="6" s="1"/>
  <c r="M171" i="6" a="1"/>
  <c r="M171" i="6" s="1"/>
  <c r="T171" i="6" s="1"/>
  <c r="L171" i="6" a="1"/>
  <c r="L171" i="6" s="1"/>
  <c r="K171" i="6" a="1"/>
  <c r="K171" i="6" s="1"/>
  <c r="Q171" i="6" s="1"/>
  <c r="D171" i="6"/>
  <c r="R170" i="6"/>
  <c r="P170" i="6" a="1"/>
  <c r="P170" i="6" s="1"/>
  <c r="O170" i="6" a="1"/>
  <c r="O170" i="6" s="1"/>
  <c r="N170" i="6" a="1"/>
  <c r="N170" i="6" s="1"/>
  <c r="M170" i="6" a="1"/>
  <c r="M170" i="6" s="1"/>
  <c r="T170" i="6" s="1"/>
  <c r="L170" i="6" a="1"/>
  <c r="L170" i="6" s="1"/>
  <c r="K170" i="6" a="1"/>
  <c r="K170" i="6" s="1"/>
  <c r="D170" i="6"/>
  <c r="R169" i="6"/>
  <c r="P169" i="6" a="1"/>
  <c r="P169" i="6" s="1"/>
  <c r="O169" i="6" a="1"/>
  <c r="O169" i="6" s="1"/>
  <c r="N169" i="6"/>
  <c r="N169" i="6" a="1"/>
  <c r="M169" i="6" a="1"/>
  <c r="M169" i="6" s="1"/>
  <c r="T169" i="6" s="1"/>
  <c r="L169" i="6" a="1"/>
  <c r="L169" i="6" s="1"/>
  <c r="K169" i="6" a="1"/>
  <c r="K169" i="6" s="1"/>
  <c r="D169" i="6"/>
  <c r="R168" i="6"/>
  <c r="P168" i="6" a="1"/>
  <c r="P168" i="6" s="1"/>
  <c r="O168" i="6" a="1"/>
  <c r="O168" i="6" s="1"/>
  <c r="N168" i="6" a="1"/>
  <c r="N168" i="6" s="1"/>
  <c r="M168" i="6" a="1"/>
  <c r="M168" i="6" s="1"/>
  <c r="T168" i="6" s="1"/>
  <c r="L168" i="6" a="1"/>
  <c r="L168" i="6" s="1"/>
  <c r="K168" i="6" a="1"/>
  <c r="K168" i="6" s="1"/>
  <c r="D168" i="6"/>
  <c r="R167" i="6"/>
  <c r="P167" i="6" a="1"/>
  <c r="P167" i="6" s="1"/>
  <c r="O167" i="6" a="1"/>
  <c r="O167" i="6" s="1"/>
  <c r="N167" i="6" a="1"/>
  <c r="N167" i="6" s="1"/>
  <c r="M167" i="6" a="1"/>
  <c r="M167" i="6" s="1"/>
  <c r="T167" i="6" s="1"/>
  <c r="L167" i="6" a="1"/>
  <c r="L167" i="6" s="1"/>
  <c r="K167" i="6" a="1"/>
  <c r="K167" i="6" s="1"/>
  <c r="Q167" i="6" s="1"/>
  <c r="D167" i="6"/>
  <c r="R166" i="6"/>
  <c r="P166" i="6" a="1"/>
  <c r="P166" i="6" s="1"/>
  <c r="O166" i="6" a="1"/>
  <c r="O166" i="6" s="1"/>
  <c r="N166" i="6" a="1"/>
  <c r="N166" i="6" s="1"/>
  <c r="M166" i="6" a="1"/>
  <c r="M166" i="6" s="1"/>
  <c r="T166" i="6" s="1"/>
  <c r="L166" i="6" a="1"/>
  <c r="L166" i="6" s="1"/>
  <c r="K166" i="6" a="1"/>
  <c r="K166" i="6" s="1"/>
  <c r="D166" i="6"/>
  <c r="R165" i="6"/>
  <c r="P165" i="6"/>
  <c r="P165" i="6" a="1"/>
  <c r="O165" i="6" a="1"/>
  <c r="O165" i="6" s="1"/>
  <c r="N165" i="6" a="1"/>
  <c r="N165" i="6" s="1"/>
  <c r="M165" i="6" a="1"/>
  <c r="M165" i="6" s="1"/>
  <c r="T165" i="6" s="1"/>
  <c r="L165" i="6" a="1"/>
  <c r="L165" i="6" s="1"/>
  <c r="K165" i="6" a="1"/>
  <c r="K165" i="6" s="1"/>
  <c r="D165" i="6"/>
  <c r="R164" i="6"/>
  <c r="P164" i="6" a="1"/>
  <c r="P164" i="6" s="1"/>
  <c r="O164" i="6" a="1"/>
  <c r="O164" i="6" s="1"/>
  <c r="N164" i="6" a="1"/>
  <c r="N164" i="6" s="1"/>
  <c r="M164" i="6" a="1"/>
  <c r="M164" i="6" s="1"/>
  <c r="T164" i="6" s="1"/>
  <c r="L164" i="6" a="1"/>
  <c r="L164" i="6" s="1"/>
  <c r="K164" i="6" a="1"/>
  <c r="K164" i="6" s="1"/>
  <c r="D164" i="6"/>
  <c r="R163" i="6"/>
  <c r="P163" i="6" a="1"/>
  <c r="P163" i="6" s="1"/>
  <c r="O163" i="6" a="1"/>
  <c r="O163" i="6" s="1"/>
  <c r="N163" i="6" a="1"/>
  <c r="N163" i="6" s="1"/>
  <c r="M163" i="6" a="1"/>
  <c r="M163" i="6" s="1"/>
  <c r="T163" i="6" s="1"/>
  <c r="L163" i="6" a="1"/>
  <c r="L163" i="6" s="1"/>
  <c r="K163" i="6" a="1"/>
  <c r="K163" i="6" s="1"/>
  <c r="Q163" i="6" s="1"/>
  <c r="D163" i="6"/>
  <c r="R162" i="6"/>
  <c r="P162" i="6" a="1"/>
  <c r="P162" i="6" s="1"/>
  <c r="O162" i="6"/>
  <c r="O162" i="6" a="1"/>
  <c r="N162" i="6" a="1"/>
  <c r="N162" i="6" s="1"/>
  <c r="M162" i="6" a="1"/>
  <c r="M162" i="6" s="1"/>
  <c r="T162" i="6" s="1"/>
  <c r="L162" i="6" a="1"/>
  <c r="L162" i="6" s="1"/>
  <c r="K162" i="6" a="1"/>
  <c r="K162" i="6" s="1"/>
  <c r="D162" i="6"/>
  <c r="R161" i="6"/>
  <c r="P161" i="6" a="1"/>
  <c r="P161" i="6" s="1"/>
  <c r="O161" i="6" a="1"/>
  <c r="O161" i="6" s="1"/>
  <c r="N161" i="6" a="1"/>
  <c r="N161" i="6" s="1"/>
  <c r="M161" i="6" a="1"/>
  <c r="M161" i="6" s="1"/>
  <c r="T161" i="6" s="1"/>
  <c r="L161" i="6" a="1"/>
  <c r="L161" i="6" s="1"/>
  <c r="K161" i="6" a="1"/>
  <c r="K161" i="6" s="1"/>
  <c r="D161" i="6"/>
  <c r="R160" i="6"/>
  <c r="P160" i="6" a="1"/>
  <c r="P160" i="6" s="1"/>
  <c r="O160" i="6" a="1"/>
  <c r="O160" i="6" s="1"/>
  <c r="N160" i="6" a="1"/>
  <c r="N160" i="6" s="1"/>
  <c r="M160" i="6" a="1"/>
  <c r="M160" i="6" s="1"/>
  <c r="T160" i="6" s="1"/>
  <c r="L160" i="6"/>
  <c r="L160" i="6" a="1"/>
  <c r="K160" i="6" a="1"/>
  <c r="K160" i="6" s="1"/>
  <c r="D160" i="6"/>
  <c r="R159" i="6"/>
  <c r="P159" i="6" a="1"/>
  <c r="P159" i="6" s="1"/>
  <c r="O159" i="6" a="1"/>
  <c r="O159" i="6" s="1"/>
  <c r="N159" i="6" a="1"/>
  <c r="N159" i="6" s="1"/>
  <c r="M159" i="6" a="1"/>
  <c r="M159" i="6" s="1"/>
  <c r="T159" i="6" s="1"/>
  <c r="L159" i="6" a="1"/>
  <c r="L159" i="6" s="1"/>
  <c r="K159" i="6" a="1"/>
  <c r="K159" i="6" s="1"/>
  <c r="Q159" i="6" s="1"/>
  <c r="D159" i="6"/>
  <c r="R158" i="6"/>
  <c r="P158" i="6" a="1"/>
  <c r="P158" i="6" s="1"/>
  <c r="O158" i="6" a="1"/>
  <c r="O158" i="6" s="1"/>
  <c r="N158" i="6" a="1"/>
  <c r="N158" i="6" s="1"/>
  <c r="M158" i="6" a="1"/>
  <c r="M158" i="6" s="1"/>
  <c r="T158" i="6" s="1"/>
  <c r="L158" i="6" a="1"/>
  <c r="L158" i="6" s="1"/>
  <c r="K158" i="6" a="1"/>
  <c r="K158" i="6" s="1"/>
  <c r="D158" i="6"/>
  <c r="R157" i="6"/>
  <c r="P157" i="6" a="1"/>
  <c r="P157" i="6" s="1"/>
  <c r="O157" i="6" a="1"/>
  <c r="O157" i="6" s="1"/>
  <c r="N157" i="6" a="1"/>
  <c r="N157" i="6" s="1"/>
  <c r="M157" i="6" a="1"/>
  <c r="M157" i="6" s="1"/>
  <c r="T157" i="6" s="1"/>
  <c r="L157" i="6" a="1"/>
  <c r="L157" i="6" s="1"/>
  <c r="K157" i="6" a="1"/>
  <c r="K157" i="6" s="1"/>
  <c r="D157" i="6"/>
  <c r="R156" i="6"/>
  <c r="P156" i="6" a="1"/>
  <c r="P156" i="6" s="1"/>
  <c r="O156" i="6" a="1"/>
  <c r="O156" i="6" s="1"/>
  <c r="N156" i="6" a="1"/>
  <c r="N156" i="6" s="1"/>
  <c r="M156" i="6" a="1"/>
  <c r="M156" i="6" s="1"/>
  <c r="T156" i="6" s="1"/>
  <c r="L156" i="6" a="1"/>
  <c r="L156" i="6" s="1"/>
  <c r="K156" i="6" a="1"/>
  <c r="K156" i="6" s="1"/>
  <c r="D156" i="6"/>
  <c r="R155" i="6"/>
  <c r="P155" i="6" a="1"/>
  <c r="P155" i="6" s="1"/>
  <c r="O155" i="6" a="1"/>
  <c r="O155" i="6" s="1"/>
  <c r="N155" i="6" a="1"/>
  <c r="N155" i="6" s="1"/>
  <c r="M155" i="6" a="1"/>
  <c r="M155" i="6" s="1"/>
  <c r="T155" i="6" s="1"/>
  <c r="L155" i="6" a="1"/>
  <c r="L155" i="6" s="1"/>
  <c r="K155" i="6" a="1"/>
  <c r="K155" i="6" s="1"/>
  <c r="Q155" i="6" s="1"/>
  <c r="D155" i="6"/>
  <c r="R154" i="6"/>
  <c r="P154" i="6" a="1"/>
  <c r="P154" i="6" s="1"/>
  <c r="O154" i="6" a="1"/>
  <c r="O154" i="6" s="1"/>
  <c r="N154" i="6" a="1"/>
  <c r="N154" i="6" s="1"/>
  <c r="M154" i="6" a="1"/>
  <c r="M154" i="6" s="1"/>
  <c r="T154" i="6" s="1"/>
  <c r="L154" i="6" a="1"/>
  <c r="L154" i="6" s="1"/>
  <c r="K154" i="6" a="1"/>
  <c r="K154" i="6" s="1"/>
  <c r="D154" i="6"/>
  <c r="R153" i="6"/>
  <c r="P153" i="6" a="1"/>
  <c r="P153" i="6" s="1"/>
  <c r="O153" i="6" a="1"/>
  <c r="O153" i="6" s="1"/>
  <c r="N153" i="6" a="1"/>
  <c r="N153" i="6" s="1"/>
  <c r="M153" i="6" a="1"/>
  <c r="M153" i="6" s="1"/>
  <c r="T153" i="6" s="1"/>
  <c r="L153" i="6" a="1"/>
  <c r="L153" i="6" s="1"/>
  <c r="K153" i="6" a="1"/>
  <c r="K153" i="6" s="1"/>
  <c r="D153" i="6"/>
  <c r="R152" i="6"/>
  <c r="P152" i="6" a="1"/>
  <c r="P152" i="6" s="1"/>
  <c r="O152" i="6" a="1"/>
  <c r="O152" i="6" s="1"/>
  <c r="N152" i="6" a="1"/>
  <c r="N152" i="6" s="1"/>
  <c r="M152" i="6" a="1"/>
  <c r="M152" i="6" s="1"/>
  <c r="T152" i="6" s="1"/>
  <c r="L152" i="6" a="1"/>
  <c r="L152" i="6" s="1"/>
  <c r="K152" i="6" a="1"/>
  <c r="K152" i="6" s="1"/>
  <c r="D152" i="6"/>
  <c r="R151" i="6"/>
  <c r="P151" i="6" a="1"/>
  <c r="P151" i="6" s="1"/>
  <c r="O151" i="6" a="1"/>
  <c r="O151" i="6" s="1"/>
  <c r="N151" i="6" a="1"/>
  <c r="N151" i="6" s="1"/>
  <c r="M151" i="6" a="1"/>
  <c r="M151" i="6" s="1"/>
  <c r="T151" i="6" s="1"/>
  <c r="L151" i="6" a="1"/>
  <c r="L151" i="6" s="1"/>
  <c r="K151" i="6" a="1"/>
  <c r="K151" i="6" s="1"/>
  <c r="Q151" i="6" s="1"/>
  <c r="D151" i="6"/>
  <c r="R150" i="6"/>
  <c r="P150" i="6" a="1"/>
  <c r="P150" i="6" s="1"/>
  <c r="O150" i="6" a="1"/>
  <c r="O150" i="6" s="1"/>
  <c r="N150" i="6" a="1"/>
  <c r="N150" i="6" s="1"/>
  <c r="M150" i="6" a="1"/>
  <c r="M150" i="6" s="1"/>
  <c r="T150" i="6" s="1"/>
  <c r="L150" i="6" a="1"/>
  <c r="L150" i="6" s="1"/>
  <c r="K150" i="6" a="1"/>
  <c r="K150" i="6" s="1"/>
  <c r="D150" i="6"/>
  <c r="R149" i="6"/>
  <c r="P149" i="6" a="1"/>
  <c r="P149" i="6" s="1"/>
  <c r="O149" i="6" a="1"/>
  <c r="O149" i="6" s="1"/>
  <c r="N149" i="6" a="1"/>
  <c r="N149" i="6" s="1"/>
  <c r="M149" i="6" a="1"/>
  <c r="M149" i="6" s="1"/>
  <c r="T149" i="6" s="1"/>
  <c r="L149" i="6" a="1"/>
  <c r="L149" i="6" s="1"/>
  <c r="K149" i="6" a="1"/>
  <c r="K149" i="6" s="1"/>
  <c r="D149" i="6"/>
  <c r="R148" i="6"/>
  <c r="P148" i="6" a="1"/>
  <c r="P148" i="6" s="1"/>
  <c r="O148" i="6" a="1"/>
  <c r="O148" i="6" s="1"/>
  <c r="N148" i="6" a="1"/>
  <c r="N148" i="6" s="1"/>
  <c r="M148" i="6" a="1"/>
  <c r="M148" i="6" s="1"/>
  <c r="T148" i="6" s="1"/>
  <c r="L148" i="6" a="1"/>
  <c r="L148" i="6" s="1"/>
  <c r="K148" i="6" a="1"/>
  <c r="K148" i="6" s="1"/>
  <c r="D148" i="6"/>
  <c r="R147" i="6"/>
  <c r="P147" i="6" a="1"/>
  <c r="P147" i="6" s="1"/>
  <c r="O147" i="6" a="1"/>
  <c r="O147" i="6" s="1"/>
  <c r="N147" i="6" a="1"/>
  <c r="N147" i="6" s="1"/>
  <c r="M147" i="6" a="1"/>
  <c r="M147" i="6" s="1"/>
  <c r="T147" i="6" s="1"/>
  <c r="L147" i="6" a="1"/>
  <c r="L147" i="6" s="1"/>
  <c r="K147" i="6" a="1"/>
  <c r="K147" i="6" s="1"/>
  <c r="Q147" i="6" s="1"/>
  <c r="D147" i="6"/>
  <c r="R146" i="6"/>
  <c r="P146" i="6" a="1"/>
  <c r="P146" i="6" s="1"/>
  <c r="O146" i="6" a="1"/>
  <c r="O146" i="6" s="1"/>
  <c r="N146" i="6" a="1"/>
  <c r="N146" i="6" s="1"/>
  <c r="M146" i="6" a="1"/>
  <c r="M146" i="6" s="1"/>
  <c r="T146" i="6" s="1"/>
  <c r="L146" i="6" a="1"/>
  <c r="L146" i="6" s="1"/>
  <c r="K146" i="6" a="1"/>
  <c r="K146" i="6" s="1"/>
  <c r="D146" i="6"/>
  <c r="R145" i="6"/>
  <c r="P145" i="6" a="1"/>
  <c r="P145" i="6" s="1"/>
  <c r="O145" i="6" a="1"/>
  <c r="O145" i="6" s="1"/>
  <c r="N145" i="6"/>
  <c r="N145" i="6" a="1"/>
  <c r="M145" i="6" a="1"/>
  <c r="M145" i="6" s="1"/>
  <c r="T145" i="6" s="1"/>
  <c r="L145" i="6" a="1"/>
  <c r="L145" i="6" s="1"/>
  <c r="K145" i="6" a="1"/>
  <c r="K145" i="6" s="1"/>
  <c r="D145" i="6"/>
  <c r="R144" i="6"/>
  <c r="P144" i="6" a="1"/>
  <c r="P144" i="6" s="1"/>
  <c r="O144" i="6" a="1"/>
  <c r="O144" i="6" s="1"/>
  <c r="N144" i="6" a="1"/>
  <c r="N144" i="6" s="1"/>
  <c r="M144" i="6" a="1"/>
  <c r="M144" i="6" s="1"/>
  <c r="T144" i="6" s="1"/>
  <c r="L144" i="6" a="1"/>
  <c r="L144" i="6" s="1"/>
  <c r="K144" i="6" a="1"/>
  <c r="K144" i="6" s="1"/>
  <c r="D144" i="6"/>
  <c r="R143" i="6"/>
  <c r="P143" i="6" a="1"/>
  <c r="P143" i="6" s="1"/>
  <c r="O143" i="6"/>
  <c r="O143" i="6" a="1"/>
  <c r="N143" i="6" a="1"/>
  <c r="N143" i="6" s="1"/>
  <c r="M143" i="6" a="1"/>
  <c r="M143" i="6" s="1"/>
  <c r="T143" i="6" s="1"/>
  <c r="L143" i="6" a="1"/>
  <c r="L143" i="6" s="1"/>
  <c r="K143" i="6" a="1"/>
  <c r="K143" i="6" s="1"/>
  <c r="Q143" i="6" s="1"/>
  <c r="D143" i="6"/>
  <c r="R142" i="6"/>
  <c r="P142" i="6" a="1"/>
  <c r="P142" i="6" s="1"/>
  <c r="O142" i="6" a="1"/>
  <c r="O142" i="6" s="1"/>
  <c r="N142" i="6" a="1"/>
  <c r="N142" i="6" s="1"/>
  <c r="M142" i="6" a="1"/>
  <c r="M142" i="6" s="1"/>
  <c r="T142" i="6" s="1"/>
  <c r="L142" i="6" a="1"/>
  <c r="L142" i="6" s="1"/>
  <c r="K142" i="6" a="1"/>
  <c r="K142" i="6" s="1"/>
  <c r="D142" i="6"/>
  <c r="R141" i="6"/>
  <c r="P141" i="6" a="1"/>
  <c r="P141" i="6" s="1"/>
  <c r="O141" i="6" a="1"/>
  <c r="O141" i="6" s="1"/>
  <c r="N141" i="6" a="1"/>
  <c r="N141" i="6" s="1"/>
  <c r="M141" i="6" a="1"/>
  <c r="M141" i="6" s="1"/>
  <c r="T141" i="6" s="1"/>
  <c r="L141" i="6" a="1"/>
  <c r="L141" i="6" s="1"/>
  <c r="K141" i="6" a="1"/>
  <c r="K141" i="6" s="1"/>
  <c r="D141" i="6"/>
  <c r="R140" i="6"/>
  <c r="P140" i="6" a="1"/>
  <c r="P140" i="6" s="1"/>
  <c r="O140" i="6" a="1"/>
  <c r="O140" i="6" s="1"/>
  <c r="N140" i="6" a="1"/>
  <c r="N140" i="6" s="1"/>
  <c r="M140" i="6" a="1"/>
  <c r="M140" i="6" s="1"/>
  <c r="T140" i="6" s="1"/>
  <c r="L140" i="6" a="1"/>
  <c r="L140" i="6" s="1"/>
  <c r="K140" i="6" a="1"/>
  <c r="K140" i="6" s="1"/>
  <c r="D140" i="6"/>
  <c r="R139" i="6"/>
  <c r="P139" i="6" a="1"/>
  <c r="P139" i="6" s="1"/>
  <c r="O139" i="6" a="1"/>
  <c r="O139" i="6" s="1"/>
  <c r="N139" i="6" a="1"/>
  <c r="N139" i="6" s="1"/>
  <c r="M139" i="6" a="1"/>
  <c r="M139" i="6" s="1"/>
  <c r="T139" i="6" s="1"/>
  <c r="L139" i="6" a="1"/>
  <c r="L139" i="6" s="1"/>
  <c r="K139" i="6" a="1"/>
  <c r="K139" i="6" s="1"/>
  <c r="Q139" i="6" s="1"/>
  <c r="D139" i="6"/>
  <c r="R138" i="6"/>
  <c r="P138" i="6" a="1"/>
  <c r="P138" i="6" s="1"/>
  <c r="O138" i="6" a="1"/>
  <c r="O138" i="6" s="1"/>
  <c r="N138" i="6" a="1"/>
  <c r="N138" i="6" s="1"/>
  <c r="M138" i="6" a="1"/>
  <c r="M138" i="6" s="1"/>
  <c r="T138" i="6" s="1"/>
  <c r="L138" i="6" a="1"/>
  <c r="L138" i="6" s="1"/>
  <c r="K138" i="6" a="1"/>
  <c r="K138" i="6" s="1"/>
  <c r="D138" i="6"/>
  <c r="R137" i="6"/>
  <c r="P137" i="6" a="1"/>
  <c r="P137" i="6" s="1"/>
  <c r="O137" i="6" a="1"/>
  <c r="O137" i="6" s="1"/>
  <c r="N137" i="6" a="1"/>
  <c r="N137" i="6" s="1"/>
  <c r="M137" i="6" a="1"/>
  <c r="M137" i="6" s="1"/>
  <c r="T137" i="6" s="1"/>
  <c r="L137" i="6" a="1"/>
  <c r="L137" i="6" s="1"/>
  <c r="K137" i="6" a="1"/>
  <c r="K137" i="6" s="1"/>
  <c r="D137" i="6"/>
  <c r="R136" i="6"/>
  <c r="P136" i="6" a="1"/>
  <c r="P136" i="6" s="1"/>
  <c r="O136" i="6" a="1"/>
  <c r="O136" i="6" s="1"/>
  <c r="N136" i="6" a="1"/>
  <c r="N136" i="6" s="1"/>
  <c r="M136" i="6" a="1"/>
  <c r="M136" i="6" s="1"/>
  <c r="T136" i="6" s="1"/>
  <c r="L136" i="6" a="1"/>
  <c r="L136" i="6" s="1"/>
  <c r="K136" i="6" a="1"/>
  <c r="K136" i="6" s="1"/>
  <c r="D136" i="6"/>
  <c r="R135" i="6"/>
  <c r="P135" i="6" a="1"/>
  <c r="P135" i="6" s="1"/>
  <c r="O135" i="6" a="1"/>
  <c r="O135" i="6" s="1"/>
  <c r="N135" i="6" a="1"/>
  <c r="N135" i="6" s="1"/>
  <c r="M135" i="6" a="1"/>
  <c r="M135" i="6" s="1"/>
  <c r="T135" i="6" s="1"/>
  <c r="L135" i="6" a="1"/>
  <c r="L135" i="6" s="1"/>
  <c r="K135" i="6" a="1"/>
  <c r="K135" i="6" s="1"/>
  <c r="Q135" i="6" s="1"/>
  <c r="D135" i="6"/>
  <c r="R134" i="6"/>
  <c r="P134" i="6" a="1"/>
  <c r="P134" i="6" s="1"/>
  <c r="O134" i="6" a="1"/>
  <c r="O134" i="6" s="1"/>
  <c r="N134" i="6" a="1"/>
  <c r="N134" i="6" s="1"/>
  <c r="M134" i="6" a="1"/>
  <c r="M134" i="6" s="1"/>
  <c r="T134" i="6" s="1"/>
  <c r="L134" i="6" a="1"/>
  <c r="L134" i="6" s="1"/>
  <c r="K134" i="6" a="1"/>
  <c r="K134" i="6" s="1"/>
  <c r="D134" i="6"/>
  <c r="R133" i="6"/>
  <c r="P133" i="6" a="1"/>
  <c r="P133" i="6" s="1"/>
  <c r="O133" i="6" a="1"/>
  <c r="O133" i="6" s="1"/>
  <c r="N133" i="6" a="1"/>
  <c r="N133" i="6" s="1"/>
  <c r="M133" i="6" a="1"/>
  <c r="M133" i="6" s="1"/>
  <c r="T133" i="6" s="1"/>
  <c r="L133" i="6" a="1"/>
  <c r="L133" i="6" s="1"/>
  <c r="K133" i="6" a="1"/>
  <c r="K133" i="6" s="1"/>
  <c r="D133" i="6"/>
  <c r="R132" i="6"/>
  <c r="P132" i="6" a="1"/>
  <c r="P132" i="6" s="1"/>
  <c r="O132" i="6" a="1"/>
  <c r="O132" i="6" s="1"/>
  <c r="N132" i="6" a="1"/>
  <c r="N132" i="6" s="1"/>
  <c r="M132" i="6" a="1"/>
  <c r="M132" i="6" s="1"/>
  <c r="T132" i="6" s="1"/>
  <c r="L132" i="6" a="1"/>
  <c r="L132" i="6" s="1"/>
  <c r="K132" i="6" a="1"/>
  <c r="K132" i="6" s="1"/>
  <c r="D132" i="6"/>
  <c r="R131" i="6"/>
  <c r="P131" i="6" a="1"/>
  <c r="P131" i="6" s="1"/>
  <c r="O131" i="6" a="1"/>
  <c r="O131" i="6" s="1"/>
  <c r="N131" i="6" a="1"/>
  <c r="N131" i="6" s="1"/>
  <c r="M131" i="6" a="1"/>
  <c r="M131" i="6" s="1"/>
  <c r="T131" i="6" s="1"/>
  <c r="L131" i="6" a="1"/>
  <c r="L131" i="6" s="1"/>
  <c r="K131" i="6" a="1"/>
  <c r="K131" i="6" s="1"/>
  <c r="Q131" i="6" s="1"/>
  <c r="D131" i="6"/>
  <c r="R130" i="6"/>
  <c r="P130" i="6" a="1"/>
  <c r="P130" i="6" s="1"/>
  <c r="O130" i="6" a="1"/>
  <c r="O130" i="6" s="1"/>
  <c r="N130" i="6" a="1"/>
  <c r="N130" i="6" s="1"/>
  <c r="M130" i="6" a="1"/>
  <c r="M130" i="6" s="1"/>
  <c r="T130" i="6" s="1"/>
  <c r="L130" i="6" a="1"/>
  <c r="L130" i="6" s="1"/>
  <c r="K130" i="6" a="1"/>
  <c r="K130" i="6" s="1"/>
  <c r="D130" i="6"/>
  <c r="R129" i="6"/>
  <c r="P129" i="6" a="1"/>
  <c r="P129" i="6" s="1"/>
  <c r="O129" i="6" a="1"/>
  <c r="O129" i="6" s="1"/>
  <c r="N129" i="6" a="1"/>
  <c r="N129" i="6" s="1"/>
  <c r="M129" i="6" a="1"/>
  <c r="M129" i="6" s="1"/>
  <c r="T129" i="6" s="1"/>
  <c r="L129" i="6" a="1"/>
  <c r="L129" i="6" s="1"/>
  <c r="K129" i="6" a="1"/>
  <c r="K129" i="6" s="1"/>
  <c r="D129" i="6"/>
  <c r="R128" i="6"/>
  <c r="P128" i="6" a="1"/>
  <c r="P128" i="6" s="1"/>
  <c r="O128" i="6" a="1"/>
  <c r="O128" i="6" s="1"/>
  <c r="N128" i="6" a="1"/>
  <c r="N128" i="6" s="1"/>
  <c r="M128" i="6" a="1"/>
  <c r="M128" i="6" s="1"/>
  <c r="T128" i="6" s="1"/>
  <c r="L128" i="6" a="1"/>
  <c r="L128" i="6" s="1"/>
  <c r="K128" i="6" a="1"/>
  <c r="K128" i="6" s="1"/>
  <c r="D128" i="6"/>
  <c r="R127" i="6"/>
  <c r="P127" i="6" a="1"/>
  <c r="P127" i="6" s="1"/>
  <c r="O127" i="6" a="1"/>
  <c r="O127" i="6" s="1"/>
  <c r="N127" i="6" a="1"/>
  <c r="N127" i="6" s="1"/>
  <c r="M127" i="6" a="1"/>
  <c r="M127" i="6" s="1"/>
  <c r="T127" i="6" s="1"/>
  <c r="L127" i="6" a="1"/>
  <c r="L127" i="6" s="1"/>
  <c r="K127" i="6" a="1"/>
  <c r="K127" i="6" s="1"/>
  <c r="Q127" i="6" s="1"/>
  <c r="D127" i="6"/>
  <c r="R126" i="6"/>
  <c r="P126" i="6" a="1"/>
  <c r="P126" i="6" s="1"/>
  <c r="O126" i="6" a="1"/>
  <c r="O126" i="6" s="1"/>
  <c r="N126" i="6" a="1"/>
  <c r="N126" i="6" s="1"/>
  <c r="M126" i="6" a="1"/>
  <c r="M126" i="6" s="1"/>
  <c r="T126" i="6" s="1"/>
  <c r="L126" i="6" a="1"/>
  <c r="L126" i="6" s="1"/>
  <c r="K126" i="6" a="1"/>
  <c r="K126" i="6" s="1"/>
  <c r="D126" i="6"/>
  <c r="R125" i="6"/>
  <c r="P125" i="6" a="1"/>
  <c r="P125" i="6" s="1"/>
  <c r="O125" i="6" a="1"/>
  <c r="O125" i="6" s="1"/>
  <c r="N125" i="6" a="1"/>
  <c r="N125" i="6" s="1"/>
  <c r="M125" i="6" a="1"/>
  <c r="M125" i="6" s="1"/>
  <c r="T125" i="6" s="1"/>
  <c r="L125" i="6" a="1"/>
  <c r="L125" i="6" s="1"/>
  <c r="K125" i="6" a="1"/>
  <c r="K125" i="6" s="1"/>
  <c r="D125" i="6"/>
  <c r="R124" i="6"/>
  <c r="P124" i="6" a="1"/>
  <c r="P124" i="6" s="1"/>
  <c r="O124" i="6" a="1"/>
  <c r="O124" i="6" s="1"/>
  <c r="N124" i="6" a="1"/>
  <c r="N124" i="6" s="1"/>
  <c r="M124" i="6" a="1"/>
  <c r="M124" i="6" s="1"/>
  <c r="T124" i="6" s="1"/>
  <c r="L124" i="6" a="1"/>
  <c r="L124" i="6" s="1"/>
  <c r="K124" i="6" a="1"/>
  <c r="K124" i="6" s="1"/>
  <c r="D124" i="6"/>
  <c r="R123" i="6"/>
  <c r="P123" i="6" a="1"/>
  <c r="P123" i="6" s="1"/>
  <c r="O123" i="6" a="1"/>
  <c r="O123" i="6" s="1"/>
  <c r="N123" i="6" a="1"/>
  <c r="N123" i="6" s="1"/>
  <c r="M123" i="6" a="1"/>
  <c r="M123" i="6" s="1"/>
  <c r="T123" i="6" s="1"/>
  <c r="L123" i="6" a="1"/>
  <c r="L123" i="6" s="1"/>
  <c r="K123" i="6" a="1"/>
  <c r="K123" i="6" s="1"/>
  <c r="Q123" i="6" s="1"/>
  <c r="D123" i="6"/>
  <c r="R122" i="6"/>
  <c r="P122" i="6" a="1"/>
  <c r="P122" i="6" s="1"/>
  <c r="O122" i="6" a="1"/>
  <c r="O122" i="6" s="1"/>
  <c r="N122" i="6" a="1"/>
  <c r="N122" i="6" s="1"/>
  <c r="M122" i="6" a="1"/>
  <c r="M122" i="6" s="1"/>
  <c r="T122" i="6" s="1"/>
  <c r="L122" i="6" a="1"/>
  <c r="L122" i="6" s="1"/>
  <c r="K122" i="6" a="1"/>
  <c r="K122" i="6" s="1"/>
  <c r="D122" i="6"/>
  <c r="R121" i="6"/>
  <c r="P121" i="6" a="1"/>
  <c r="P121" i="6" s="1"/>
  <c r="O121" i="6" a="1"/>
  <c r="O121" i="6" s="1"/>
  <c r="N121" i="6" a="1"/>
  <c r="N121" i="6" s="1"/>
  <c r="M121" i="6" a="1"/>
  <c r="M121" i="6" s="1"/>
  <c r="T121" i="6" s="1"/>
  <c r="L121" i="6" a="1"/>
  <c r="L121" i="6" s="1"/>
  <c r="K121" i="6" a="1"/>
  <c r="K121" i="6" s="1"/>
  <c r="D121" i="6"/>
  <c r="R120" i="6"/>
  <c r="P120" i="6" a="1"/>
  <c r="P120" i="6" s="1"/>
  <c r="O120" i="6" a="1"/>
  <c r="O120" i="6" s="1"/>
  <c r="N120" i="6" a="1"/>
  <c r="N120" i="6" s="1"/>
  <c r="M120" i="6" a="1"/>
  <c r="M120" i="6" s="1"/>
  <c r="T120" i="6" s="1"/>
  <c r="L120" i="6" a="1"/>
  <c r="L120" i="6" s="1"/>
  <c r="K120" i="6" a="1"/>
  <c r="K120" i="6" s="1"/>
  <c r="D120" i="6"/>
  <c r="R119" i="6"/>
  <c r="P119" i="6" a="1"/>
  <c r="P119" i="6" s="1"/>
  <c r="O119" i="6" a="1"/>
  <c r="O119" i="6" s="1"/>
  <c r="N119" i="6" a="1"/>
  <c r="N119" i="6" s="1"/>
  <c r="M119" i="6" a="1"/>
  <c r="M119" i="6" s="1"/>
  <c r="T119" i="6" s="1"/>
  <c r="L119" i="6" a="1"/>
  <c r="L119" i="6" s="1"/>
  <c r="K119" i="6" a="1"/>
  <c r="K119" i="6" s="1"/>
  <c r="Q119" i="6" s="1"/>
  <c r="D119" i="6"/>
  <c r="R118" i="6"/>
  <c r="P118" i="6" a="1"/>
  <c r="P118" i="6" s="1"/>
  <c r="O118" i="6" a="1"/>
  <c r="O118" i="6" s="1"/>
  <c r="N118" i="6" a="1"/>
  <c r="N118" i="6" s="1"/>
  <c r="M118" i="6" a="1"/>
  <c r="M118" i="6" s="1"/>
  <c r="T118" i="6" s="1"/>
  <c r="L118" i="6" a="1"/>
  <c r="L118" i="6" s="1"/>
  <c r="K118" i="6" a="1"/>
  <c r="K118" i="6" s="1"/>
  <c r="D118" i="6"/>
  <c r="R117" i="6"/>
  <c r="P117" i="6" a="1"/>
  <c r="P117" i="6" s="1"/>
  <c r="O117" i="6" a="1"/>
  <c r="O117" i="6" s="1"/>
  <c r="N117" i="6"/>
  <c r="N117" i="6" a="1"/>
  <c r="M117" i="6" a="1"/>
  <c r="M117" i="6" s="1"/>
  <c r="T117" i="6" s="1"/>
  <c r="L117" i="6" a="1"/>
  <c r="L117" i="6" s="1"/>
  <c r="K117" i="6" a="1"/>
  <c r="K117" i="6" s="1"/>
  <c r="D117" i="6"/>
  <c r="R116" i="6"/>
  <c r="P116" i="6" a="1"/>
  <c r="P116" i="6" s="1"/>
  <c r="O116" i="6" a="1"/>
  <c r="O116" i="6" s="1"/>
  <c r="N116" i="6" a="1"/>
  <c r="N116" i="6" s="1"/>
  <c r="M116" i="6" a="1"/>
  <c r="M116" i="6" s="1"/>
  <c r="T116" i="6" s="1"/>
  <c r="L116" i="6" a="1"/>
  <c r="L116" i="6" s="1"/>
  <c r="K116" i="6" a="1"/>
  <c r="K116" i="6" s="1"/>
  <c r="D116" i="6"/>
  <c r="R115" i="6"/>
  <c r="P115" i="6" a="1"/>
  <c r="P115" i="6" s="1"/>
  <c r="O115" i="6" a="1"/>
  <c r="O115" i="6" s="1"/>
  <c r="N115" i="6" a="1"/>
  <c r="N115" i="6" s="1"/>
  <c r="M115" i="6" a="1"/>
  <c r="M115" i="6" s="1"/>
  <c r="T115" i="6" s="1"/>
  <c r="L115" i="6" a="1"/>
  <c r="L115" i="6" s="1"/>
  <c r="K115" i="6" a="1"/>
  <c r="K115" i="6" s="1"/>
  <c r="Q115" i="6" s="1"/>
  <c r="D115" i="6"/>
  <c r="R114" i="6"/>
  <c r="P114" i="6" a="1"/>
  <c r="P114" i="6" s="1"/>
  <c r="O114" i="6" a="1"/>
  <c r="O114" i="6" s="1"/>
  <c r="N114" i="6" a="1"/>
  <c r="N114" i="6" s="1"/>
  <c r="M114" i="6" a="1"/>
  <c r="M114" i="6" s="1"/>
  <c r="T114" i="6" s="1"/>
  <c r="L114" i="6" a="1"/>
  <c r="L114" i="6" s="1"/>
  <c r="K114" i="6" a="1"/>
  <c r="K114" i="6" s="1"/>
  <c r="D114" i="6"/>
  <c r="R113" i="6"/>
  <c r="P113" i="6" a="1"/>
  <c r="P113" i="6" s="1"/>
  <c r="O113" i="6" a="1"/>
  <c r="O113" i="6" s="1"/>
  <c r="N113" i="6" a="1"/>
  <c r="N113" i="6" s="1"/>
  <c r="M113" i="6" a="1"/>
  <c r="M113" i="6" s="1"/>
  <c r="T113" i="6" s="1"/>
  <c r="L113" i="6" a="1"/>
  <c r="L113" i="6" s="1"/>
  <c r="K113" i="6" a="1"/>
  <c r="K113" i="6" s="1"/>
  <c r="D113" i="6"/>
  <c r="R112" i="6"/>
  <c r="P112" i="6" a="1"/>
  <c r="P112" i="6" s="1"/>
  <c r="O112" i="6" a="1"/>
  <c r="O112" i="6" s="1"/>
  <c r="N112" i="6" a="1"/>
  <c r="N112" i="6" s="1"/>
  <c r="M112" i="6" a="1"/>
  <c r="M112" i="6" s="1"/>
  <c r="T112" i="6" s="1"/>
  <c r="L112" i="6" a="1"/>
  <c r="L112" i="6" s="1"/>
  <c r="K112" i="6" a="1"/>
  <c r="K112" i="6" s="1"/>
  <c r="D112" i="6"/>
  <c r="R111" i="6"/>
  <c r="P111" i="6" a="1"/>
  <c r="P111" i="6" s="1"/>
  <c r="O111" i="6" a="1"/>
  <c r="O111" i="6" s="1"/>
  <c r="N111" i="6" a="1"/>
  <c r="N111" i="6" s="1"/>
  <c r="M111" i="6"/>
  <c r="T111" i="6" s="1"/>
  <c r="M111" i="6" a="1"/>
  <c r="L111" i="6" a="1"/>
  <c r="L111" i="6" s="1"/>
  <c r="K111" i="6" a="1"/>
  <c r="K111" i="6" s="1"/>
  <c r="D111" i="6"/>
  <c r="R110" i="6"/>
  <c r="P110" i="6" a="1"/>
  <c r="P110" i="6" s="1"/>
  <c r="O110" i="6" a="1"/>
  <c r="O110" i="6" s="1"/>
  <c r="N110" i="6" a="1"/>
  <c r="N110" i="6" s="1"/>
  <c r="M110" i="6" a="1"/>
  <c r="M110" i="6" s="1"/>
  <c r="T110" i="6" s="1"/>
  <c r="L110" i="6" a="1"/>
  <c r="L110" i="6" s="1"/>
  <c r="K110" i="6" a="1"/>
  <c r="K110" i="6" s="1"/>
  <c r="Q110" i="6" s="1"/>
  <c r="D110" i="6"/>
  <c r="R109" i="6"/>
  <c r="P109" i="6" a="1"/>
  <c r="P109" i="6" s="1"/>
  <c r="O109" i="6" a="1"/>
  <c r="O109" i="6" s="1"/>
  <c r="N109" i="6"/>
  <c r="N109" i="6" a="1"/>
  <c r="M109" i="6" a="1"/>
  <c r="M109" i="6" s="1"/>
  <c r="T109" i="6" s="1"/>
  <c r="L109" i="6" a="1"/>
  <c r="L109" i="6" s="1"/>
  <c r="K109" i="6" a="1"/>
  <c r="K109" i="6" s="1"/>
  <c r="D109" i="6"/>
  <c r="R108" i="6"/>
  <c r="P108" i="6" a="1"/>
  <c r="P108" i="6" s="1"/>
  <c r="O108" i="6" a="1"/>
  <c r="O108" i="6" s="1"/>
  <c r="N108" i="6" a="1"/>
  <c r="N108" i="6" s="1"/>
  <c r="M108" i="6" a="1"/>
  <c r="M108" i="6" s="1"/>
  <c r="T108" i="6" s="1"/>
  <c r="L108" i="6" a="1"/>
  <c r="L108" i="6" s="1"/>
  <c r="K108" i="6" a="1"/>
  <c r="K108" i="6" s="1"/>
  <c r="S108" i="6" s="1"/>
  <c r="D108" i="6"/>
  <c r="R107" i="6"/>
  <c r="P107" i="6" a="1"/>
  <c r="P107" i="6" s="1"/>
  <c r="O107" i="6"/>
  <c r="O107" i="6" a="1"/>
  <c r="N107" i="6" a="1"/>
  <c r="N107" i="6" s="1"/>
  <c r="M107" i="6" a="1"/>
  <c r="M107" i="6" s="1"/>
  <c r="T107" i="6" s="1"/>
  <c r="L107" i="6" a="1"/>
  <c r="L107" i="6" s="1"/>
  <c r="K107" i="6" a="1"/>
  <c r="K107" i="6" s="1"/>
  <c r="D107" i="6"/>
  <c r="R106" i="6"/>
  <c r="P106" i="6" a="1"/>
  <c r="P106" i="6" s="1"/>
  <c r="O106" i="6" a="1"/>
  <c r="O106" i="6" s="1"/>
  <c r="N106" i="6" a="1"/>
  <c r="N106" i="6" s="1"/>
  <c r="M106" i="6" a="1"/>
  <c r="M106" i="6" s="1"/>
  <c r="T106" i="6" s="1"/>
  <c r="L106" i="6" a="1"/>
  <c r="L106" i="6" s="1"/>
  <c r="K106" i="6" a="1"/>
  <c r="K106" i="6" s="1"/>
  <c r="Q106" i="6" s="1"/>
  <c r="D106" i="6"/>
  <c r="R105" i="6"/>
  <c r="P105" i="6" a="1"/>
  <c r="P105" i="6" s="1"/>
  <c r="O105" i="6" a="1"/>
  <c r="O105" i="6" s="1"/>
  <c r="N105" i="6" a="1"/>
  <c r="N105" i="6" s="1"/>
  <c r="M105" i="6" a="1"/>
  <c r="M105" i="6" s="1"/>
  <c r="T105" i="6" s="1"/>
  <c r="L105" i="6" a="1"/>
  <c r="L105" i="6" s="1"/>
  <c r="K105" i="6" a="1"/>
  <c r="K105" i="6" s="1"/>
  <c r="D105" i="6"/>
  <c r="R104" i="6"/>
  <c r="P104" i="6" a="1"/>
  <c r="P104" i="6" s="1"/>
  <c r="O104" i="6" a="1"/>
  <c r="O104" i="6" s="1"/>
  <c r="N104" i="6" a="1"/>
  <c r="N104" i="6" s="1"/>
  <c r="M104" i="6" a="1"/>
  <c r="M104" i="6" s="1"/>
  <c r="T104" i="6" s="1"/>
  <c r="L104" i="6" a="1"/>
  <c r="L104" i="6" s="1"/>
  <c r="K104" i="6" a="1"/>
  <c r="K104" i="6" s="1"/>
  <c r="S104" i="6" s="1"/>
  <c r="D104" i="6"/>
  <c r="R103" i="6"/>
  <c r="P103" i="6" a="1"/>
  <c r="P103" i="6" s="1"/>
  <c r="O103" i="6" a="1"/>
  <c r="O103" i="6" s="1"/>
  <c r="N103" i="6" a="1"/>
  <c r="N103" i="6" s="1"/>
  <c r="M103" i="6" a="1"/>
  <c r="M103" i="6" s="1"/>
  <c r="T103" i="6" s="1"/>
  <c r="L103" i="6" a="1"/>
  <c r="L103" i="6" s="1"/>
  <c r="K103" i="6" a="1"/>
  <c r="K103" i="6" s="1"/>
  <c r="D103" i="6"/>
  <c r="R102" i="6"/>
  <c r="P102" i="6" a="1"/>
  <c r="P102" i="6" s="1"/>
  <c r="O102" i="6" a="1"/>
  <c r="O102" i="6" s="1"/>
  <c r="N102" i="6" a="1"/>
  <c r="N102" i="6" s="1"/>
  <c r="M102" i="6" a="1"/>
  <c r="M102" i="6" s="1"/>
  <c r="T102" i="6" s="1"/>
  <c r="L102" i="6" a="1"/>
  <c r="L102" i="6" s="1"/>
  <c r="K102" i="6" a="1"/>
  <c r="K102" i="6" s="1"/>
  <c r="Q102" i="6" s="1"/>
  <c r="D102" i="6"/>
  <c r="T101" i="6"/>
  <c r="R101" i="6"/>
  <c r="P101" i="6" a="1"/>
  <c r="P101" i="6" s="1"/>
  <c r="O101" i="6" a="1"/>
  <c r="O101" i="6" s="1"/>
  <c r="N101" i="6" a="1"/>
  <c r="N101" i="6" s="1"/>
  <c r="M101" i="6" a="1"/>
  <c r="M101" i="6" s="1"/>
  <c r="L101" i="6" a="1"/>
  <c r="L101" i="6" s="1"/>
  <c r="K101" i="6" a="1"/>
  <c r="K101" i="6" s="1"/>
  <c r="D101" i="6"/>
  <c r="R100" i="6"/>
  <c r="P100" i="6" a="1"/>
  <c r="P100" i="6" s="1"/>
  <c r="O100" i="6" a="1"/>
  <c r="O100" i="6" s="1"/>
  <c r="N100" i="6" a="1"/>
  <c r="N100" i="6" s="1"/>
  <c r="M100" i="6" a="1"/>
  <c r="M100" i="6" s="1"/>
  <c r="T100" i="6" s="1"/>
  <c r="L100" i="6" a="1"/>
  <c r="L100" i="6" s="1"/>
  <c r="K100" i="6" a="1"/>
  <c r="K100" i="6" s="1"/>
  <c r="S100" i="6" s="1"/>
  <c r="D100" i="6"/>
  <c r="R99" i="6"/>
  <c r="P99" i="6" a="1"/>
  <c r="P99" i="6" s="1"/>
  <c r="O99" i="6" a="1"/>
  <c r="O99" i="6" s="1"/>
  <c r="N99" i="6" a="1"/>
  <c r="N99" i="6" s="1"/>
  <c r="M99" i="6" a="1"/>
  <c r="M99" i="6" s="1"/>
  <c r="T99" i="6" s="1"/>
  <c r="L99" i="6" a="1"/>
  <c r="L99" i="6" s="1"/>
  <c r="K99" i="6"/>
  <c r="K99" i="6" a="1"/>
  <c r="D99" i="6"/>
  <c r="R98" i="6"/>
  <c r="P98" i="6" a="1"/>
  <c r="P98" i="6" s="1"/>
  <c r="O98" i="6" a="1"/>
  <c r="O98" i="6" s="1"/>
  <c r="N98" i="6" a="1"/>
  <c r="N98" i="6" s="1"/>
  <c r="M98" i="6" a="1"/>
  <c r="M98" i="6" s="1"/>
  <c r="T98" i="6" s="1"/>
  <c r="L98" i="6" a="1"/>
  <c r="L98" i="6" s="1"/>
  <c r="K98" i="6" a="1"/>
  <c r="K98" i="6" s="1"/>
  <c r="Q98" i="6" s="1"/>
  <c r="D98" i="6"/>
  <c r="R97" i="6"/>
  <c r="P97" i="6" a="1"/>
  <c r="P97" i="6" s="1"/>
  <c r="O97" i="6" a="1"/>
  <c r="O97" i="6" s="1"/>
  <c r="N97" i="6" a="1"/>
  <c r="N97" i="6" s="1"/>
  <c r="M97" i="6" a="1"/>
  <c r="M97" i="6" s="1"/>
  <c r="T97" i="6" s="1"/>
  <c r="L97" i="6" a="1"/>
  <c r="L97" i="6" s="1"/>
  <c r="K97" i="6" a="1"/>
  <c r="K97" i="6" s="1"/>
  <c r="D97" i="6"/>
  <c r="R96" i="6"/>
  <c r="P96" i="6" a="1"/>
  <c r="P96" i="6" s="1"/>
  <c r="O96" i="6" a="1"/>
  <c r="O96" i="6" s="1"/>
  <c r="N96" i="6" a="1"/>
  <c r="N96" i="6" s="1"/>
  <c r="M96" i="6" a="1"/>
  <c r="M96" i="6" s="1"/>
  <c r="T96" i="6" s="1"/>
  <c r="L96" i="6" a="1"/>
  <c r="L96" i="6" s="1"/>
  <c r="K96" i="6" a="1"/>
  <c r="K96" i="6" s="1"/>
  <c r="S96" i="6" s="1"/>
  <c r="D96" i="6"/>
  <c r="R95" i="6"/>
  <c r="P95" i="6" a="1"/>
  <c r="P95" i="6" s="1"/>
  <c r="O95" i="6" a="1"/>
  <c r="O95" i="6" s="1"/>
  <c r="N95" i="6" a="1"/>
  <c r="N95" i="6" s="1"/>
  <c r="M95" i="6"/>
  <c r="T95" i="6" s="1"/>
  <c r="M95" i="6" a="1"/>
  <c r="L95" i="6" a="1"/>
  <c r="L95" i="6" s="1"/>
  <c r="K95" i="6" a="1"/>
  <c r="K95" i="6" s="1"/>
  <c r="Q95" i="6" s="1"/>
  <c r="D95" i="6"/>
  <c r="R94" i="6"/>
  <c r="P94" i="6" a="1"/>
  <c r="P94" i="6" s="1"/>
  <c r="O94" i="6" a="1"/>
  <c r="O94" i="6" s="1"/>
  <c r="N94" i="6" a="1"/>
  <c r="N94" i="6" s="1"/>
  <c r="M94" i="6" a="1"/>
  <c r="M94" i="6" s="1"/>
  <c r="T94" i="6" s="1"/>
  <c r="L94" i="6" a="1"/>
  <c r="L94" i="6" s="1"/>
  <c r="K94" i="6" a="1"/>
  <c r="K94" i="6" s="1"/>
  <c r="Q94" i="6" s="1"/>
  <c r="D94" i="6"/>
  <c r="R93" i="6"/>
  <c r="P93" i="6" a="1"/>
  <c r="P93" i="6" s="1"/>
  <c r="O93" i="6" a="1"/>
  <c r="O93" i="6" s="1"/>
  <c r="N93" i="6" a="1"/>
  <c r="N93" i="6" s="1"/>
  <c r="M93" i="6" a="1"/>
  <c r="M93" i="6" s="1"/>
  <c r="T93" i="6" s="1"/>
  <c r="L93" i="6" a="1"/>
  <c r="L93" i="6" s="1"/>
  <c r="K93" i="6" a="1"/>
  <c r="K93" i="6" s="1"/>
  <c r="D93" i="6"/>
  <c r="R92" i="6"/>
  <c r="P92" i="6" a="1"/>
  <c r="P92" i="6" s="1"/>
  <c r="O92" i="6" a="1"/>
  <c r="O92" i="6" s="1"/>
  <c r="N92" i="6" a="1"/>
  <c r="N92" i="6" s="1"/>
  <c r="M92" i="6" a="1"/>
  <c r="M92" i="6" s="1"/>
  <c r="T92" i="6" s="1"/>
  <c r="L92" i="6" a="1"/>
  <c r="L92" i="6" s="1"/>
  <c r="K92" i="6" a="1"/>
  <c r="K92" i="6" s="1"/>
  <c r="D92" i="6"/>
  <c r="R91" i="6"/>
  <c r="P91" i="6" a="1"/>
  <c r="P91" i="6" s="1"/>
  <c r="O91" i="6" a="1"/>
  <c r="O91" i="6" s="1"/>
  <c r="N91" i="6" a="1"/>
  <c r="N91" i="6" s="1"/>
  <c r="M91" i="6" a="1"/>
  <c r="M91" i="6" s="1"/>
  <c r="T91" i="6" s="1"/>
  <c r="L91" i="6" a="1"/>
  <c r="L91" i="6" s="1"/>
  <c r="K91" i="6" a="1"/>
  <c r="K91" i="6" s="1"/>
  <c r="D91" i="6"/>
  <c r="R90" i="6"/>
  <c r="P90" i="6" a="1"/>
  <c r="P90" i="6" s="1"/>
  <c r="O90" i="6" a="1"/>
  <c r="O90" i="6" s="1"/>
  <c r="N90" i="6" a="1"/>
  <c r="N90" i="6" s="1"/>
  <c r="M90" i="6" a="1"/>
  <c r="M90" i="6" s="1"/>
  <c r="T90" i="6" s="1"/>
  <c r="L90" i="6" a="1"/>
  <c r="L90" i="6" s="1"/>
  <c r="K90" i="6"/>
  <c r="Q90" i="6" s="1"/>
  <c r="K90" i="6" a="1"/>
  <c r="D90" i="6"/>
  <c r="R89" i="6"/>
  <c r="P89" i="6" a="1"/>
  <c r="P89" i="6" s="1"/>
  <c r="O89" i="6" a="1"/>
  <c r="O89" i="6" s="1"/>
  <c r="N89" i="6" a="1"/>
  <c r="N89" i="6" s="1"/>
  <c r="M89" i="6" a="1"/>
  <c r="M89" i="6" s="1"/>
  <c r="T89" i="6" s="1"/>
  <c r="L89" i="6" a="1"/>
  <c r="L89" i="6" s="1"/>
  <c r="K89" i="6" a="1"/>
  <c r="K89" i="6" s="1"/>
  <c r="D89" i="6"/>
  <c r="R88" i="6"/>
  <c r="P88" i="6" a="1"/>
  <c r="P88" i="6" s="1"/>
  <c r="O88" i="6" a="1"/>
  <c r="O88" i="6" s="1"/>
  <c r="N88" i="6" a="1"/>
  <c r="N88" i="6" s="1"/>
  <c r="M88" i="6" a="1"/>
  <c r="M88" i="6" s="1"/>
  <c r="T88" i="6" s="1"/>
  <c r="L88" i="6" a="1"/>
  <c r="L88" i="6" s="1"/>
  <c r="K88" i="6" a="1"/>
  <c r="K88" i="6" s="1"/>
  <c r="D88" i="6"/>
  <c r="R87" i="6"/>
  <c r="P87" i="6"/>
  <c r="P87" i="6" a="1"/>
  <c r="O87" i="6" a="1"/>
  <c r="O87" i="6" s="1"/>
  <c r="N87" i="6" a="1"/>
  <c r="N87" i="6" s="1"/>
  <c r="M87" i="6" a="1"/>
  <c r="M87" i="6" s="1"/>
  <c r="T87" i="6" s="1"/>
  <c r="L87" i="6" a="1"/>
  <c r="L87" i="6" s="1"/>
  <c r="K87" i="6" a="1"/>
  <c r="K87" i="6" s="1"/>
  <c r="D87" i="6"/>
  <c r="R86" i="6"/>
  <c r="P86" i="6" a="1"/>
  <c r="P86" i="6" s="1"/>
  <c r="O86" i="6" a="1"/>
  <c r="O86" i="6" s="1"/>
  <c r="N86" i="6" a="1"/>
  <c r="N86" i="6" s="1"/>
  <c r="M86" i="6" a="1"/>
  <c r="M86" i="6" s="1"/>
  <c r="T86" i="6" s="1"/>
  <c r="L86" i="6" a="1"/>
  <c r="L86" i="6" s="1"/>
  <c r="K86" i="6" a="1"/>
  <c r="K86" i="6" s="1"/>
  <c r="Q86" i="6" s="1"/>
  <c r="D86" i="6"/>
  <c r="R85" i="6"/>
  <c r="P85" i="6" a="1"/>
  <c r="P85" i="6" s="1"/>
  <c r="O85" i="6" a="1"/>
  <c r="O85" i="6" s="1"/>
  <c r="N85" i="6" a="1"/>
  <c r="N85" i="6" s="1"/>
  <c r="M85" i="6" a="1"/>
  <c r="M85" i="6" s="1"/>
  <c r="T85" i="6" s="1"/>
  <c r="L85" i="6" a="1"/>
  <c r="L85" i="6" s="1"/>
  <c r="K85" i="6" a="1"/>
  <c r="K85" i="6" s="1"/>
  <c r="D85" i="6"/>
  <c r="R84" i="6"/>
  <c r="P84" i="6" a="1"/>
  <c r="P84" i="6" s="1"/>
  <c r="O84" i="6" a="1"/>
  <c r="O84" i="6" s="1"/>
  <c r="N84" i="6" a="1"/>
  <c r="N84" i="6" s="1"/>
  <c r="M84" i="6" a="1"/>
  <c r="M84" i="6" s="1"/>
  <c r="T84" i="6" s="1"/>
  <c r="L84" i="6" a="1"/>
  <c r="L84" i="6" s="1"/>
  <c r="K84" i="6" a="1"/>
  <c r="K84" i="6" s="1"/>
  <c r="D84" i="6"/>
  <c r="R83" i="6"/>
  <c r="P83" i="6" a="1"/>
  <c r="P83" i="6" s="1"/>
  <c r="O83" i="6" a="1"/>
  <c r="O83" i="6" s="1"/>
  <c r="N83" i="6" a="1"/>
  <c r="N83" i="6" s="1"/>
  <c r="M83" i="6" a="1"/>
  <c r="M83" i="6" s="1"/>
  <c r="T83" i="6" s="1"/>
  <c r="L83" i="6" a="1"/>
  <c r="L83" i="6" s="1"/>
  <c r="K83" i="6" a="1"/>
  <c r="K83" i="6" s="1"/>
  <c r="D83" i="6"/>
  <c r="R82" i="6"/>
  <c r="P82" i="6" a="1"/>
  <c r="P82" i="6" s="1"/>
  <c r="O82" i="6" a="1"/>
  <c r="O82" i="6" s="1"/>
  <c r="N82" i="6" a="1"/>
  <c r="N82" i="6" s="1"/>
  <c r="M82" i="6" a="1"/>
  <c r="M82" i="6" s="1"/>
  <c r="T82" i="6" s="1"/>
  <c r="L82" i="6" a="1"/>
  <c r="L82" i="6" s="1"/>
  <c r="K82" i="6"/>
  <c r="Q82" i="6" s="1"/>
  <c r="K82" i="6" a="1"/>
  <c r="D82" i="6"/>
  <c r="R81" i="6"/>
  <c r="P81" i="6" a="1"/>
  <c r="P81" i="6" s="1"/>
  <c r="O81" i="6" a="1"/>
  <c r="O81" i="6" s="1"/>
  <c r="N81" i="6" a="1"/>
  <c r="N81" i="6" s="1"/>
  <c r="M81" i="6" a="1"/>
  <c r="M81" i="6" s="1"/>
  <c r="T81" i="6" s="1"/>
  <c r="L81" i="6" a="1"/>
  <c r="L81" i="6" s="1"/>
  <c r="K81" i="6" a="1"/>
  <c r="K81" i="6" s="1"/>
  <c r="D81" i="6"/>
  <c r="R80" i="6"/>
  <c r="P80" i="6" a="1"/>
  <c r="P80" i="6" s="1"/>
  <c r="O80" i="6" a="1"/>
  <c r="O80" i="6" s="1"/>
  <c r="N80" i="6" a="1"/>
  <c r="N80" i="6" s="1"/>
  <c r="M80" i="6" a="1"/>
  <c r="M80" i="6" s="1"/>
  <c r="T80" i="6" s="1"/>
  <c r="L80" i="6" a="1"/>
  <c r="L80" i="6" s="1"/>
  <c r="K80" i="6" a="1"/>
  <c r="K80" i="6" s="1"/>
  <c r="D80" i="6"/>
  <c r="R79" i="6"/>
  <c r="P79" i="6"/>
  <c r="P79" i="6" a="1"/>
  <c r="O79" i="6" a="1"/>
  <c r="O79" i="6" s="1"/>
  <c r="N79" i="6" a="1"/>
  <c r="N79" i="6" s="1"/>
  <c r="M79" i="6" a="1"/>
  <c r="M79" i="6" s="1"/>
  <c r="T79" i="6" s="1"/>
  <c r="L79" i="6" a="1"/>
  <c r="L79" i="6" s="1"/>
  <c r="K79" i="6" a="1"/>
  <c r="K79" i="6" s="1"/>
  <c r="D79" i="6"/>
  <c r="R78" i="6"/>
  <c r="P78" i="6" a="1"/>
  <c r="P78" i="6" s="1"/>
  <c r="O78" i="6" a="1"/>
  <c r="O78" i="6" s="1"/>
  <c r="N78" i="6" a="1"/>
  <c r="N78" i="6" s="1"/>
  <c r="M78" i="6" a="1"/>
  <c r="M78" i="6" s="1"/>
  <c r="T78" i="6" s="1"/>
  <c r="L78" i="6" a="1"/>
  <c r="L78" i="6" s="1"/>
  <c r="K78" i="6" a="1"/>
  <c r="K78" i="6" s="1"/>
  <c r="Q78" i="6" s="1"/>
  <c r="D78" i="6"/>
  <c r="R77" i="6"/>
  <c r="P77" i="6" a="1"/>
  <c r="P77" i="6" s="1"/>
  <c r="O77" i="6" a="1"/>
  <c r="O77" i="6" s="1"/>
  <c r="N77" i="6" a="1"/>
  <c r="N77" i="6" s="1"/>
  <c r="M77" i="6" a="1"/>
  <c r="M77" i="6" s="1"/>
  <c r="T77" i="6" s="1"/>
  <c r="L77" i="6" a="1"/>
  <c r="L77" i="6" s="1"/>
  <c r="K77" i="6" a="1"/>
  <c r="K77" i="6" s="1"/>
  <c r="D77" i="6"/>
  <c r="R76" i="6"/>
  <c r="P76" i="6" a="1"/>
  <c r="P76" i="6" s="1"/>
  <c r="O76" i="6" a="1"/>
  <c r="O76" i="6" s="1"/>
  <c r="N76" i="6" a="1"/>
  <c r="N76" i="6" s="1"/>
  <c r="M76" i="6" a="1"/>
  <c r="M76" i="6" s="1"/>
  <c r="T76" i="6" s="1"/>
  <c r="L76" i="6" a="1"/>
  <c r="L76" i="6" s="1"/>
  <c r="K76" i="6" a="1"/>
  <c r="K76" i="6" s="1"/>
  <c r="D76" i="6"/>
  <c r="R75" i="6"/>
  <c r="P75" i="6" a="1"/>
  <c r="P75" i="6" s="1"/>
  <c r="O75" i="6" a="1"/>
  <c r="O75" i="6" s="1"/>
  <c r="N75" i="6" a="1"/>
  <c r="N75" i="6" s="1"/>
  <c r="M75" i="6" a="1"/>
  <c r="M75" i="6" s="1"/>
  <c r="T75" i="6" s="1"/>
  <c r="L75" i="6" a="1"/>
  <c r="L75" i="6" s="1"/>
  <c r="K75" i="6" a="1"/>
  <c r="K75" i="6" s="1"/>
  <c r="D75" i="6"/>
  <c r="R74" i="6"/>
  <c r="P74" i="6" a="1"/>
  <c r="P74" i="6" s="1"/>
  <c r="O74" i="6" a="1"/>
  <c r="O74" i="6" s="1"/>
  <c r="N74" i="6" a="1"/>
  <c r="N74" i="6" s="1"/>
  <c r="M74" i="6" a="1"/>
  <c r="M74" i="6" s="1"/>
  <c r="T74" i="6" s="1"/>
  <c r="L74" i="6" a="1"/>
  <c r="L74" i="6" s="1"/>
  <c r="K74" i="6"/>
  <c r="Q74" i="6" s="1"/>
  <c r="K74" i="6" a="1"/>
  <c r="D74" i="6"/>
  <c r="R73" i="6"/>
  <c r="P73" i="6" a="1"/>
  <c r="P73" i="6" s="1"/>
  <c r="O73" i="6" a="1"/>
  <c r="O73" i="6" s="1"/>
  <c r="N73" i="6" a="1"/>
  <c r="N73" i="6" s="1"/>
  <c r="M73" i="6" a="1"/>
  <c r="M73" i="6" s="1"/>
  <c r="T73" i="6" s="1"/>
  <c r="L73" i="6" a="1"/>
  <c r="L73" i="6" s="1"/>
  <c r="K73" i="6" a="1"/>
  <c r="K73" i="6" s="1"/>
  <c r="D73" i="6"/>
  <c r="R72" i="6"/>
  <c r="P72" i="6" a="1"/>
  <c r="P72" i="6" s="1"/>
  <c r="O72" i="6" a="1"/>
  <c r="O72" i="6" s="1"/>
  <c r="N72" i="6" a="1"/>
  <c r="N72" i="6" s="1"/>
  <c r="M72" i="6" a="1"/>
  <c r="M72" i="6" s="1"/>
  <c r="T72" i="6" s="1"/>
  <c r="L72" i="6" a="1"/>
  <c r="L72" i="6" s="1"/>
  <c r="K72" i="6" a="1"/>
  <c r="K72" i="6" s="1"/>
  <c r="D72" i="6"/>
  <c r="S71" i="6"/>
  <c r="R71" i="6"/>
  <c r="P71" i="6" a="1"/>
  <c r="P71" i="6" s="1"/>
  <c r="O71" i="6" a="1"/>
  <c r="O71" i="6" s="1"/>
  <c r="N71" i="6" a="1"/>
  <c r="N71" i="6" s="1"/>
  <c r="M71" i="6" a="1"/>
  <c r="M71" i="6" s="1"/>
  <c r="T71" i="6" s="1"/>
  <c r="L71" i="6" a="1"/>
  <c r="L71" i="6" s="1"/>
  <c r="D71" i="6"/>
  <c r="R70" i="6"/>
  <c r="P70" i="6" a="1"/>
  <c r="P70" i="6" s="1"/>
  <c r="O70" i="6" a="1"/>
  <c r="O70" i="6" s="1"/>
  <c r="N70" i="6" a="1"/>
  <c r="N70" i="6" s="1"/>
  <c r="M70" i="6" a="1"/>
  <c r="M70" i="6" s="1"/>
  <c r="T70" i="6" s="1"/>
  <c r="L70" i="6" a="1"/>
  <c r="L70" i="6" s="1"/>
  <c r="K70" i="6" a="1"/>
  <c r="K70" i="6" s="1"/>
  <c r="D70" i="6"/>
  <c r="R69" i="6"/>
  <c r="P69" i="6"/>
  <c r="P69" i="6" a="1"/>
  <c r="O69" i="6" a="1"/>
  <c r="O69" i="6" s="1"/>
  <c r="N69" i="6" a="1"/>
  <c r="N69" i="6" s="1"/>
  <c r="M69" i="6" a="1"/>
  <c r="M69" i="6" s="1"/>
  <c r="T69" i="6" s="1"/>
  <c r="L69" i="6" a="1"/>
  <c r="L69" i="6" s="1"/>
  <c r="K69" i="6" a="1"/>
  <c r="K69" i="6" s="1"/>
  <c r="D69" i="6"/>
  <c r="R68" i="6"/>
  <c r="P68" i="6" a="1"/>
  <c r="P68" i="6" s="1"/>
  <c r="O68" i="6" a="1"/>
  <c r="O68" i="6" s="1"/>
  <c r="N68" i="6" a="1"/>
  <c r="N68" i="6" s="1"/>
  <c r="M68" i="6" a="1"/>
  <c r="M68" i="6" s="1"/>
  <c r="T68" i="6" s="1"/>
  <c r="L68" i="6" a="1"/>
  <c r="L68" i="6" s="1"/>
  <c r="K68" i="6" a="1"/>
  <c r="K68" i="6" s="1"/>
  <c r="Q68" i="6" s="1"/>
  <c r="D68" i="6"/>
  <c r="S67" i="6"/>
  <c r="R67" i="6"/>
  <c r="P67" i="6" a="1"/>
  <c r="P67" i="6" s="1"/>
  <c r="O67" i="6" a="1"/>
  <c r="O67" i="6" s="1"/>
  <c r="N67" i="6" a="1"/>
  <c r="N67" i="6" s="1"/>
  <c r="M67" i="6" a="1"/>
  <c r="M67" i="6" s="1"/>
  <c r="T67" i="6" s="1"/>
  <c r="L67" i="6" a="1"/>
  <c r="L67" i="6" s="1"/>
  <c r="D67" i="6"/>
  <c r="R66" i="6"/>
  <c r="P66" i="6" a="1"/>
  <c r="P66" i="6" s="1"/>
  <c r="O66" i="6"/>
  <c r="O66" i="6" a="1"/>
  <c r="N66" i="6" a="1"/>
  <c r="N66" i="6" s="1"/>
  <c r="M66" i="6" a="1"/>
  <c r="M66" i="6" s="1"/>
  <c r="T66" i="6" s="1"/>
  <c r="L66" i="6" a="1"/>
  <c r="L66" i="6" s="1"/>
  <c r="K66" i="6" a="1"/>
  <c r="K66" i="6" s="1"/>
  <c r="Q66" i="6" s="1"/>
  <c r="D66" i="6"/>
  <c r="R65" i="6"/>
  <c r="P65" i="6" a="1"/>
  <c r="P65" i="6" s="1"/>
  <c r="O65" i="6" a="1"/>
  <c r="O65" i="6" s="1"/>
  <c r="N65" i="6" a="1"/>
  <c r="N65" i="6" s="1"/>
  <c r="M65" i="6" a="1"/>
  <c r="M65" i="6" s="1"/>
  <c r="T65" i="6" s="1"/>
  <c r="L65" i="6" a="1"/>
  <c r="L65" i="6" s="1"/>
  <c r="K65" i="6" a="1"/>
  <c r="K65" i="6" s="1"/>
  <c r="D65" i="6"/>
  <c r="R64" i="6"/>
  <c r="P64" i="6" a="1"/>
  <c r="P64" i="6" s="1"/>
  <c r="O64" i="6" a="1"/>
  <c r="O64" i="6" s="1"/>
  <c r="N64" i="6" a="1"/>
  <c r="N64" i="6" s="1"/>
  <c r="M64" i="6" a="1"/>
  <c r="M64" i="6" s="1"/>
  <c r="T64" i="6" s="1"/>
  <c r="L64" i="6" a="1"/>
  <c r="L64" i="6" s="1"/>
  <c r="K64" i="6" a="1"/>
  <c r="K64" i="6" s="1"/>
  <c r="D64" i="6"/>
  <c r="R63" i="6"/>
  <c r="P63" i="6" a="1"/>
  <c r="P63" i="6" s="1"/>
  <c r="O63" i="6" a="1"/>
  <c r="O63" i="6" s="1"/>
  <c r="N63" i="6" a="1"/>
  <c r="N63" i="6" s="1"/>
  <c r="M63" i="6" a="1"/>
  <c r="M63" i="6" s="1"/>
  <c r="T63" i="6" s="1"/>
  <c r="L63" i="6" a="1"/>
  <c r="L63" i="6" s="1"/>
  <c r="K63" i="6" a="1"/>
  <c r="K63" i="6" s="1"/>
  <c r="D63" i="6"/>
  <c r="R62" i="6"/>
  <c r="P62" i="6" a="1"/>
  <c r="P62" i="6" s="1"/>
  <c r="O62" i="6"/>
  <c r="O62" i="6" a="1"/>
  <c r="N62" i="6" a="1"/>
  <c r="N62" i="6" s="1"/>
  <c r="M62" i="6" a="1"/>
  <c r="M62" i="6" s="1"/>
  <c r="T62" i="6" s="1"/>
  <c r="L62" i="6" a="1"/>
  <c r="L62" i="6" s="1"/>
  <c r="K62" i="6" a="1"/>
  <c r="K62" i="6" s="1"/>
  <c r="Q62" i="6" s="1"/>
  <c r="D62" i="6"/>
  <c r="R61" i="6"/>
  <c r="P61" i="6" a="1"/>
  <c r="P61" i="6" s="1"/>
  <c r="O61" i="6" a="1"/>
  <c r="O61" i="6" s="1"/>
  <c r="N61" i="6" a="1"/>
  <c r="N61" i="6" s="1"/>
  <c r="M61" i="6" a="1"/>
  <c r="M61" i="6" s="1"/>
  <c r="T61" i="6" s="1"/>
  <c r="L61" i="6" a="1"/>
  <c r="L61" i="6" s="1"/>
  <c r="K61" i="6" a="1"/>
  <c r="K61" i="6" s="1"/>
  <c r="D61" i="6"/>
  <c r="S60" i="6"/>
  <c r="R60" i="6"/>
  <c r="P60" i="6" a="1"/>
  <c r="P60" i="6" s="1"/>
  <c r="O60" i="6" a="1"/>
  <c r="O60" i="6" s="1"/>
  <c r="N60" i="6" a="1"/>
  <c r="N60" i="6" s="1"/>
  <c r="M60" i="6" a="1"/>
  <c r="M60" i="6" s="1"/>
  <c r="T60" i="6" s="1"/>
  <c r="L60" i="6" a="1"/>
  <c r="L60" i="6" s="1"/>
  <c r="D60" i="6"/>
  <c r="R59" i="6"/>
  <c r="P59" i="6" a="1"/>
  <c r="P59" i="6" s="1"/>
  <c r="O59" i="6" a="1"/>
  <c r="O59" i="6" s="1"/>
  <c r="N59" i="6" a="1"/>
  <c r="N59" i="6" s="1"/>
  <c r="M59" i="6" a="1"/>
  <c r="M59" i="6" s="1"/>
  <c r="T59" i="6" s="1"/>
  <c r="L59" i="6" a="1"/>
  <c r="L59" i="6" s="1"/>
  <c r="K59" i="6" a="1"/>
  <c r="K59" i="6" s="1"/>
  <c r="Q59" i="6" s="1"/>
  <c r="D59" i="6"/>
  <c r="R58" i="6"/>
  <c r="P58" i="6" a="1"/>
  <c r="P58" i="6" s="1"/>
  <c r="O58" i="6" a="1"/>
  <c r="O58" i="6" s="1"/>
  <c r="N58" i="6" a="1"/>
  <c r="N58" i="6" s="1"/>
  <c r="M58" i="6" a="1"/>
  <c r="M58" i="6" s="1"/>
  <c r="T58" i="6" s="1"/>
  <c r="L58" i="6" a="1"/>
  <c r="L58" i="6" s="1"/>
  <c r="K58" i="6" a="1"/>
  <c r="K58" i="6" s="1"/>
  <c r="D58" i="6"/>
  <c r="R57" i="6"/>
  <c r="P57" i="6" a="1"/>
  <c r="P57" i="6" s="1"/>
  <c r="O57" i="6" a="1"/>
  <c r="O57" i="6" s="1"/>
  <c r="N57" i="6" a="1"/>
  <c r="N57" i="6" s="1"/>
  <c r="M57" i="6" a="1"/>
  <c r="M57" i="6" s="1"/>
  <c r="T57" i="6" s="1"/>
  <c r="L57" i="6" a="1"/>
  <c r="L57" i="6" s="1"/>
  <c r="K57" i="6" a="1"/>
  <c r="K57" i="6" s="1"/>
  <c r="D57" i="6"/>
  <c r="R56" i="6"/>
  <c r="P56" i="6" a="1"/>
  <c r="P56" i="6" s="1"/>
  <c r="O56" i="6" a="1"/>
  <c r="O56" i="6" s="1"/>
  <c r="N56" i="6" a="1"/>
  <c r="N56" i="6" s="1"/>
  <c r="M56" i="6" a="1"/>
  <c r="M56" i="6" s="1"/>
  <c r="T56" i="6" s="1"/>
  <c r="L56" i="6" a="1"/>
  <c r="L56" i="6" s="1"/>
  <c r="K56" i="6" a="1"/>
  <c r="K56" i="6" s="1"/>
  <c r="Q56" i="6" s="1"/>
  <c r="D56" i="6"/>
  <c r="R55" i="6"/>
  <c r="P55" i="6" a="1"/>
  <c r="P55" i="6" s="1"/>
  <c r="O55" i="6"/>
  <c r="O55" i="6" a="1"/>
  <c r="N55" i="6" a="1"/>
  <c r="N55" i="6" s="1"/>
  <c r="M55" i="6" a="1"/>
  <c r="M55" i="6" s="1"/>
  <c r="T55" i="6" s="1"/>
  <c r="L55" i="6" a="1"/>
  <c r="L55" i="6" s="1"/>
  <c r="K55" i="6" a="1"/>
  <c r="K55" i="6" s="1"/>
  <c r="Q55" i="6" s="1"/>
  <c r="D55" i="6"/>
  <c r="R54" i="6"/>
  <c r="P54" i="6" a="1"/>
  <c r="P54" i="6" s="1"/>
  <c r="O54" i="6" a="1"/>
  <c r="O54" i="6" s="1"/>
  <c r="N54" i="6" a="1"/>
  <c r="N54" i="6" s="1"/>
  <c r="M54" i="6" a="1"/>
  <c r="M54" i="6" s="1"/>
  <c r="T54" i="6" s="1"/>
  <c r="L54" i="6"/>
  <c r="L54" i="6" a="1"/>
  <c r="K54" i="6" a="1"/>
  <c r="K54" i="6" s="1"/>
  <c r="D54" i="6"/>
  <c r="R53" i="6"/>
  <c r="P53" i="6" a="1"/>
  <c r="P53" i="6" s="1"/>
  <c r="O53" i="6" a="1"/>
  <c r="O53" i="6" s="1"/>
  <c r="N53" i="6" a="1"/>
  <c r="N53" i="6" s="1"/>
  <c r="M53" i="6" a="1"/>
  <c r="M53" i="6" s="1"/>
  <c r="T53" i="6" s="1"/>
  <c r="L53" i="6" a="1"/>
  <c r="L53" i="6" s="1"/>
  <c r="K53" i="6" a="1"/>
  <c r="K53" i="6" s="1"/>
  <c r="D53" i="6"/>
  <c r="R52" i="6"/>
  <c r="P52" i="6" a="1"/>
  <c r="P52" i="6" s="1"/>
  <c r="O52" i="6" a="1"/>
  <c r="O52" i="6" s="1"/>
  <c r="N52" i="6" a="1"/>
  <c r="N52" i="6" s="1"/>
  <c r="M52" i="6" a="1"/>
  <c r="M52" i="6" s="1"/>
  <c r="T52" i="6" s="1"/>
  <c r="L52" i="6" a="1"/>
  <c r="L52" i="6" s="1"/>
  <c r="K52" i="6" a="1"/>
  <c r="K52" i="6" s="1"/>
  <c r="Q52" i="6" s="1"/>
  <c r="D52" i="6"/>
  <c r="R51" i="6"/>
  <c r="P51" i="6" a="1"/>
  <c r="P51" i="6" s="1"/>
  <c r="O51" i="6" a="1"/>
  <c r="O51" i="6" s="1"/>
  <c r="N51" i="6" a="1"/>
  <c r="N51" i="6" s="1"/>
  <c r="M51" i="6" a="1"/>
  <c r="M51" i="6" s="1"/>
  <c r="T51" i="6" s="1"/>
  <c r="L51" i="6" a="1"/>
  <c r="L51" i="6" s="1"/>
  <c r="K51" i="6" a="1"/>
  <c r="K51" i="6" s="1"/>
  <c r="Q51" i="6" s="1"/>
  <c r="D51" i="6"/>
  <c r="S50" i="6"/>
  <c r="R50" i="6"/>
  <c r="P50" i="6" a="1"/>
  <c r="P50" i="6" s="1"/>
  <c r="O50" i="6" a="1"/>
  <c r="O50" i="6" s="1"/>
  <c r="N50" i="6" a="1"/>
  <c r="N50" i="6" s="1"/>
  <c r="M50" i="6" a="1"/>
  <c r="M50" i="6" s="1"/>
  <c r="T50" i="6" s="1"/>
  <c r="L50" i="6" a="1"/>
  <c r="L50" i="6" s="1"/>
  <c r="D50" i="6"/>
  <c r="R49" i="6"/>
  <c r="P49" i="6" a="1"/>
  <c r="P49" i="6" s="1"/>
  <c r="O49" i="6" a="1"/>
  <c r="O49" i="6" s="1"/>
  <c r="N49" i="6" a="1"/>
  <c r="N49" i="6" s="1"/>
  <c r="M49" i="6" a="1"/>
  <c r="M49" i="6" s="1"/>
  <c r="T49" i="6" s="1"/>
  <c r="L49" i="6" a="1"/>
  <c r="L49" i="6" s="1"/>
  <c r="K49" i="6" a="1"/>
  <c r="K49" i="6" s="1"/>
  <c r="D49" i="6"/>
  <c r="R48" i="6"/>
  <c r="P48" i="6" a="1"/>
  <c r="P48" i="6" s="1"/>
  <c r="O48" i="6" a="1"/>
  <c r="O48" i="6" s="1"/>
  <c r="N48" i="6" a="1"/>
  <c r="N48" i="6" s="1"/>
  <c r="M48" i="6" a="1"/>
  <c r="M48" i="6" s="1"/>
  <c r="T48" i="6" s="1"/>
  <c r="L48" i="6" a="1"/>
  <c r="L48" i="6" s="1"/>
  <c r="K48" i="6" a="1"/>
  <c r="K48" i="6" s="1"/>
  <c r="D48" i="6"/>
  <c r="R47" i="6"/>
  <c r="P47" i="6" a="1"/>
  <c r="P47" i="6" s="1"/>
  <c r="O47" i="6" a="1"/>
  <c r="O47" i="6" s="1"/>
  <c r="N47" i="6" a="1"/>
  <c r="N47" i="6" s="1"/>
  <c r="M47" i="6" a="1"/>
  <c r="M47" i="6" s="1"/>
  <c r="T47" i="6" s="1"/>
  <c r="L47" i="6"/>
  <c r="L47" i="6" a="1"/>
  <c r="K47" i="6" a="1"/>
  <c r="K47" i="6" s="1"/>
  <c r="D47" i="6"/>
  <c r="R46" i="6"/>
  <c r="P46" i="6" a="1"/>
  <c r="P46" i="6" s="1"/>
  <c r="O46" i="6" a="1"/>
  <c r="O46" i="6" s="1"/>
  <c r="N46" i="6" a="1"/>
  <c r="N46" i="6" s="1"/>
  <c r="M46" i="6" a="1"/>
  <c r="M46" i="6" s="1"/>
  <c r="T46" i="6" s="1"/>
  <c r="L46" i="6" a="1"/>
  <c r="L46" i="6" s="1"/>
  <c r="K46" i="6" a="1"/>
  <c r="K46" i="6" s="1"/>
  <c r="Q46" i="6" s="1"/>
  <c r="D46" i="6"/>
  <c r="S45" i="6"/>
  <c r="R45" i="6"/>
  <c r="P45" i="6" a="1"/>
  <c r="P45" i="6" s="1"/>
  <c r="O45" i="6" a="1"/>
  <c r="O45" i="6" s="1"/>
  <c r="N45" i="6" a="1"/>
  <c r="N45" i="6" s="1"/>
  <c r="M45" i="6" a="1"/>
  <c r="M45" i="6" s="1"/>
  <c r="T45" i="6" s="1"/>
  <c r="L45" i="6" a="1"/>
  <c r="L45" i="6" s="1"/>
  <c r="D45" i="6"/>
  <c r="R44" i="6"/>
  <c r="P44" i="6" a="1"/>
  <c r="P44" i="6" s="1"/>
  <c r="O44" i="6" a="1"/>
  <c r="O44" i="6" s="1"/>
  <c r="N44" i="6" a="1"/>
  <c r="N44" i="6" s="1"/>
  <c r="M44" i="6" a="1"/>
  <c r="M44" i="6" s="1"/>
  <c r="T44" i="6" s="1"/>
  <c r="L44" i="6" a="1"/>
  <c r="L44" i="6" s="1"/>
  <c r="K44" i="6"/>
  <c r="Q44" i="6" s="1"/>
  <c r="K44" i="6" a="1"/>
  <c r="D44" i="6"/>
  <c r="R43" i="6"/>
  <c r="P43" i="6" a="1"/>
  <c r="P43" i="6" s="1"/>
  <c r="O43" i="6" a="1"/>
  <c r="O43" i="6" s="1"/>
  <c r="N43" i="6" a="1"/>
  <c r="N43" i="6" s="1"/>
  <c r="M43" i="6" a="1"/>
  <c r="M43" i="6" s="1"/>
  <c r="T43" i="6" s="1"/>
  <c r="L43" i="6" a="1"/>
  <c r="L43" i="6" s="1"/>
  <c r="K43" i="6" a="1"/>
  <c r="K43" i="6" s="1"/>
  <c r="Q43" i="6" s="1"/>
  <c r="D43" i="6"/>
  <c r="R42" i="6"/>
  <c r="P42" i="6" a="1"/>
  <c r="P42" i="6" s="1"/>
  <c r="O42" i="6" a="1"/>
  <c r="O42" i="6" s="1"/>
  <c r="N42" i="6" a="1"/>
  <c r="N42" i="6" s="1"/>
  <c r="M42" i="6" a="1"/>
  <c r="M42" i="6" s="1"/>
  <c r="T42" i="6" s="1"/>
  <c r="L42" i="6" a="1"/>
  <c r="L42" i="6" s="1"/>
  <c r="K42" i="6" a="1"/>
  <c r="K42" i="6" s="1"/>
  <c r="D42" i="6"/>
  <c r="R41" i="6"/>
  <c r="P41" i="6"/>
  <c r="P41" i="6" a="1"/>
  <c r="O41" i="6" a="1"/>
  <c r="O41" i="6" s="1"/>
  <c r="N41" i="6" a="1"/>
  <c r="N41" i="6" s="1"/>
  <c r="M41" i="6" a="1"/>
  <c r="M41" i="6" s="1"/>
  <c r="T41" i="6" s="1"/>
  <c r="L41" i="6" a="1"/>
  <c r="L41" i="6" s="1"/>
  <c r="K41" i="6" a="1"/>
  <c r="K41" i="6" s="1"/>
  <c r="D41" i="6"/>
  <c r="R40" i="6"/>
  <c r="P40" i="6" a="1"/>
  <c r="P40" i="6" s="1"/>
  <c r="O40" i="6" a="1"/>
  <c r="O40" i="6" s="1"/>
  <c r="N40" i="6" a="1"/>
  <c r="N40" i="6" s="1"/>
  <c r="M40" i="6" a="1"/>
  <c r="M40" i="6" s="1"/>
  <c r="T40" i="6" s="1"/>
  <c r="L40" i="6" a="1"/>
  <c r="L40" i="6" s="1"/>
  <c r="K40" i="6" a="1"/>
  <c r="K40" i="6" s="1"/>
  <c r="Q40" i="6" s="1"/>
  <c r="D40" i="6"/>
  <c r="S39" i="6"/>
  <c r="R39" i="6"/>
  <c r="P39" i="6" a="1"/>
  <c r="P39" i="6" s="1"/>
  <c r="O39" i="6" a="1"/>
  <c r="O39" i="6" s="1"/>
  <c r="N39" i="6" a="1"/>
  <c r="N39" i="6" s="1"/>
  <c r="M39" i="6" a="1"/>
  <c r="M39" i="6" s="1"/>
  <c r="T39" i="6" s="1"/>
  <c r="L39" i="6" a="1"/>
  <c r="L39" i="6" s="1"/>
  <c r="D39" i="6"/>
  <c r="R38" i="6"/>
  <c r="P38" i="6" a="1"/>
  <c r="P38" i="6" s="1"/>
  <c r="O38" i="6"/>
  <c r="O38" i="6" a="1"/>
  <c r="N38" i="6" a="1"/>
  <c r="N38" i="6" s="1"/>
  <c r="M38" i="6" a="1"/>
  <c r="M38" i="6" s="1"/>
  <c r="T38" i="6" s="1"/>
  <c r="L38" i="6" a="1"/>
  <c r="L38" i="6" s="1"/>
  <c r="K38" i="6" a="1"/>
  <c r="K38" i="6" s="1"/>
  <c r="Q38" i="6" s="1"/>
  <c r="D38" i="6"/>
  <c r="R37" i="6"/>
  <c r="P37" i="6" a="1"/>
  <c r="P37" i="6" s="1"/>
  <c r="O37" i="6" a="1"/>
  <c r="O37" i="6" s="1"/>
  <c r="N37" i="6" a="1"/>
  <c r="N37" i="6" s="1"/>
  <c r="M37" i="6" a="1"/>
  <c r="M37" i="6" s="1"/>
  <c r="T37" i="6" s="1"/>
  <c r="L37" i="6" a="1"/>
  <c r="L37" i="6" s="1"/>
  <c r="K37" i="6" a="1"/>
  <c r="K37" i="6" s="1"/>
  <c r="D37" i="6"/>
  <c r="R36" i="6"/>
  <c r="P36" i="6" a="1"/>
  <c r="P36" i="6" s="1"/>
  <c r="O36" i="6" a="1"/>
  <c r="O36" i="6" s="1"/>
  <c r="N36" i="6" a="1"/>
  <c r="N36" i="6" s="1"/>
  <c r="M36" i="6" a="1"/>
  <c r="M36" i="6" s="1"/>
  <c r="T36" i="6" s="1"/>
  <c r="L36" i="6" a="1"/>
  <c r="L36" i="6" s="1"/>
  <c r="K36" i="6" a="1"/>
  <c r="K36" i="6" s="1"/>
  <c r="D36" i="6"/>
  <c r="R35" i="6"/>
  <c r="P35" i="6" a="1"/>
  <c r="P35" i="6" s="1"/>
  <c r="O35" i="6" a="1"/>
  <c r="O35" i="6" s="1"/>
  <c r="N35" i="6" a="1"/>
  <c r="N35" i="6" s="1"/>
  <c r="M35" i="6" a="1"/>
  <c r="M35" i="6" s="1"/>
  <c r="T35" i="6" s="1"/>
  <c r="L35" i="6" a="1"/>
  <c r="L35" i="6" s="1"/>
  <c r="K35" i="6" a="1"/>
  <c r="K35" i="6" s="1"/>
  <c r="D35" i="6"/>
  <c r="S34" i="6"/>
  <c r="R34" i="6"/>
  <c r="P34" i="6" a="1"/>
  <c r="P34" i="6" s="1"/>
  <c r="O34" i="6" a="1"/>
  <c r="O34" i="6" s="1"/>
  <c r="N34" i="6" a="1"/>
  <c r="N34" i="6" s="1"/>
  <c r="M34" i="6" a="1"/>
  <c r="M34" i="6" s="1"/>
  <c r="T34" i="6" s="1"/>
  <c r="L34" i="6" a="1"/>
  <c r="L34" i="6" s="1"/>
  <c r="D34" i="6"/>
  <c r="R33" i="6"/>
  <c r="P33" i="6" a="1"/>
  <c r="P33" i="6" s="1"/>
  <c r="O33" i="6" a="1"/>
  <c r="O33" i="6" s="1"/>
  <c r="N33" i="6" a="1"/>
  <c r="N33" i="6" s="1"/>
  <c r="M33" i="6" a="1"/>
  <c r="M33" i="6" s="1"/>
  <c r="T33" i="6" s="1"/>
  <c r="L33" i="6" a="1"/>
  <c r="L33" i="6" s="1"/>
  <c r="K33" i="6" a="1"/>
  <c r="K33" i="6" s="1"/>
  <c r="D33" i="6"/>
  <c r="R32" i="6"/>
  <c r="P32" i="6" a="1"/>
  <c r="P32" i="6" s="1"/>
  <c r="O32" i="6" a="1"/>
  <c r="O32" i="6" s="1"/>
  <c r="N32" i="6" a="1"/>
  <c r="N32" i="6" s="1"/>
  <c r="M32" i="6" a="1"/>
  <c r="M32" i="6" s="1"/>
  <c r="T32" i="6" s="1"/>
  <c r="L32" i="6" a="1"/>
  <c r="L32" i="6" s="1"/>
  <c r="K32" i="6" a="1"/>
  <c r="K32" i="6" s="1"/>
  <c r="Q32" i="6" s="1"/>
  <c r="D32" i="6"/>
  <c r="R31" i="6"/>
  <c r="P31" i="6" a="1"/>
  <c r="P31" i="6" s="1"/>
  <c r="O31" i="6" a="1"/>
  <c r="O31" i="6" s="1"/>
  <c r="N31" i="6" a="1"/>
  <c r="N31" i="6" s="1"/>
  <c r="M31" i="6" a="1"/>
  <c r="M31" i="6" s="1"/>
  <c r="T31" i="6" s="1"/>
  <c r="L31" i="6" a="1"/>
  <c r="L31" i="6" s="1"/>
  <c r="K31" i="6" a="1"/>
  <c r="K31" i="6" s="1"/>
  <c r="D31" i="6"/>
  <c r="S30" i="6"/>
  <c r="R30" i="6"/>
  <c r="P30" i="6"/>
  <c r="P30" i="6" a="1"/>
  <c r="O30" i="6" a="1"/>
  <c r="O30" i="6" s="1"/>
  <c r="N30" i="6" a="1"/>
  <c r="N30" i="6" s="1"/>
  <c r="M30" i="6" a="1"/>
  <c r="M30" i="6" s="1"/>
  <c r="T30" i="6" s="1"/>
  <c r="L30" i="6" a="1"/>
  <c r="L30" i="6" s="1"/>
  <c r="D30" i="6"/>
  <c r="R29" i="6"/>
  <c r="P29" i="6" a="1"/>
  <c r="P29" i="6" s="1"/>
  <c r="O29" i="6" a="1"/>
  <c r="O29" i="6" s="1"/>
  <c r="N29" i="6" a="1"/>
  <c r="N29" i="6" s="1"/>
  <c r="M29" i="6"/>
  <c r="T29" i="6" s="1"/>
  <c r="M29" i="6" a="1"/>
  <c r="L29" i="6" a="1"/>
  <c r="L29" i="6" s="1"/>
  <c r="K29" i="6" a="1"/>
  <c r="K29" i="6" s="1"/>
  <c r="D29" i="6"/>
  <c r="R28" i="6"/>
  <c r="P28" i="6" a="1"/>
  <c r="P28" i="6" s="1"/>
  <c r="O28" i="6" a="1"/>
  <c r="O28" i="6" s="1"/>
  <c r="N28" i="6" a="1"/>
  <c r="N28" i="6" s="1"/>
  <c r="M28" i="6" a="1"/>
  <c r="M28" i="6" s="1"/>
  <c r="T28" i="6" s="1"/>
  <c r="L28" i="6" a="1"/>
  <c r="L28" i="6" s="1"/>
  <c r="K28" i="6" a="1"/>
  <c r="K28" i="6" s="1"/>
  <c r="D28" i="6"/>
  <c r="R27" i="6"/>
  <c r="P27" i="6" a="1"/>
  <c r="P27" i="6" s="1"/>
  <c r="O27" i="6" a="1"/>
  <c r="O27" i="6" s="1"/>
  <c r="N27" i="6" a="1"/>
  <c r="N27" i="6" s="1"/>
  <c r="M27" i="6" a="1"/>
  <c r="M27" i="6" s="1"/>
  <c r="T27" i="6" s="1"/>
  <c r="L27" i="6" a="1"/>
  <c r="L27" i="6" s="1"/>
  <c r="K27" i="6" a="1"/>
  <c r="K27" i="6" s="1"/>
  <c r="D27" i="6"/>
  <c r="R26" i="6"/>
  <c r="P26" i="6" a="1"/>
  <c r="P26" i="6" s="1"/>
  <c r="O26" i="6" a="1"/>
  <c r="O26" i="6" s="1"/>
  <c r="N26" i="6" a="1"/>
  <c r="N26" i="6" s="1"/>
  <c r="M26" i="6" a="1"/>
  <c r="M26" i="6" s="1"/>
  <c r="T26" i="6" s="1"/>
  <c r="L26" i="6" a="1"/>
  <c r="L26" i="6" s="1"/>
  <c r="K26" i="6"/>
  <c r="Q26" i="6" s="1"/>
  <c r="K26" i="6" a="1"/>
  <c r="D26" i="6"/>
  <c r="S25" i="6"/>
  <c r="R25" i="6"/>
  <c r="P25" i="6" a="1"/>
  <c r="P25" i="6" s="1"/>
  <c r="O25" i="6" a="1"/>
  <c r="O25" i="6" s="1"/>
  <c r="N25" i="6" a="1"/>
  <c r="N25" i="6" s="1"/>
  <c r="M25" i="6" a="1"/>
  <c r="M25" i="6" s="1"/>
  <c r="T25" i="6" s="1"/>
  <c r="L25" i="6" a="1"/>
  <c r="L25" i="6" s="1"/>
  <c r="D25" i="6"/>
  <c r="R24" i="6"/>
  <c r="P24" i="6" a="1"/>
  <c r="P24" i="6" s="1"/>
  <c r="O24" i="6" a="1"/>
  <c r="O24" i="6" s="1"/>
  <c r="N24" i="6" a="1"/>
  <c r="N24" i="6" s="1"/>
  <c r="M24" i="6" a="1"/>
  <c r="M24" i="6" s="1"/>
  <c r="T24" i="6" s="1"/>
  <c r="L24" i="6" a="1"/>
  <c r="L24" i="6" s="1"/>
  <c r="K24" i="6" a="1"/>
  <c r="K24" i="6" s="1"/>
  <c r="Q24" i="6" s="1"/>
  <c r="D24" i="6"/>
  <c r="R23" i="6"/>
  <c r="P23" i="6" a="1"/>
  <c r="P23" i="6" s="1"/>
  <c r="O23" i="6"/>
  <c r="O23" i="6" a="1"/>
  <c r="N23" i="6" a="1"/>
  <c r="N23" i="6" s="1"/>
  <c r="M23" i="6" a="1"/>
  <c r="M23" i="6" s="1"/>
  <c r="T23" i="6" s="1"/>
  <c r="L23" i="6" a="1"/>
  <c r="L23" i="6" s="1"/>
  <c r="K23" i="6" a="1"/>
  <c r="K23" i="6" s="1"/>
  <c r="D23" i="6"/>
  <c r="R22" i="6"/>
  <c r="P22" i="6" a="1"/>
  <c r="P22" i="6" s="1"/>
  <c r="O22" i="6" a="1"/>
  <c r="O22" i="6" s="1"/>
  <c r="N22" i="6" a="1"/>
  <c r="N22" i="6" s="1"/>
  <c r="M22" i="6" a="1"/>
  <c r="M22" i="6" s="1"/>
  <c r="T22" i="6" s="1"/>
  <c r="L22" i="6" a="1"/>
  <c r="L22" i="6" s="1"/>
  <c r="K22" i="6" a="1"/>
  <c r="K22" i="6" s="1"/>
  <c r="D22" i="6"/>
  <c r="R21" i="6"/>
  <c r="P21" i="6"/>
  <c r="P21" i="6" a="1"/>
  <c r="O21" i="6" a="1"/>
  <c r="O21" i="6" s="1"/>
  <c r="N21" i="6" a="1"/>
  <c r="N21" i="6" s="1"/>
  <c r="M21" i="6" a="1"/>
  <c r="M21" i="6" s="1"/>
  <c r="T21" i="6" s="1"/>
  <c r="L21" i="6" a="1"/>
  <c r="L21" i="6" s="1"/>
  <c r="K21" i="6" a="1"/>
  <c r="K21" i="6" s="1"/>
  <c r="D21" i="6"/>
  <c r="R20" i="6"/>
  <c r="P20" i="6" a="1"/>
  <c r="P20" i="6" s="1"/>
  <c r="O20" i="6" a="1"/>
  <c r="O20" i="6" s="1"/>
  <c r="N20" i="6" a="1"/>
  <c r="N20" i="6" s="1"/>
  <c r="M20" i="6" a="1"/>
  <c r="M20" i="6" s="1"/>
  <c r="T20" i="6" s="1"/>
  <c r="L20" i="6" a="1"/>
  <c r="L20" i="6" s="1"/>
  <c r="K20" i="6" a="1"/>
  <c r="K20" i="6" s="1"/>
  <c r="Q20" i="6" s="1"/>
  <c r="D20" i="6"/>
  <c r="S19" i="6"/>
  <c r="R19" i="6"/>
  <c r="P19" i="6" a="1"/>
  <c r="P19" i="6" s="1"/>
  <c r="O19" i="6" a="1"/>
  <c r="O19" i="6" s="1"/>
  <c r="N19" i="6" a="1"/>
  <c r="N19" i="6" s="1"/>
  <c r="M19" i="6" a="1"/>
  <c r="M19" i="6" s="1"/>
  <c r="T19" i="6" s="1"/>
  <c r="L19" i="6" a="1"/>
  <c r="L19" i="6" s="1"/>
  <c r="D19" i="6"/>
  <c r="R18" i="6"/>
  <c r="P18" i="6" a="1"/>
  <c r="P18" i="6" s="1"/>
  <c r="O18" i="6" a="1"/>
  <c r="O18" i="6" s="1"/>
  <c r="N18" i="6" a="1"/>
  <c r="N18" i="6" s="1"/>
  <c r="M18" i="6" a="1"/>
  <c r="M18" i="6" s="1"/>
  <c r="T18" i="6" s="1"/>
  <c r="L18" i="6" a="1"/>
  <c r="L18" i="6" s="1"/>
  <c r="K18" i="6" a="1"/>
  <c r="K18" i="6" s="1"/>
  <c r="Q18" i="6" s="1"/>
  <c r="D18" i="6"/>
  <c r="R17" i="6"/>
  <c r="P17" i="6" a="1"/>
  <c r="P17" i="6" s="1"/>
  <c r="O17" i="6" a="1"/>
  <c r="O17" i="6" s="1"/>
  <c r="N17" i="6" a="1"/>
  <c r="N17" i="6" s="1"/>
  <c r="M17" i="6"/>
  <c r="T17" i="6" s="1"/>
  <c r="M17" i="6" a="1"/>
  <c r="L17" i="6" a="1"/>
  <c r="L17" i="6" s="1"/>
  <c r="K17" i="6" a="1"/>
  <c r="K17" i="6" s="1"/>
  <c r="D17" i="6"/>
  <c r="R16" i="6"/>
  <c r="P16" i="6" a="1"/>
  <c r="P16" i="6" s="1"/>
  <c r="O16" i="6" a="1"/>
  <c r="O16" i="6" s="1"/>
  <c r="N16" i="6"/>
  <c r="N16" i="6" a="1"/>
  <c r="M16" i="6" a="1"/>
  <c r="M16" i="6" s="1"/>
  <c r="T16" i="6" s="1"/>
  <c r="L16" i="6" a="1"/>
  <c r="L16" i="6" s="1"/>
  <c r="K16" i="6" a="1"/>
  <c r="K16" i="6" s="1"/>
  <c r="D16" i="6"/>
  <c r="R15" i="6"/>
  <c r="P15" i="6" a="1"/>
  <c r="P15" i="6" s="1"/>
  <c r="O15" i="6" a="1"/>
  <c r="O15" i="6" s="1"/>
  <c r="N15" i="6" a="1"/>
  <c r="N15" i="6" s="1"/>
  <c r="M15" i="6" a="1"/>
  <c r="M15" i="6" s="1"/>
  <c r="T15" i="6" s="1"/>
  <c r="L15" i="6" a="1"/>
  <c r="L15" i="6" s="1"/>
  <c r="K15" i="6" a="1"/>
  <c r="K15" i="6" s="1"/>
  <c r="D15" i="6"/>
  <c r="R14" i="6"/>
  <c r="P14" i="6" a="1"/>
  <c r="P14" i="6" s="1"/>
  <c r="O14" i="6" a="1"/>
  <c r="O14" i="6" s="1"/>
  <c r="N14" i="6" a="1"/>
  <c r="N14" i="6" s="1"/>
  <c r="M14" i="6" a="1"/>
  <c r="M14" i="6" s="1"/>
  <c r="T14" i="6" s="1"/>
  <c r="L14" i="6" a="1"/>
  <c r="L14" i="6" s="1"/>
  <c r="K14" i="6" a="1"/>
  <c r="K14" i="6" s="1"/>
  <c r="Q14" i="6" s="1"/>
  <c r="D14" i="6"/>
  <c r="R13" i="6"/>
  <c r="P13" i="6" a="1"/>
  <c r="P13" i="6" s="1"/>
  <c r="O13" i="6" a="1"/>
  <c r="O13" i="6" s="1"/>
  <c r="N13" i="6" a="1"/>
  <c r="N13" i="6" s="1"/>
  <c r="M13" i="6" a="1"/>
  <c r="M13" i="6" s="1"/>
  <c r="T13" i="6" s="1"/>
  <c r="L13" i="6" a="1"/>
  <c r="L13" i="6" s="1"/>
  <c r="K13" i="6" a="1"/>
  <c r="K13" i="6" s="1"/>
  <c r="D13" i="6"/>
  <c r="R12" i="6"/>
  <c r="P12" i="6" a="1"/>
  <c r="P12" i="6" s="1"/>
  <c r="O12" i="6" a="1"/>
  <c r="O12" i="6" s="1"/>
  <c r="N12" i="6" a="1"/>
  <c r="N12" i="6" s="1"/>
  <c r="M12" i="6" a="1"/>
  <c r="M12" i="6" s="1"/>
  <c r="T12" i="6" s="1"/>
  <c r="L12" i="6" a="1"/>
  <c r="L12" i="6" s="1"/>
  <c r="K12" i="6" a="1"/>
  <c r="K12" i="6" s="1"/>
  <c r="D12" i="6"/>
  <c r="R11" i="6"/>
  <c r="P11" i="6" a="1"/>
  <c r="P11" i="6" s="1"/>
  <c r="O11" i="6" a="1"/>
  <c r="O11" i="6" s="1"/>
  <c r="N11" i="6" a="1"/>
  <c r="N11" i="6" s="1"/>
  <c r="M11" i="6" a="1"/>
  <c r="M11" i="6" s="1"/>
  <c r="T11" i="6" s="1"/>
  <c r="L11" i="6" a="1"/>
  <c r="L11" i="6" s="1"/>
  <c r="K11" i="6" a="1"/>
  <c r="K11" i="6" s="1"/>
  <c r="D11" i="6"/>
  <c r="S10" i="6"/>
  <c r="R10" i="6"/>
  <c r="P10" i="6" a="1"/>
  <c r="P10" i="6" s="1"/>
  <c r="O10" i="6" a="1"/>
  <c r="O10" i="6" s="1"/>
  <c r="N10" i="6" a="1"/>
  <c r="N10" i="6" s="1"/>
  <c r="M10" i="6" a="1"/>
  <c r="M10" i="6" s="1"/>
  <c r="T10" i="6" s="1"/>
  <c r="L10" i="6" a="1"/>
  <c r="L10" i="6" s="1"/>
  <c r="D10" i="6"/>
  <c r="R9" i="6"/>
  <c r="P9" i="6"/>
  <c r="P9" i="6" a="1"/>
  <c r="O9" i="6" a="1"/>
  <c r="O9" i="6" s="1"/>
  <c r="N9" i="6" a="1"/>
  <c r="N9" i="6" s="1"/>
  <c r="M9" i="6" a="1"/>
  <c r="M9" i="6" s="1"/>
  <c r="T9" i="6" s="1"/>
  <c r="L9" i="6" a="1"/>
  <c r="L9" i="6" s="1"/>
  <c r="K9" i="6" a="1"/>
  <c r="K9" i="6" s="1"/>
  <c r="D9" i="6"/>
  <c r="R8" i="6"/>
  <c r="P8" i="6" a="1"/>
  <c r="P8" i="6" s="1"/>
  <c r="O8" i="6" a="1"/>
  <c r="O8" i="6" s="1"/>
  <c r="N8" i="6" a="1"/>
  <c r="N8" i="6" s="1"/>
  <c r="M8" i="6" a="1"/>
  <c r="M8" i="6" s="1"/>
  <c r="T8" i="6" s="1"/>
  <c r="L8" i="6" a="1"/>
  <c r="L8" i="6" s="1"/>
  <c r="K8" i="6" a="1"/>
  <c r="K8" i="6" s="1"/>
  <c r="Q8" i="6" s="1"/>
  <c r="D8" i="6"/>
  <c r="R7" i="6"/>
  <c r="P7" i="6" a="1"/>
  <c r="P7" i="6" s="1"/>
  <c r="O7" i="6" a="1"/>
  <c r="O7" i="6" s="1"/>
  <c r="N7" i="6" a="1"/>
  <c r="N7" i="6" s="1"/>
  <c r="M7" i="6" a="1"/>
  <c r="M7" i="6" s="1"/>
  <c r="T7" i="6" s="1"/>
  <c r="L7" i="6" a="1"/>
  <c r="L7" i="6" s="1"/>
  <c r="K7" i="6" a="1"/>
  <c r="K7" i="6" s="1"/>
  <c r="Q7" i="6" s="1"/>
  <c r="D7" i="6"/>
  <c r="R6" i="6"/>
  <c r="P6" i="6" a="1"/>
  <c r="P6" i="6" s="1"/>
  <c r="O6" i="6" a="1"/>
  <c r="O6" i="6" s="1"/>
  <c r="N6" i="6" a="1"/>
  <c r="N6" i="6" s="1"/>
  <c r="M6" i="6" a="1"/>
  <c r="M6" i="6" s="1"/>
  <c r="T6" i="6" s="1"/>
  <c r="L6" i="6" a="1"/>
  <c r="L6" i="6" s="1"/>
  <c r="K6" i="6" a="1"/>
  <c r="K6" i="6" s="1"/>
  <c r="D6" i="6"/>
  <c r="R5" i="6"/>
  <c r="P5" i="6" a="1"/>
  <c r="P5" i="6" s="1"/>
  <c r="O5" i="6" a="1"/>
  <c r="O5" i="6" s="1"/>
  <c r="N5" i="6" a="1"/>
  <c r="N5" i="6" s="1"/>
  <c r="M5" i="6" a="1"/>
  <c r="M5" i="6" s="1"/>
  <c r="T5" i="6" s="1"/>
  <c r="L5" i="6"/>
  <c r="L5" i="6" a="1"/>
  <c r="K5" i="6" a="1"/>
  <c r="K5" i="6" s="1"/>
  <c r="D5" i="6"/>
  <c r="R4" i="6"/>
  <c r="P4" i="6" a="1"/>
  <c r="P4" i="6" s="1"/>
  <c r="O4" i="6" a="1"/>
  <c r="O4" i="6" s="1"/>
  <c r="N4" i="6" a="1"/>
  <c r="N4" i="6" s="1"/>
  <c r="M4" i="6"/>
  <c r="T4" i="6" s="1"/>
  <c r="M4" i="6" a="1"/>
  <c r="L4" i="6" a="1"/>
  <c r="L4" i="6" s="1"/>
  <c r="K4" i="6" a="1"/>
  <c r="K4" i="6" s="1"/>
  <c r="Q4" i="6" s="1"/>
  <c r="D4" i="6"/>
  <c r="R3" i="6"/>
  <c r="P3" i="6" a="1"/>
  <c r="P3" i="6" s="1"/>
  <c r="O3" i="6" a="1"/>
  <c r="O3" i="6" s="1"/>
  <c r="N3" i="6" a="1"/>
  <c r="N3" i="6" s="1"/>
  <c r="M3" i="6" a="1"/>
  <c r="M3" i="6" s="1"/>
  <c r="T3" i="6" s="1"/>
  <c r="L3" i="6" a="1"/>
  <c r="L3" i="6" s="1"/>
  <c r="K3" i="6"/>
  <c r="Q3" i="6" s="1"/>
  <c r="K3" i="6" a="1"/>
  <c r="D3" i="6"/>
  <c r="R2" i="6"/>
  <c r="P2" i="6"/>
  <c r="P2" i="6" a="1"/>
  <c r="O2" i="6" a="1"/>
  <c r="O2" i="6" s="1"/>
  <c r="N2" i="6" a="1"/>
  <c r="N2" i="6" s="1"/>
  <c r="M2" i="6" a="1"/>
  <c r="M2" i="6" s="1"/>
  <c r="T2" i="6" s="1"/>
  <c r="L2" i="6"/>
  <c r="L2" i="6" a="1"/>
  <c r="K2" i="6" a="1"/>
  <c r="K2" i="6" s="1"/>
  <c r="D2" i="6"/>
  <c r="S525" i="6" l="1"/>
  <c r="Q525" i="6"/>
  <c r="S3" i="6"/>
  <c r="Q290" i="6"/>
  <c r="S290" i="6"/>
  <c r="Q293" i="6"/>
  <c r="S293" i="6"/>
  <c r="Q316" i="6"/>
  <c r="S316" i="6"/>
  <c r="Q104" i="6"/>
  <c r="S181" i="6"/>
  <c r="S306" i="6"/>
  <c r="S476" i="6"/>
  <c r="Q29" i="6"/>
  <c r="Q30" i="6"/>
  <c r="S29" i="6"/>
  <c r="Q37" i="6"/>
  <c r="S37" i="6"/>
  <c r="Q13" i="6"/>
  <c r="S13" i="6"/>
  <c r="Q17" i="6"/>
  <c r="S17" i="6"/>
  <c r="Q23" i="6"/>
  <c r="S23" i="6"/>
  <c r="Q31" i="6"/>
  <c r="S31" i="6"/>
  <c r="S43" i="6"/>
  <c r="Q61" i="6"/>
  <c r="S61" i="6"/>
  <c r="Q174" i="6"/>
  <c r="S174" i="6"/>
  <c r="Q65" i="6"/>
  <c r="S65" i="6"/>
  <c r="Q73" i="6"/>
  <c r="S73" i="6"/>
  <c r="Q81" i="6"/>
  <c r="S81" i="6"/>
  <c r="Q89" i="6"/>
  <c r="S89" i="6"/>
  <c r="Q49" i="6"/>
  <c r="Q50" i="6"/>
  <c r="S49" i="6"/>
  <c r="S7" i="6"/>
  <c r="Q77" i="6"/>
  <c r="S77" i="6"/>
  <c r="Q85" i="6"/>
  <c r="S85" i="6"/>
  <c r="Q60" i="6"/>
  <c r="Q108" i="6"/>
  <c r="Q285" i="6"/>
  <c r="S285" i="6"/>
  <c r="Q321" i="6"/>
  <c r="S321" i="6"/>
  <c r="Q332" i="6"/>
  <c r="S332" i="6"/>
  <c r="Q413" i="6"/>
  <c r="S413" i="6"/>
  <c r="Q485" i="6"/>
  <c r="S485" i="6"/>
  <c r="S495" i="6"/>
  <c r="S51" i="6"/>
  <c r="S59" i="6"/>
  <c r="S98" i="6"/>
  <c r="S102" i="6"/>
  <c r="Q298" i="6"/>
  <c r="S298" i="6"/>
  <c r="Q305" i="6"/>
  <c r="S305" i="6"/>
  <c r="Q317" i="6"/>
  <c r="S317" i="6"/>
  <c r="Q456" i="6"/>
  <c r="S456" i="6"/>
  <c r="S94" i="6"/>
  <c r="S253" i="6"/>
  <c r="Q294" i="6"/>
  <c r="S294" i="6"/>
  <c r="S297" i="6"/>
  <c r="Q302" i="6"/>
  <c r="S302" i="6"/>
  <c r="Q448" i="6"/>
  <c r="S448" i="6"/>
  <c r="S55" i="6"/>
  <c r="Q282" i="6"/>
  <c r="S282" i="6"/>
  <c r="Q286" i="6"/>
  <c r="S286" i="6"/>
  <c r="Q301" i="6"/>
  <c r="S301" i="6"/>
  <c r="Q313" i="6"/>
  <c r="S313" i="6"/>
  <c r="S421" i="6"/>
  <c r="S440" i="6"/>
  <c r="Q507" i="6"/>
  <c r="S507" i="6"/>
  <c r="S433" i="6"/>
  <c r="S444" i="6"/>
  <c r="S452" i="6"/>
  <c r="S460" i="6"/>
  <c r="Q468" i="6"/>
  <c r="S468" i="6"/>
  <c r="S472" i="6"/>
  <c r="Q491" i="6"/>
  <c r="S491" i="6"/>
  <c r="S309" i="6"/>
  <c r="Q417" i="6"/>
  <c r="S417" i="6"/>
  <c r="Q425" i="6"/>
  <c r="S425" i="6"/>
  <c r="S437" i="6"/>
  <c r="Q441" i="6"/>
  <c r="S441" i="6"/>
  <c r="Q480" i="6"/>
  <c r="S480" i="6"/>
  <c r="S483" i="6"/>
  <c r="Q483" i="6"/>
  <c r="Q499" i="6"/>
  <c r="S499" i="6"/>
  <c r="S555" i="6"/>
  <c r="S409" i="6"/>
  <c r="S429" i="6"/>
  <c r="Q461" i="6"/>
  <c r="S461" i="6"/>
  <c r="Q464" i="6"/>
  <c r="S464" i="6"/>
  <c r="S503" i="6"/>
  <c r="Q511" i="6"/>
  <c r="S511" i="6"/>
  <c r="S543" i="6"/>
  <c r="S515" i="6"/>
  <c r="S72" i="6"/>
  <c r="Q72" i="6"/>
  <c r="S80" i="6"/>
  <c r="Q80" i="6"/>
  <c r="S88" i="6"/>
  <c r="Q88" i="6"/>
  <c r="S92" i="6"/>
  <c r="Q92" i="6"/>
  <c r="S6" i="6"/>
  <c r="Q6" i="6"/>
  <c r="S11" i="6"/>
  <c r="Q11" i="6"/>
  <c r="S54" i="6"/>
  <c r="Q54" i="6"/>
  <c r="Q79" i="6"/>
  <c r="S79" i="6"/>
  <c r="S87" i="6"/>
  <c r="Q87" i="6"/>
  <c r="Q10" i="6"/>
  <c r="Q9" i="6"/>
  <c r="S9" i="6"/>
  <c r="S12" i="6"/>
  <c r="Q12" i="6"/>
  <c r="Q57" i="6"/>
  <c r="S57" i="6"/>
  <c r="Q5" i="6"/>
  <c r="S5" i="6"/>
  <c r="S16" i="6"/>
  <c r="Q16" i="6"/>
  <c r="S22" i="6"/>
  <c r="Q22" i="6"/>
  <c r="S28" i="6"/>
  <c r="Q28" i="6"/>
  <c r="Q34" i="6"/>
  <c r="Q33" i="6"/>
  <c r="S33" i="6"/>
  <c r="S36" i="6"/>
  <c r="Q36" i="6"/>
  <c r="S42" i="6"/>
  <c r="Q42" i="6"/>
  <c r="S48" i="6"/>
  <c r="Q48" i="6"/>
  <c r="S53" i="6"/>
  <c r="Q53" i="6"/>
  <c r="S64" i="6"/>
  <c r="Q64" i="6"/>
  <c r="S70" i="6"/>
  <c r="Q71" i="6"/>
  <c r="Q70" i="6"/>
  <c r="S76" i="6"/>
  <c r="Q76" i="6"/>
  <c r="S84" i="6"/>
  <c r="Q84" i="6"/>
  <c r="S93" i="6"/>
  <c r="Q93" i="6"/>
  <c r="S2" i="6"/>
  <c r="Q2" i="6"/>
  <c r="S15" i="6"/>
  <c r="Q15" i="6"/>
  <c r="S21" i="6"/>
  <c r="Q21" i="6"/>
  <c r="Q27" i="6"/>
  <c r="S27" i="6"/>
  <c r="S35" i="6"/>
  <c r="Q35" i="6"/>
  <c r="S41" i="6"/>
  <c r="Q41" i="6"/>
  <c r="S47" i="6"/>
  <c r="Q47" i="6"/>
  <c r="S58" i="6"/>
  <c r="Q58" i="6"/>
  <c r="S63" i="6"/>
  <c r="Q63" i="6"/>
  <c r="Q69" i="6"/>
  <c r="S69" i="6"/>
  <c r="Q75" i="6"/>
  <c r="S75" i="6"/>
  <c r="S83" i="6"/>
  <c r="Q83" i="6"/>
  <c r="Q91" i="6"/>
  <c r="S91" i="6"/>
  <c r="Q128" i="6"/>
  <c r="S128" i="6"/>
  <c r="S130" i="6"/>
  <c r="Q130" i="6"/>
  <c r="S24" i="6"/>
  <c r="S26" i="6"/>
  <c r="S32" i="6"/>
  <c r="S38" i="6"/>
  <c r="S40" i="6"/>
  <c r="S44" i="6"/>
  <c r="S46" i="6"/>
  <c r="S52" i="6"/>
  <c r="S56" i="6"/>
  <c r="S62" i="6"/>
  <c r="S66" i="6"/>
  <c r="S68" i="6"/>
  <c r="S74" i="6"/>
  <c r="S78" i="6"/>
  <c r="S82" i="6"/>
  <c r="S86" i="6"/>
  <c r="S90" i="6"/>
  <c r="S97" i="6"/>
  <c r="Q97" i="6"/>
  <c r="Q107" i="6"/>
  <c r="S107" i="6"/>
  <c r="S118" i="6"/>
  <c r="Q118" i="6"/>
  <c r="S126" i="6"/>
  <c r="Q126" i="6"/>
  <c r="S129" i="6"/>
  <c r="Q129" i="6"/>
  <c r="S133" i="6"/>
  <c r="Q133" i="6"/>
  <c r="Q136" i="6"/>
  <c r="S136" i="6"/>
  <c r="S138" i="6"/>
  <c r="Q138" i="6"/>
  <c r="Q140" i="6"/>
  <c r="S140" i="6"/>
  <c r="S142" i="6"/>
  <c r="Q142" i="6"/>
  <c r="Q144" i="6"/>
  <c r="S144" i="6"/>
  <c r="S146" i="6"/>
  <c r="Q146" i="6"/>
  <c r="Q148" i="6"/>
  <c r="S148" i="6"/>
  <c r="Q160" i="6"/>
  <c r="S160" i="6"/>
  <c r="Q164" i="6"/>
  <c r="S164" i="6"/>
  <c r="S170" i="6"/>
  <c r="Q170" i="6"/>
  <c r="Q176" i="6"/>
  <c r="S176" i="6"/>
  <c r="Q132" i="6"/>
  <c r="S132" i="6"/>
  <c r="S134" i="6"/>
  <c r="Q134" i="6"/>
  <c r="S153" i="6"/>
  <c r="Q153" i="6"/>
  <c r="Q156" i="6"/>
  <c r="S156" i="6"/>
  <c r="S157" i="6"/>
  <c r="Q157" i="6"/>
  <c r="S161" i="6"/>
  <c r="Q161" i="6"/>
  <c r="Q168" i="6"/>
  <c r="S168" i="6"/>
  <c r="S177" i="6"/>
  <c r="Q177" i="6"/>
  <c r="S4" i="6"/>
  <c r="S14" i="6"/>
  <c r="S18" i="6"/>
  <c r="S20" i="6"/>
  <c r="Q19" i="6"/>
  <c r="Q25" i="6"/>
  <c r="Q39" i="6"/>
  <c r="Q45" i="6"/>
  <c r="Q67" i="6"/>
  <c r="S95" i="6"/>
  <c r="Q96" i="6"/>
  <c r="S101" i="6"/>
  <c r="Q101" i="6"/>
  <c r="S106" i="6"/>
  <c r="Q111" i="6"/>
  <c r="S111" i="6"/>
  <c r="Q116" i="6"/>
  <c r="S116" i="6"/>
  <c r="S117" i="6"/>
  <c r="Q117" i="6"/>
  <c r="Q124" i="6"/>
  <c r="S124" i="6"/>
  <c r="S125" i="6"/>
  <c r="Q125" i="6"/>
  <c r="S137" i="6"/>
  <c r="Q137" i="6"/>
  <c r="S141" i="6"/>
  <c r="Q141" i="6"/>
  <c r="S145" i="6"/>
  <c r="Q145" i="6"/>
  <c r="S150" i="6"/>
  <c r="Q150" i="6"/>
  <c r="Q152" i="6"/>
  <c r="S152" i="6"/>
  <c r="S166" i="6"/>
  <c r="Q166" i="6"/>
  <c r="S169" i="6"/>
  <c r="Q169" i="6"/>
  <c r="S173" i="6"/>
  <c r="Q173" i="6"/>
  <c r="Q103" i="6"/>
  <c r="S103" i="6"/>
  <c r="S109" i="6"/>
  <c r="Q109" i="6"/>
  <c r="Q112" i="6"/>
  <c r="S112" i="6"/>
  <c r="S113" i="6"/>
  <c r="Q113" i="6"/>
  <c r="Q120" i="6"/>
  <c r="S120" i="6"/>
  <c r="S121" i="6"/>
  <c r="Q121" i="6"/>
  <c r="S8" i="6"/>
  <c r="Q99" i="6"/>
  <c r="S99" i="6"/>
  <c r="Q100" i="6"/>
  <c r="S105" i="6"/>
  <c r="Q105" i="6"/>
  <c r="S110" i="6"/>
  <c r="S114" i="6"/>
  <c r="Q114" i="6"/>
  <c r="S122" i="6"/>
  <c r="Q122" i="6"/>
  <c r="S149" i="6"/>
  <c r="Q149" i="6"/>
  <c r="S154" i="6"/>
  <c r="Q154" i="6"/>
  <c r="S158" i="6"/>
  <c r="Q158" i="6"/>
  <c r="S162" i="6"/>
  <c r="Q162" i="6"/>
  <c r="S165" i="6"/>
  <c r="Q165" i="6"/>
  <c r="Q172" i="6"/>
  <c r="S172" i="6"/>
  <c r="S115" i="6"/>
  <c r="S119" i="6"/>
  <c r="S123" i="6"/>
  <c r="S127" i="6"/>
  <c r="S131" i="6"/>
  <c r="S135" i="6"/>
  <c r="S139" i="6"/>
  <c r="S143" i="6"/>
  <c r="S147" i="6"/>
  <c r="S151" i="6"/>
  <c r="S155" i="6"/>
  <c r="S159" i="6"/>
  <c r="S163" i="6"/>
  <c r="S167" i="6"/>
  <c r="S171" i="6"/>
  <c r="S175" i="6"/>
  <c r="S193" i="6"/>
  <c r="Q193" i="6"/>
  <c r="Q203" i="6"/>
  <c r="S203" i="6"/>
  <c r="S209" i="6"/>
  <c r="Q209" i="6"/>
  <c r="Q219" i="6"/>
  <c r="S219" i="6"/>
  <c r="S225" i="6"/>
  <c r="Q225" i="6"/>
  <c r="Q235" i="6"/>
  <c r="S235" i="6"/>
  <c r="S241" i="6"/>
  <c r="Q241" i="6"/>
  <c r="Q178" i="6"/>
  <c r="Q183" i="6"/>
  <c r="S186" i="6"/>
  <c r="Q186" i="6"/>
  <c r="Q191" i="6"/>
  <c r="S191" i="6"/>
  <c r="S197" i="6"/>
  <c r="Q197" i="6"/>
  <c r="Q207" i="6"/>
  <c r="S207" i="6"/>
  <c r="S213" i="6"/>
  <c r="Q213" i="6"/>
  <c r="Q223" i="6"/>
  <c r="S223" i="6"/>
  <c r="S229" i="6"/>
  <c r="Q229" i="6"/>
  <c r="Q239" i="6"/>
  <c r="S239" i="6"/>
  <c r="S245" i="6"/>
  <c r="Q245" i="6"/>
  <c r="Q180" i="6"/>
  <c r="S180" i="6"/>
  <c r="S182" i="6"/>
  <c r="Q182" i="6"/>
  <c r="S185" i="6"/>
  <c r="Q187" i="6"/>
  <c r="S187" i="6"/>
  <c r="S189" i="6"/>
  <c r="Q189" i="6"/>
  <c r="Q195" i="6"/>
  <c r="S195" i="6"/>
  <c r="S201" i="6"/>
  <c r="Q201" i="6"/>
  <c r="Q211" i="6"/>
  <c r="S211" i="6"/>
  <c r="S217" i="6"/>
  <c r="Q217" i="6"/>
  <c r="Q227" i="6"/>
  <c r="S227" i="6"/>
  <c r="S233" i="6"/>
  <c r="Q233" i="6"/>
  <c r="Q243" i="6"/>
  <c r="S243" i="6"/>
  <c r="S249" i="6"/>
  <c r="Q249" i="6"/>
  <c r="Q199" i="6"/>
  <c r="S199" i="6"/>
  <c r="S205" i="6"/>
  <c r="Q205" i="6"/>
  <c r="Q215" i="6"/>
  <c r="S215" i="6"/>
  <c r="S221" i="6"/>
  <c r="Q221" i="6"/>
  <c r="Q231" i="6"/>
  <c r="S231" i="6"/>
  <c r="S237" i="6"/>
  <c r="Q237" i="6"/>
  <c r="Q247" i="6"/>
  <c r="S247" i="6"/>
  <c r="S257" i="6"/>
  <c r="Q257" i="6"/>
  <c r="Q263" i="6"/>
  <c r="S263" i="6"/>
  <c r="S277" i="6"/>
  <c r="Q277" i="6"/>
  <c r="S284" i="6"/>
  <c r="Q284" i="6"/>
  <c r="S288" i="6"/>
  <c r="Q288" i="6"/>
  <c r="S300" i="6"/>
  <c r="Q300" i="6"/>
  <c r="Q311" i="6"/>
  <c r="S311" i="6"/>
  <c r="S324" i="6"/>
  <c r="Q324" i="6"/>
  <c r="Q327" i="6"/>
  <c r="S327" i="6"/>
  <c r="S184" i="6"/>
  <c r="S188" i="6"/>
  <c r="Q190" i="6"/>
  <c r="S192" i="6"/>
  <c r="Q194" i="6"/>
  <c r="S196" i="6"/>
  <c r="Q198" i="6"/>
  <c r="S200" i="6"/>
  <c r="Q202" i="6"/>
  <c r="S204" i="6"/>
  <c r="Q206" i="6"/>
  <c r="S208" i="6"/>
  <c r="Q210" i="6"/>
  <c r="S212" i="6"/>
  <c r="Q214" i="6"/>
  <c r="S216" i="6"/>
  <c r="Q218" i="6"/>
  <c r="S220" i="6"/>
  <c r="Q222" i="6"/>
  <c r="S224" i="6"/>
  <c r="Q226" i="6"/>
  <c r="S228" i="6"/>
  <c r="Q230" i="6"/>
  <c r="S232" i="6"/>
  <c r="Q234" i="6"/>
  <c r="S236" i="6"/>
  <c r="Q238" i="6"/>
  <c r="S240" i="6"/>
  <c r="Q242" i="6"/>
  <c r="S244" i="6"/>
  <c r="Q246" i="6"/>
  <c r="S248" i="6"/>
  <c r="S256" i="6"/>
  <c r="Q256" i="6"/>
  <c r="S261" i="6"/>
  <c r="Q261" i="6"/>
  <c r="S265" i="6"/>
  <c r="Q265" i="6"/>
  <c r="S269" i="6"/>
  <c r="Q269" i="6"/>
  <c r="S273" i="6"/>
  <c r="Q273" i="6"/>
  <c r="S276" i="6"/>
  <c r="Q276" i="6"/>
  <c r="S281" i="6"/>
  <c r="Q281" i="6"/>
  <c r="S304" i="6"/>
  <c r="Q304" i="6"/>
  <c r="Q323" i="6"/>
  <c r="S323" i="6"/>
  <c r="Q326" i="6"/>
  <c r="S326" i="6"/>
  <c r="Q330" i="6"/>
  <c r="S330" i="6"/>
  <c r="Q334" i="6"/>
  <c r="S334" i="6"/>
  <c r="Q255" i="6"/>
  <c r="S255" i="6"/>
  <c r="S260" i="6"/>
  <c r="Q260" i="6"/>
  <c r="S264" i="6"/>
  <c r="Q264" i="6"/>
  <c r="S268" i="6"/>
  <c r="Q268" i="6"/>
  <c r="S272" i="6"/>
  <c r="Q272" i="6"/>
  <c r="Q279" i="6"/>
  <c r="S279" i="6"/>
  <c r="S280" i="6"/>
  <c r="Q280" i="6"/>
  <c r="S308" i="6"/>
  <c r="Q308" i="6"/>
  <c r="S320" i="6"/>
  <c r="Q320" i="6"/>
  <c r="S250" i="6"/>
  <c r="Q251" i="6"/>
  <c r="Q252" i="6"/>
  <c r="S254" i="6"/>
  <c r="Q267" i="6"/>
  <c r="S267" i="6"/>
  <c r="Q271" i="6"/>
  <c r="S271" i="6"/>
  <c r="Q275" i="6"/>
  <c r="S275" i="6"/>
  <c r="S289" i="6"/>
  <c r="Q289" i="6"/>
  <c r="S292" i="6"/>
  <c r="Q292" i="6"/>
  <c r="S296" i="6"/>
  <c r="Q296" i="6"/>
  <c r="S312" i="6"/>
  <c r="Q312" i="6"/>
  <c r="Q315" i="6"/>
  <c r="S315" i="6"/>
  <c r="Q319" i="6"/>
  <c r="S319" i="6"/>
  <c r="S328" i="6"/>
  <c r="Q328" i="6"/>
  <c r="Q331" i="6"/>
  <c r="S331" i="6"/>
  <c r="S258" i="6"/>
  <c r="S262" i="6"/>
  <c r="S266" i="6"/>
  <c r="S270" i="6"/>
  <c r="S274" i="6"/>
  <c r="S278" i="6"/>
  <c r="S310" i="6"/>
  <c r="S314" i="6"/>
  <c r="S318" i="6"/>
  <c r="S322" i="6"/>
  <c r="S337" i="6"/>
  <c r="Q337" i="6"/>
  <c r="Q338" i="6"/>
  <c r="S338" i="6"/>
  <c r="Q347" i="6"/>
  <c r="S347" i="6"/>
  <c r="S353" i="6"/>
  <c r="Q353" i="6"/>
  <c r="S360" i="6"/>
  <c r="Q360" i="6"/>
  <c r="S364" i="6"/>
  <c r="Q364" i="6"/>
  <c r="Q371" i="6"/>
  <c r="S371" i="6"/>
  <c r="S373" i="6"/>
  <c r="Q373" i="6"/>
  <c r="Q375" i="6"/>
  <c r="S375" i="6"/>
  <c r="Q378" i="6"/>
  <c r="S378" i="6"/>
  <c r="Q382" i="6"/>
  <c r="S382" i="6"/>
  <c r="S384" i="6"/>
  <c r="Q384" i="6"/>
  <c r="Q386" i="6"/>
  <c r="S386" i="6"/>
  <c r="S388" i="6"/>
  <c r="Q388" i="6"/>
  <c r="S392" i="6"/>
  <c r="Q392" i="6"/>
  <c r="S396" i="6"/>
  <c r="Q396" i="6"/>
  <c r="S397" i="6"/>
  <c r="Q397" i="6"/>
  <c r="S400" i="6"/>
  <c r="Q400" i="6"/>
  <c r="S259" i="6"/>
  <c r="S283" i="6"/>
  <c r="S287" i="6"/>
  <c r="S291" i="6"/>
  <c r="S295" i="6"/>
  <c r="S299" i="6"/>
  <c r="S303" i="6"/>
  <c r="S307" i="6"/>
  <c r="Q325" i="6"/>
  <c r="Q329" i="6"/>
  <c r="Q333" i="6"/>
  <c r="Q335" i="6"/>
  <c r="S335" i="6"/>
  <c r="S345" i="6"/>
  <c r="Q345" i="6"/>
  <c r="S348" i="6"/>
  <c r="Q348" i="6"/>
  <c r="Q350" i="6"/>
  <c r="S350" i="6"/>
  <c r="Q355" i="6"/>
  <c r="S355" i="6"/>
  <c r="S357" i="6"/>
  <c r="Q357" i="6"/>
  <c r="Q367" i="6"/>
  <c r="S367" i="6"/>
  <c r="Q370" i="6"/>
  <c r="S370" i="6"/>
  <c r="Q374" i="6"/>
  <c r="S374" i="6"/>
  <c r="S377" i="6"/>
  <c r="Q377" i="6"/>
  <c r="S381" i="6"/>
  <c r="Q381" i="6"/>
  <c r="S404" i="6"/>
  <c r="Q404" i="6"/>
  <c r="S405" i="6"/>
  <c r="Q405" i="6"/>
  <c r="S336" i="6"/>
  <c r="Q336" i="6"/>
  <c r="Q343" i="6"/>
  <c r="S343" i="6"/>
  <c r="S344" i="6"/>
  <c r="Q344" i="6"/>
  <c r="Q346" i="6"/>
  <c r="S346" i="6"/>
  <c r="Q354" i="6"/>
  <c r="S354" i="6"/>
  <c r="Q362" i="6"/>
  <c r="S362" i="6"/>
  <c r="Q366" i="6"/>
  <c r="S366" i="6"/>
  <c r="Q383" i="6"/>
  <c r="S383" i="6"/>
  <c r="S385" i="6"/>
  <c r="Q385" i="6"/>
  <c r="S389" i="6"/>
  <c r="Q389" i="6"/>
  <c r="Q390" i="6"/>
  <c r="S390" i="6"/>
  <c r="Q398" i="6"/>
  <c r="S398" i="6"/>
  <c r="Q339" i="6"/>
  <c r="S339" i="6"/>
  <c r="S341" i="6"/>
  <c r="Q341" i="6"/>
  <c r="Q342" i="6"/>
  <c r="S342" i="6"/>
  <c r="S349" i="6"/>
  <c r="Q349" i="6"/>
  <c r="S352" i="6"/>
  <c r="Q352" i="6"/>
  <c r="Q358" i="6"/>
  <c r="S358" i="6"/>
  <c r="S361" i="6"/>
  <c r="Q361" i="6"/>
  <c r="S365" i="6"/>
  <c r="Q365" i="6"/>
  <c r="S369" i="6"/>
  <c r="Q369" i="6"/>
  <c r="Q394" i="6"/>
  <c r="S394" i="6"/>
  <c r="Q402" i="6"/>
  <c r="S402" i="6"/>
  <c r="Q406" i="6"/>
  <c r="S406" i="6"/>
  <c r="Q340" i="6"/>
  <c r="Q356" i="6"/>
  <c r="Q368" i="6"/>
  <c r="Q372" i="6"/>
  <c r="Q376" i="6"/>
  <c r="Q380" i="6"/>
  <c r="Q412" i="6"/>
  <c r="S412" i="6"/>
  <c r="S423" i="6"/>
  <c r="Q423" i="6"/>
  <c r="Q428" i="6"/>
  <c r="S428" i="6"/>
  <c r="S431" i="6"/>
  <c r="Q431" i="6"/>
  <c r="S447" i="6"/>
  <c r="Q447" i="6"/>
  <c r="S450" i="6"/>
  <c r="Q450" i="6"/>
  <c r="S455" i="6"/>
  <c r="Q455" i="6"/>
  <c r="S463" i="6"/>
  <c r="Q463" i="6"/>
  <c r="S351" i="6"/>
  <c r="S359" i="6"/>
  <c r="S363" i="6"/>
  <c r="S379" i="6"/>
  <c r="S387" i="6"/>
  <c r="S391" i="6"/>
  <c r="Q393" i="6"/>
  <c r="S395" i="6"/>
  <c r="S399" i="6"/>
  <c r="Q401" i="6"/>
  <c r="S403" i="6"/>
  <c r="S411" i="6"/>
  <c r="Q411" i="6"/>
  <c r="Q416" i="6"/>
  <c r="S416" i="6"/>
  <c r="S427" i="6"/>
  <c r="Q427" i="6"/>
  <c r="Q436" i="6"/>
  <c r="S436" i="6"/>
  <c r="S439" i="6"/>
  <c r="Q439" i="6"/>
  <c r="S451" i="6"/>
  <c r="Q451" i="6"/>
  <c r="S471" i="6"/>
  <c r="Q471" i="6"/>
  <c r="S474" i="6"/>
  <c r="Q474" i="6"/>
  <c r="S475" i="6"/>
  <c r="Q475" i="6"/>
  <c r="S478" i="6"/>
  <c r="Q478" i="6"/>
  <c r="S479" i="6"/>
  <c r="Q479" i="6"/>
  <c r="Q408" i="6"/>
  <c r="S408" i="6"/>
  <c r="S415" i="6"/>
  <c r="Q415" i="6"/>
  <c r="Q420" i="6"/>
  <c r="S420" i="6"/>
  <c r="S435" i="6"/>
  <c r="Q435" i="6"/>
  <c r="S443" i="6"/>
  <c r="Q443" i="6"/>
  <c r="S466" i="6"/>
  <c r="Q466" i="6"/>
  <c r="S470" i="6"/>
  <c r="Q470" i="6"/>
  <c r="Q407" i="6"/>
  <c r="S410" i="6"/>
  <c r="Q410" i="6"/>
  <c r="S419" i="6"/>
  <c r="Q419" i="6"/>
  <c r="Q424" i="6"/>
  <c r="S424" i="6"/>
  <c r="Q432" i="6"/>
  <c r="S432" i="6"/>
  <c r="S446" i="6"/>
  <c r="Q446" i="6"/>
  <c r="S454" i="6"/>
  <c r="Q454" i="6"/>
  <c r="S459" i="6"/>
  <c r="Q459" i="6"/>
  <c r="S467" i="6"/>
  <c r="Q467" i="6"/>
  <c r="Q414" i="6"/>
  <c r="Q418" i="6"/>
  <c r="Q422" i="6"/>
  <c r="Q426" i="6"/>
  <c r="Q430" i="6"/>
  <c r="Q434" i="6"/>
  <c r="Q438" i="6"/>
  <c r="Q442" i="6"/>
  <c r="Q458" i="6"/>
  <c r="Q462" i="6"/>
  <c r="S481" i="6"/>
  <c r="Q482" i="6"/>
  <c r="Q484" i="6"/>
  <c r="S484" i="6"/>
  <c r="S489" i="6"/>
  <c r="Q489" i="6"/>
  <c r="Q494" i="6"/>
  <c r="S494" i="6"/>
  <c r="S505" i="6"/>
  <c r="Q505" i="6"/>
  <c r="Q510" i="6"/>
  <c r="S510" i="6"/>
  <c r="S445" i="6"/>
  <c r="S449" i="6"/>
  <c r="S453" i="6"/>
  <c r="S457" i="6"/>
  <c r="S465" i="6"/>
  <c r="S469" i="6"/>
  <c r="S473" i="6"/>
  <c r="S477" i="6"/>
  <c r="S486" i="6"/>
  <c r="Q486" i="6"/>
  <c r="S493" i="6"/>
  <c r="Q493" i="6"/>
  <c r="Q498" i="6"/>
  <c r="S498" i="6"/>
  <c r="S509" i="6"/>
  <c r="Q509" i="6"/>
  <c r="Q514" i="6"/>
  <c r="S514" i="6"/>
  <c r="S519" i="6"/>
  <c r="Q519" i="6"/>
  <c r="Q481" i="6"/>
  <c r="S497" i="6"/>
  <c r="Q497" i="6"/>
  <c r="Q502" i="6"/>
  <c r="S502" i="6"/>
  <c r="S513" i="6"/>
  <c r="Q513" i="6"/>
  <c r="Q518" i="6"/>
  <c r="S518" i="6"/>
  <c r="S487" i="6"/>
  <c r="Q487" i="6"/>
  <c r="Q488" i="6"/>
  <c r="Q490" i="6"/>
  <c r="S490" i="6"/>
  <c r="S501" i="6"/>
  <c r="Q501" i="6"/>
  <c r="Q506" i="6"/>
  <c r="S506" i="6"/>
  <c r="S517" i="6"/>
  <c r="Q517" i="6"/>
  <c r="Q492" i="6"/>
  <c r="Q496" i="6"/>
  <c r="Q500" i="6"/>
  <c r="Q504" i="6"/>
  <c r="Q508" i="6"/>
  <c r="Q512" i="6"/>
  <c r="Q516" i="6"/>
  <c r="S521" i="6"/>
  <c r="Q524" i="6"/>
  <c r="S524" i="6"/>
  <c r="Q527" i="6"/>
  <c r="S527" i="6"/>
  <c r="Q535" i="6"/>
  <c r="S535" i="6"/>
  <c r="S541" i="6"/>
  <c r="Q541" i="6"/>
  <c r="S546" i="6"/>
  <c r="Q546" i="6"/>
  <c r="Q547" i="6"/>
  <c r="S547" i="6"/>
  <c r="S554" i="6"/>
  <c r="Q554" i="6"/>
  <c r="S573" i="6"/>
  <c r="Q573" i="6"/>
  <c r="S523" i="6"/>
  <c r="S529" i="6"/>
  <c r="Q529" i="6"/>
  <c r="S534" i="6"/>
  <c r="Q534" i="6"/>
  <c r="S537" i="6"/>
  <c r="Q537" i="6"/>
  <c r="S545" i="6"/>
  <c r="Q545" i="6"/>
  <c r="S550" i="6"/>
  <c r="Q550" i="6"/>
  <c r="S557" i="6"/>
  <c r="Q557" i="6"/>
  <c r="Q559" i="6"/>
  <c r="S559" i="6"/>
  <c r="S561" i="6"/>
  <c r="Q561" i="6"/>
  <c r="Q520" i="6"/>
  <c r="S520" i="6"/>
  <c r="S530" i="6"/>
  <c r="Q530" i="6"/>
  <c r="Q531" i="6"/>
  <c r="S531" i="6"/>
  <c r="Q539" i="6"/>
  <c r="S539" i="6"/>
  <c r="S542" i="6"/>
  <c r="Q542" i="6"/>
  <c r="S553" i="6"/>
  <c r="Q553" i="6"/>
  <c r="Q563" i="6"/>
  <c r="S563" i="6"/>
  <c r="S565" i="6"/>
  <c r="Q565" i="6"/>
  <c r="Q571" i="6"/>
  <c r="S571" i="6"/>
  <c r="S522" i="6"/>
  <c r="Q522" i="6"/>
  <c r="S526" i="6"/>
  <c r="Q526" i="6"/>
  <c r="S533" i="6"/>
  <c r="Q533" i="6"/>
  <c r="S538" i="6"/>
  <c r="Q538" i="6"/>
  <c r="S549" i="6"/>
  <c r="Q549" i="6"/>
  <c r="Q551" i="6"/>
  <c r="S551" i="6"/>
  <c r="S558" i="6"/>
  <c r="Q558" i="6"/>
  <c r="Q567" i="6"/>
  <c r="S567" i="6"/>
  <c r="S569" i="6"/>
  <c r="Q569" i="6"/>
  <c r="Q575" i="6"/>
  <c r="S575" i="6"/>
  <c r="Q576" i="6"/>
  <c r="S576" i="6"/>
  <c r="S585" i="6"/>
  <c r="Q585" i="6"/>
  <c r="Q591" i="6"/>
  <c r="S591" i="6"/>
  <c r="S601" i="6"/>
  <c r="Q601" i="6"/>
  <c r="Q604" i="6"/>
  <c r="S604" i="6"/>
  <c r="S528" i="6"/>
  <c r="S532" i="6"/>
  <c r="S536" i="6"/>
  <c r="S540" i="6"/>
  <c r="S544" i="6"/>
  <c r="S548" i="6"/>
  <c r="S552" i="6"/>
  <c r="S556" i="6"/>
  <c r="S560" i="6"/>
  <c r="Q562" i="6"/>
  <c r="S564" i="6"/>
  <c r="Q566" i="6"/>
  <c r="S568" i="6"/>
  <c r="Q570" i="6"/>
  <c r="S572" i="6"/>
  <c r="Q574" i="6"/>
  <c r="Q579" i="6"/>
  <c r="S579" i="6"/>
  <c r="S589" i="6"/>
  <c r="Q589" i="6"/>
  <c r="Q595" i="6"/>
  <c r="S595" i="6"/>
  <c r="S605" i="6"/>
  <c r="Q605" i="6"/>
  <c r="Q607" i="6"/>
  <c r="S607" i="6"/>
  <c r="S577" i="6"/>
  <c r="Q577" i="6"/>
  <c r="Q583" i="6"/>
  <c r="S583" i="6"/>
  <c r="S593" i="6"/>
  <c r="Q593" i="6"/>
  <c r="Q599" i="6"/>
  <c r="S599" i="6"/>
  <c r="Q603" i="6"/>
  <c r="S603" i="6"/>
  <c r="Q608" i="6"/>
  <c r="S608" i="6"/>
  <c r="Q611" i="6"/>
  <c r="S611" i="6"/>
  <c r="S581" i="6"/>
  <c r="Q581" i="6"/>
  <c r="Q587" i="6"/>
  <c r="S587" i="6"/>
  <c r="S597" i="6"/>
  <c r="Q597" i="6"/>
  <c r="S609" i="6"/>
  <c r="Q609" i="6"/>
  <c r="Q578" i="6"/>
  <c r="S580" i="6"/>
  <c r="Q582" i="6"/>
  <c r="S584" i="6"/>
  <c r="Q586" i="6"/>
  <c r="S588" i="6"/>
  <c r="Q590" i="6"/>
  <c r="S592" i="6"/>
  <c r="Q594" i="6"/>
  <c r="S596" i="6"/>
  <c r="Q598" i="6"/>
  <c r="S600" i="6"/>
  <c r="Q602" i="6"/>
  <c r="Q606" i="6"/>
  <c r="Q610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9BD2CE-2C40-4379-9F81-F44B7DC0415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64354EE-BC74-4DB4-81E1-A99F31C59870}" name="WorksheetConnection_Merged!$A$1:$T$1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ergedA1T10011"/>
        </x15:connection>
      </ext>
    </extLst>
  </connection>
  <connection id="3" xr16:uid="{92C53E21-85AC-4D16-B6E5-7FE17E20480A}" name="WorksheetConnection_Merged!$A$1:$T$10011" type="102" refreshedVersion="8" minRefreshableVersion="5">
    <extLst>
      <ext xmlns:x15="http://schemas.microsoft.com/office/spreadsheetml/2010/11/main" uri="{DE250136-89BD-433C-8126-D09CA5730AF9}">
        <x15:connection id="Range-92ab766a-c168-4241-8c4e-dc7af51717b1" autoDelete="1">
          <x15:rangePr sourceName="_xlcn.WorksheetConnection_MergedA1T100111"/>
        </x15:connection>
      </ext>
    </extLst>
  </connection>
  <connection id="4" xr16:uid="{92C53E21-85AC-4D16-B6E5-7FE17E20480A}" name="WorksheetConnection_Merged!$A$1:$T$10012" type="102" refreshedVersion="8" minRefreshableVersion="5">
    <extLst>
      <ext xmlns:x15="http://schemas.microsoft.com/office/spreadsheetml/2010/11/main" uri="{DE250136-89BD-433C-8126-D09CA5730AF9}">
        <x15:connection id="Range-5d307f22-ef4d-4b25-a656-a9c92155cae6" autoDelete="1">
          <x15:rangePr sourceName="_xlcn.WorksheetConnection_MergedA1T1001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mnth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<sst xmlns="http://schemas.openxmlformats.org/spreadsheetml/2006/main" count="129" uniqueCount="39">
  <si>
    <t>instant</t>
  </si>
  <si>
    <t>dteday</t>
  </si>
  <si>
    <t>season</t>
  </si>
  <si>
    <t>yr</t>
  </si>
  <si>
    <t>mnth</t>
  </si>
  <si>
    <t>hr</t>
  </si>
  <si>
    <t>holiday</t>
  </si>
  <si>
    <t>weekday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</si>
  <si>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</si>
  <si>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</si>
  <si>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</si>
  <si>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</si>
  <si>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</si>
  <si>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</si>
  <si>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</si>
  <si>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</si>
  <si>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atemp_filled</t>
  </si>
  <si>
    <t>tempnew</t>
  </si>
  <si>
    <t>Row Labels</t>
  </si>
  <si>
    <t>Grand Total</t>
  </si>
  <si>
    <t>Avg Apparent Temp</t>
  </si>
  <si>
    <t>Unnamed: 0</t>
  </si>
  <si>
    <t>holiday_flag</t>
  </si>
  <si>
    <t>atemp_filled_formula</t>
  </si>
  <si>
    <t>windspeed_filled_formula</t>
  </si>
  <si>
    <t>Average of temp</t>
  </si>
  <si>
    <t>Average of windspeed</t>
  </si>
  <si>
    <t>Sum of atemp_filled</t>
  </si>
  <si>
    <t>Total Rental</t>
  </si>
  <si>
    <t>Jan</t>
  </si>
  <si>
    <t>Feb</t>
  </si>
  <si>
    <t>All</t>
  </si>
  <si>
    <t>Average of hum</t>
  </si>
  <si>
    <t>Date</t>
  </si>
  <si>
    <t>Average of atemp</t>
  </si>
  <si>
    <t>Avg  windspeed</t>
  </si>
  <si>
    <t>Sum of cnt</t>
  </si>
  <si>
    <t>Average of cnt</t>
  </si>
  <si>
    <t>7-day Moving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</si>
</sst>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yyyy\-mm\-dd\ hh:mm:ss"/>
    <numFmt numFmtId="166" formatCode="dd\-mm\-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0" applyFont="1"/>
    <xf numFmtId="166" fontId="2" fillId="0" borderId="0" xfId="0" applyNumberFormat="1" applyFont="1"/>
    <xf numFmtId="0" fontId="1" fillId="0" borderId="0" xfId="0" applyFont="1"/>
    <xf numFmtId="0" fontId="3" fillId="0" borderId="0" xfId="0" applyFont="1"/>
    <xf numFmtId="165" fontId="1" fillId="0" borderId="0" xfId="0" applyNumberFormat="1" applyFont="1"/>
    <xf numFmtId="0" fontId="1" fillId="2" borderId="2" xfId="0" applyFont="1" applyFill="1" applyBorder="1"/>
    <xf numFmtId="0" fontId="1" fillId="2" borderId="3" xfId="0" applyFont="1" applyFill="1" applyBorder="1"/>
    <xf numFmtId="14" fontId="0" fillId="0" borderId="0" xfId="0" applyNumberFormat="1" applyAlignment="1">
      <alignment horizontal="left"/>
    </xf>
    <xf numFmtId="0" fontId="1" fillId="2" borderId="3" xfId="0" applyFont="1" applyFill="1" applyBorder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pivotCacheDefinition" Target="pivotCache/pivotCacheDefinition5.xml"/><Relationship Id="rId18" Type="http://schemas.openxmlformats.org/officeDocument/2006/relationships/pivotCacheDefinition" Target="pivotCache/pivotCacheDefinition10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pivotCacheDefinition" Target="pivotCache/pivotCacheDefinition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19" Type="http://schemas.openxmlformats.org/officeDocument/2006/relationships/pivotCacheDefinition" Target="pivotCache/pivotCacheDefinition1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[Excel_Group_By_Dashboard.xlsx]2_Pivot_Tables!PivotTable13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hade val="51000"/>
                  <a:satMod val="130000"/>
                </a:schemeClr>
              </a:gs>
              <a:gs pos="80000">
                <a:schemeClr val="accent3">
                  <a:shade val="93000"/>
                  <a:satMod val="130000"/>
                </a:schemeClr>
              </a:gs>
              <a:gs pos="100000">
                <a:schemeClr val="accent3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'2_Pivot_Tables'!$B$3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'2_Pivot_Tables'!$A$4:$A$28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'2_Pivot_Tables'!$B$4:$B$28</c:f>
              <c:numCache>
                <c:formatCode>General</c:formatCode>
                <c:ptCount val="24"/>
                <c:pt idx="0">
                  <c:v>0.19069767441860466</c:v>
                </c:pt>
                <c:pt idx="1">
                  <c:v>0.1841860465116279</c:v>
                </c:pt>
                <c:pt idx="2">
                  <c:v>0.1824390243902439</c:v>
                </c:pt>
                <c:pt idx="3">
                  <c:v>0.18193548387096778</c:v>
                </c:pt>
                <c:pt idx="4">
                  <c:v>0.18812500000000001</c:v>
                </c:pt>
                <c:pt idx="5">
                  <c:v>0.16564102564102567</c:v>
                </c:pt>
                <c:pt idx="6">
                  <c:v>0.16714285714285715</c:v>
                </c:pt>
                <c:pt idx="7">
                  <c:v>0.16418604651162791</c:v>
                </c:pt>
                <c:pt idx="8">
                  <c:v>0.16523809523809524</c:v>
                </c:pt>
                <c:pt idx="9">
                  <c:v>0.180952380952381</c:v>
                </c:pt>
                <c:pt idx="10">
                  <c:v>0.19619047619047617</c:v>
                </c:pt>
                <c:pt idx="11">
                  <c:v>0.21428571428571433</c:v>
                </c:pt>
                <c:pt idx="12">
                  <c:v>0.23023255813953494</c:v>
                </c:pt>
                <c:pt idx="13">
                  <c:v>0.24232558139534888</c:v>
                </c:pt>
                <c:pt idx="14">
                  <c:v>0.25488372093023254</c:v>
                </c:pt>
                <c:pt idx="15">
                  <c:v>0.25674418604651167</c:v>
                </c:pt>
                <c:pt idx="16">
                  <c:v>0.25409090909090915</c:v>
                </c:pt>
                <c:pt idx="17">
                  <c:v>0.24318181818181825</c:v>
                </c:pt>
                <c:pt idx="18">
                  <c:v>0.23209302325581396</c:v>
                </c:pt>
                <c:pt idx="19">
                  <c:v>0.22232558139534889</c:v>
                </c:pt>
                <c:pt idx="20">
                  <c:v>0.21069767441860471</c:v>
                </c:pt>
                <c:pt idx="21">
                  <c:v>0.20232558139534879</c:v>
                </c:pt>
                <c:pt idx="22">
                  <c:v>0.19627906976744186</c:v>
                </c:pt>
                <c:pt idx="23">
                  <c:v>0.19488372093023257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67-4915-9267-20D9EE8A9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98308512"/>
        <c:axId val="898308992"/>
      </c:barChart>
      <c:catAx>
        <c:axId val="89830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8992"/>
        <c:crosses val="autoZero"/>
        <c:auto val="1"/>
        <c:lblAlgn val="ctr"/>
        <c:lblOffset val="100"/>
        <c:noMultiLvlLbl val="0"/>
      </c:catAx>
      <c:valAx>
        <c:axId val="8983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8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atemp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'2_Pivot_Tables'!$B$32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'2_Pivot_Tables'!$A$33:$A$78</c:f>
              <c:strCache>
                <c:ptCount val="45"/>
                <c:pt idx="0">
                  <c:v>01-01-2011</c:v>
                </c:pt>
                <c:pt idx="1">
                  <c:v>02-01-2011</c:v>
                </c:pt>
                <c:pt idx="2">
                  <c:v>03-01-2011</c:v>
                </c:pt>
                <c:pt idx="3">
                  <c:v>04-01-2011</c:v>
                </c:pt>
                <c:pt idx="4">
                  <c:v>05-01-2011</c:v>
                </c:pt>
                <c:pt idx="5">
                  <c:v>06-01-2011</c:v>
                </c:pt>
                <c:pt idx="6">
                  <c:v>07-01-2011</c:v>
                </c:pt>
                <c:pt idx="7">
                  <c:v>08-01-2011</c:v>
                </c:pt>
                <c:pt idx="8">
                  <c:v>09-01-2011</c:v>
                </c:pt>
                <c:pt idx="9">
                  <c:v>10-01-2011</c:v>
                </c:pt>
                <c:pt idx="10">
                  <c:v>11-01-2011</c:v>
                </c:pt>
                <c:pt idx="11">
                  <c:v>12-01-2011</c:v>
                </c:pt>
                <c:pt idx="12">
                  <c:v>13-01-2011</c:v>
                </c:pt>
                <c:pt idx="13">
                  <c:v>14-01-2011</c:v>
                </c:pt>
                <c:pt idx="14">
                  <c:v>15-01-2011</c:v>
                </c:pt>
                <c:pt idx="15">
                  <c:v>16-01-2011</c:v>
                </c:pt>
                <c:pt idx="16">
                  <c:v>17-01-2011</c:v>
                </c:pt>
                <c:pt idx="17">
                  <c:v>18-01-2011</c:v>
                </c:pt>
                <c:pt idx="18">
                  <c:v>19-01-2011</c:v>
                </c:pt>
                <c:pt idx="19">
                  <c:v>20-01-2011</c:v>
                </c:pt>
                <c:pt idx="20">
                  <c:v>21-01-2011</c:v>
                </c:pt>
                <c:pt idx="21">
                  <c:v>22-01-2011</c:v>
                </c:pt>
                <c:pt idx="22">
                  <c:v>23-01-2011</c:v>
                </c:pt>
                <c:pt idx="23">
                  <c:v>24-01-2011</c:v>
                </c:pt>
                <c:pt idx="24">
                  <c:v>25-01-2011</c:v>
                </c:pt>
                <c:pt idx="25">
                  <c:v>26-01-2011</c:v>
                </c:pt>
                <c:pt idx="26">
                  <c:v>27-01-2011</c:v>
                </c:pt>
                <c:pt idx="27">
                  <c:v>28-01-2011</c:v>
                </c:pt>
                <c:pt idx="28">
                  <c:v>29-01-2011</c:v>
                </c:pt>
                <c:pt idx="29">
                  <c:v>30-01-2011</c:v>
                </c:pt>
                <c:pt idx="30">
                  <c:v>31-01-2011</c:v>
                </c:pt>
                <c:pt idx="31">
                  <c:v>01-02-2011</c:v>
                </c:pt>
                <c:pt idx="32">
                  <c:v>02-02-2011</c:v>
                </c:pt>
                <c:pt idx="33">
                  <c:v>03-02-2011</c:v>
                </c:pt>
                <c:pt idx="34">
                  <c:v>04-02-2011</c:v>
                </c:pt>
                <c:pt idx="35">
                  <c:v>05-02-2011</c:v>
                </c:pt>
                <c:pt idx="36">
                  <c:v>06-02-2011</c:v>
                </c:pt>
                <c:pt idx="37">
                  <c:v>07-02-2011</c:v>
                </c:pt>
                <c:pt idx="38">
                  <c:v>08-02-2011</c:v>
                </c:pt>
                <c:pt idx="39">
                  <c:v>09-02-2011</c:v>
                </c:pt>
                <c:pt idx="40">
                  <c:v>10-02-2011</c:v>
                </c:pt>
                <c:pt idx="41">
                  <c:v>11-02-2011</c:v>
                </c:pt>
                <c:pt idx="42">
                  <c:v>12-02-2011</c:v>
                </c:pt>
                <c:pt idx="43">
                  <c:v>13-02-2011</c:v>
                </c:pt>
                <c:pt idx="44">
                  <c:v>14-02-2011</c:v>
                </c:pt>
              </c:strCache>
            </c:strRef>
          </c:cat>
          <c:val>
            <c:numRef>
              <c:f>'2_Pivot_Tables'!$B$33:$B$78</c:f>
              <c:numCache>
                <c:formatCode>General</c:formatCode>
                <c:ptCount val="45"/>
                <c:pt idx="0">
                  <c:v>0.35929523809523817</c:v>
                </c:pt>
                <c:pt idx="1">
                  <c:v>0.35086315789473688</c:v>
                </c:pt>
                <c:pt idx="2">
                  <c:v>0.18741052631578947</c:v>
                </c:pt>
                <c:pt idx="3">
                  <c:v>0.2135</c:v>
                </c:pt>
                <c:pt idx="4">
                  <c:v>0.22926956521739131</c:v>
                </c:pt>
                <c:pt idx="5">
                  <c:v>0.23320869565217398</c:v>
                </c:pt>
                <c:pt idx="6">
                  <c:v>0.20883913043478261</c:v>
                </c:pt>
                <c:pt idx="7">
                  <c:v>0.16225416666666667</c:v>
                </c:pt>
                <c:pt idx="8">
                  <c:v>0.11617500000000003</c:v>
                </c:pt>
                <c:pt idx="9">
                  <c:v>0.15088750000000001</c:v>
                </c:pt>
                <c:pt idx="10">
                  <c:v>0.19146363636363636</c:v>
                </c:pt>
                <c:pt idx="11">
                  <c:v>0.16047272727272729</c:v>
                </c:pt>
                <c:pt idx="12">
                  <c:v>0.15088333333333334</c:v>
                </c:pt>
                <c:pt idx="13">
                  <c:v>0.18841304347826088</c:v>
                </c:pt>
                <c:pt idx="14">
                  <c:v>0.24811249999999999</c:v>
                </c:pt>
                <c:pt idx="15">
                  <c:v>0.23421666666666671</c:v>
                </c:pt>
                <c:pt idx="16">
                  <c:v>0.17677083333333335</c:v>
                </c:pt>
                <c:pt idx="17">
                  <c:v>0.23233333333333336</c:v>
                </c:pt>
                <c:pt idx="18">
                  <c:v>0.29842173913043479</c:v>
                </c:pt>
                <c:pt idx="19">
                  <c:v>0.25505</c:v>
                </c:pt>
                <c:pt idx="20">
                  <c:v>0.15783333333333335</c:v>
                </c:pt>
                <c:pt idx="21">
                  <c:v>8.660000000000001E-2</c:v>
                </c:pt>
                <c:pt idx="22">
                  <c:v>9.8839130434782624E-2</c:v>
                </c:pt>
                <c:pt idx="23">
                  <c:v>0.11793043478260871</c:v>
                </c:pt>
                <c:pt idx="24">
                  <c:v>0.23452608695652166</c:v>
                </c:pt>
                <c:pt idx="25">
                  <c:v>0.2036</c:v>
                </c:pt>
                <c:pt idx="26">
                  <c:v>0.21970000000000001</c:v>
                </c:pt>
                <c:pt idx="27">
                  <c:v>0.2233173913043478</c:v>
                </c:pt>
                <c:pt idx="28">
                  <c:v>0.2121260869565218</c:v>
                </c:pt>
                <c:pt idx="29">
                  <c:v>0.25032173913043476</c:v>
                </c:pt>
                <c:pt idx="30">
                  <c:v>0.18625000000000003</c:v>
                </c:pt>
                <c:pt idx="31">
                  <c:v>0.23453043478260868</c:v>
                </c:pt>
                <c:pt idx="32">
                  <c:v>0.25441666666666668</c:v>
                </c:pt>
                <c:pt idx="33">
                  <c:v>0.17787826086956521</c:v>
                </c:pt>
                <c:pt idx="34">
                  <c:v>0.2285869565217391</c:v>
                </c:pt>
                <c:pt idx="35">
                  <c:v>0.24305833333333335</c:v>
                </c:pt>
                <c:pt idx="36">
                  <c:v>0.29167083333333321</c:v>
                </c:pt>
                <c:pt idx="37">
                  <c:v>0.30365833333333336</c:v>
                </c:pt>
                <c:pt idx="38">
                  <c:v>0.19824583333333332</c:v>
                </c:pt>
                <c:pt idx="39">
                  <c:v>0.14428260869565218</c:v>
                </c:pt>
                <c:pt idx="40">
                  <c:v>0.14954782608695652</c:v>
                </c:pt>
                <c:pt idx="41">
                  <c:v>0.2135090909090909</c:v>
                </c:pt>
                <c:pt idx="42">
                  <c:v>0.23295416666666666</c:v>
                </c:pt>
                <c:pt idx="43">
                  <c:v>0.32411304347826098</c:v>
                </c:pt>
                <c:pt idx="44">
                  <c:v>0.3314125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CA-4517-8152-B0F17D28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8314272"/>
        <c:axId val="898307552"/>
      </c:lineChart>
      <c:catAx>
        <c:axId val="89831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7552"/>
        <c:crosses val="autoZero"/>
        <c:auto val="1"/>
        <c:lblAlgn val="ctr"/>
        <c:lblOffset val="100"/>
        <c:noMultiLvlLbl val="1"/>
      </c:catAx>
      <c:valAx>
        <c:axId val="8983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1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[Excel_Group_By_Dashboard.xlsx]2_Pivot_Tables!PivotTable14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'2_Pivot_Tables'!$E$3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'2_Pivot_Tables'!$D$4:$D$28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'2_Pivot_Tables'!$E$4:$E$28</c:f>
              <c:numCache>
                <c:formatCode>General</c:formatCode>
                <c:ptCount val="24"/>
                <c:pt idx="0">
                  <c:v>0.17077906976744181</c:v>
                </c:pt>
                <c:pt idx="1">
                  <c:v>0.17008372093023255</c:v>
                </c:pt>
                <c:pt idx="2">
                  <c:v>0.15326097560975607</c:v>
                </c:pt>
                <c:pt idx="3">
                  <c:v>0.14732903225806446</c:v>
                </c:pt>
                <c:pt idx="4">
                  <c:v>0.1599875</c:v>
                </c:pt>
                <c:pt idx="5">
                  <c:v>0.15883589743589743</c:v>
                </c:pt>
                <c:pt idx="6">
                  <c:v>0.15743333333333329</c:v>
                </c:pt>
                <c:pt idx="7">
                  <c:v>0.14995116279069767</c:v>
                </c:pt>
                <c:pt idx="8">
                  <c:v>0.17591428571428566</c:v>
                </c:pt>
                <c:pt idx="9">
                  <c:v>0.19972380952380947</c:v>
                </c:pt>
                <c:pt idx="10">
                  <c:v>0.215</c:v>
                </c:pt>
                <c:pt idx="11">
                  <c:v>0.24307857142857139</c:v>
                </c:pt>
                <c:pt idx="12">
                  <c:v>0.24367441860465108</c:v>
                </c:pt>
                <c:pt idx="13">
                  <c:v>0.24055116279069763</c:v>
                </c:pt>
                <c:pt idx="14">
                  <c:v>0.23603720930232558</c:v>
                </c:pt>
                <c:pt idx="15">
                  <c:v>0.21624883720930232</c:v>
                </c:pt>
                <c:pt idx="16">
                  <c:v>0.22829090909090907</c:v>
                </c:pt>
                <c:pt idx="17">
                  <c:v>0.2245590909090909</c:v>
                </c:pt>
                <c:pt idx="18">
                  <c:v>0.21555348837209304</c:v>
                </c:pt>
                <c:pt idx="19">
                  <c:v>0.19819767441860459</c:v>
                </c:pt>
                <c:pt idx="20">
                  <c:v>0.19542325581395348</c:v>
                </c:pt>
                <c:pt idx="21">
                  <c:v>0.18119069767441859</c:v>
                </c:pt>
                <c:pt idx="22">
                  <c:v>0.17946511627906975</c:v>
                </c:pt>
                <c:pt idx="23">
                  <c:v>0.18918139534883718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B3-40C1-A752-B0A94DE8C5B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98303712"/>
        <c:axId val="898294112"/>
      </c:barChart>
      <c:catAx>
        <c:axId val="89830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294112"/>
        <c:crosses val="autoZero"/>
        <c:auto val="1"/>
        <c:lblAlgn val="ctr"/>
        <c:lblOffset val="100"/>
        <c:noMultiLvlLbl val="0"/>
      </c:catAx>
      <c:valAx>
        <c:axId val="89829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0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area3DChart>
        <c:grouping val="stacked"/>
        <c:varyColors val="0"/>
        <c:ser>
          <c:idx val="0"/>
          <c:order val="0"/>
          <c:tx>
            <c:strRef>
              <c:f>'2_Pivot_Tables'!$O$3</c:f>
              <c:strCache>
                <c:ptCount val="1"/>
                <c:pt idx="0">
                  <c:v>Total Rental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'2_Pivot_Tables'!$N$4:$N$11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'2_Pivot_Tables'!$O$4:$O$11</c:f>
              <c:numCache>
                <c:formatCode>General</c:formatCode>
                <c:ptCount val="7"/>
                <c:pt idx="0">
                  <c:v>8121</c:v>
                </c:pt>
                <c:pt idx="1">
                  <c:v>8450</c:v>
                </c:pt>
                <c:pt idx="2">
                  <c:v>8383</c:v>
                </c:pt>
                <c:pt idx="3">
                  <c:v>8049</c:v>
                </c:pt>
                <c:pt idx="4">
                  <c:v>8458</c:v>
                </c:pt>
                <c:pt idx="5">
                  <c:v>9095</c:v>
                </c:pt>
                <c:pt idx="6">
                  <c:v>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4-4078-A0C8-8709AE163D40}"/>
            </c:ext>
          </c:extLst>
        </c:ser>
        <c:ser>
          <c:idx val="1"/>
          <c:order val="1"/>
          <c:tx>
            <c:strRef>
              <c:f>'2_Pivot_Tables'!$P$3</c:f>
              <c:strCache>
                <c:ptCount val="1"/>
                <c:pt idx="0">
                  <c:v>Average of cnt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'2_Pivot_Tables'!$N$4:$N$11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'2_Pivot_Tables'!$P$4:$P$11</c:f>
              <c:numCache>
                <c:formatCode>General</c:formatCode>
                <c:ptCount val="7"/>
                <c:pt idx="0">
                  <c:v>49.518292682926827</c:v>
                </c:pt>
                <c:pt idx="1">
                  <c:v>56.711409395973156</c:v>
                </c:pt>
                <c:pt idx="2">
                  <c:v>66.00787401574803</c:v>
                </c:pt>
                <c:pt idx="3">
                  <c:v>61.44274809160305</c:v>
                </c:pt>
                <c:pt idx="4">
                  <c:v>67.664000000000001</c:v>
                </c:pt>
                <c:pt idx="5">
                  <c:v>65.905797101449281</c:v>
                </c:pt>
                <c:pt idx="6">
                  <c:v>46.674698795180724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4-4078-A0C8-8709AE163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626511"/>
        <c:axId val="1370643791"/>
        <c:axId val="0"/>
      </c:area3DChart>
      <c:catAx>
        <c:axId val="137062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43791"/>
        <c:crosses val="autoZero"/>
        <c:auto val="1"/>
        <c:lblAlgn val="ctr"/>
        <c:lblOffset val="100"/>
        <c:noMultiLvlLbl val="0"/>
      </c:catAx>
      <c:valAx>
        <c:axId val="137064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26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[Excel_Group_By_Dashboard.xlsx]2_Pivot_Tables!PivotTable1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 Humidity Hourly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'2_Pivot_Tables'!$O$30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'2_Pivot_Tables'!$N$31:$N$55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'2_Pivot_Tables'!$O$31:$O$55</c:f>
              <c:numCache>
                <c:formatCode>General</c:formatCode>
                <c:ptCount val="24"/>
                <c:pt idx="0">
                  <c:v>0.61953488372093024</c:v>
                </c:pt>
                <c:pt idx="1">
                  <c:v>0.63418604651162791</c:v>
                </c:pt>
                <c:pt idx="2">
                  <c:v>0.65731707317073174</c:v>
                </c:pt>
                <c:pt idx="3">
                  <c:v>0.64419354838709675</c:v>
                </c:pt>
                <c:pt idx="4">
                  <c:v>0.66781250000000003</c:v>
                </c:pt>
                <c:pt idx="5">
                  <c:v>0.65743589743589748</c:v>
                </c:pt>
                <c:pt idx="6">
                  <c:v>0.65785714285714281</c:v>
                </c:pt>
                <c:pt idx="7">
                  <c:v>0.65488372093023262</c:v>
                </c:pt>
                <c:pt idx="8">
                  <c:v>0.65309523809523806</c:v>
                </c:pt>
                <c:pt idx="9">
                  <c:v>0.62404761904761907</c:v>
                </c:pt>
                <c:pt idx="10">
                  <c:v>0.59214285714285719</c:v>
                </c:pt>
                <c:pt idx="11">
                  <c:v>0.55642857142857149</c:v>
                </c:pt>
                <c:pt idx="12">
                  <c:v>0.52511627906976743</c:v>
                </c:pt>
                <c:pt idx="13">
                  <c:v>0.50418604651162791</c:v>
                </c:pt>
                <c:pt idx="14">
                  <c:v>0.48488372093023258</c:v>
                </c:pt>
                <c:pt idx="15">
                  <c:v>0.48720930232558141</c:v>
                </c:pt>
                <c:pt idx="16">
                  <c:v>0.4872727272727273</c:v>
                </c:pt>
                <c:pt idx="17">
                  <c:v>0.49386363636363639</c:v>
                </c:pt>
                <c:pt idx="18">
                  <c:v>0.51279069767441865</c:v>
                </c:pt>
                <c:pt idx="19">
                  <c:v>0.54674418604651165</c:v>
                </c:pt>
                <c:pt idx="20">
                  <c:v>0.56790697674418611</c:v>
                </c:pt>
                <c:pt idx="21">
                  <c:v>0.59558139534883725</c:v>
                </c:pt>
                <c:pt idx="22">
                  <c:v>0.60395348837209295</c:v>
                </c:pt>
                <c:pt idx="23">
                  <c:v>0.60883720930232554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D-422A-B885-2E669FCC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70636111"/>
        <c:axId val="1370636591"/>
      </c:barChart>
      <c:catAx>
        <c:axId val="137063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36591"/>
        <c:crosses val="autoZero"/>
        <c:auto val="1"/>
        <c:lblAlgn val="ctr"/>
        <c:lblOffset val="100"/>
        <c:noMultiLvlLbl val="0"/>
      </c:catAx>
      <c:valAx>
        <c:axId val="137063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36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[Excel_Group_By_Dashboard.xlsx]2_Pivot_Tables!PivotTable20</c:name>
    <c:fmtId val="6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Rental Weekly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hade val="51000"/>
                  <a:satMod val="130000"/>
                </a:schemeClr>
              </a:gs>
              <a:gs pos="80000">
                <a:schemeClr val="accent6">
                  <a:shade val="93000"/>
                  <a:satMod val="130000"/>
                </a:schemeClr>
              </a:gs>
              <a:gs pos="100000">
                <a:schemeClr val="accent6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'2_Pivot_Tables'!$O$3</c:f>
              <c:strCache>
                <c:ptCount val="1"/>
                <c:pt idx="0">
                  <c:v>Total Rental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1000"/>
                    <a:satMod val="130000"/>
                  </a:schemeClr>
                </a:gs>
                <a:gs pos="80000">
                  <a:schemeClr val="accent6">
                    <a:shade val="93000"/>
                    <a:satMod val="130000"/>
                  </a:schemeClr>
                </a:gs>
                <a:gs pos="100000">
                  <a:schemeClr val="accent6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'2_Pivot_Tables'!$N$4:$N$11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'2_Pivot_Tables'!$O$4:$O$11</c:f>
              <c:numCache>
                <c:formatCode>General</c:formatCode>
                <c:ptCount val="7"/>
                <c:pt idx="0">
                  <c:v>8121</c:v>
                </c:pt>
                <c:pt idx="1">
                  <c:v>8450</c:v>
                </c:pt>
                <c:pt idx="2">
                  <c:v>8383</c:v>
                </c:pt>
                <c:pt idx="3">
                  <c:v>8049</c:v>
                </c:pt>
                <c:pt idx="4">
                  <c:v>8458</c:v>
                </c:pt>
                <c:pt idx="5">
                  <c:v>9095</c:v>
                </c:pt>
                <c:pt idx="6">
                  <c:v>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24-4349-85D3-45B8EB743D8E}"/>
            </c:ext>
          </c:extLst>
        </c:ser>
        <c:ser>
          <c:idx val="1"/>
          <c:order val="1"/>
          <c:tx>
            <c:strRef>
              <c:f>'2_Pivot_Tables'!$P$3</c:f>
              <c:strCache>
                <c:ptCount val="1"/>
                <c:pt idx="0">
                  <c:v>Average of cnt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strRef>
              <c:f>'2_Pivot_Tables'!$N$4:$N$11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'2_Pivot_Tables'!$P$4:$P$11</c:f>
              <c:numCache>
                <c:formatCode>General</c:formatCode>
                <c:ptCount val="7"/>
                <c:pt idx="0">
                  <c:v>49.518292682926827</c:v>
                </c:pt>
                <c:pt idx="1">
                  <c:v>56.711409395973156</c:v>
                </c:pt>
                <c:pt idx="2">
                  <c:v>66.00787401574803</c:v>
                </c:pt>
                <c:pt idx="3">
                  <c:v>61.44274809160305</c:v>
                </c:pt>
                <c:pt idx="4">
                  <c:v>67.664000000000001</c:v>
                </c:pt>
                <c:pt idx="5">
                  <c:v>65.905797101449281</c:v>
                </c:pt>
                <c:pt idx="6">
                  <c:v>46.674698795180724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24-4349-85D3-45B8EB743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370652911"/>
        <c:axId val="1370654831"/>
      </c:barChart>
      <c:catAx>
        <c:axId val="1370652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54831"/>
        <c:crosses val="autoZero"/>
        <c:auto val="1"/>
        <c:lblAlgn val="ctr"/>
        <c:lblOffset val="100"/>
        <c:noMultiLvlLbl val="0"/>
      </c:catAx>
      <c:valAx>
        <c:axId val="1370654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5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'2_Pivot_Tables'!$L$9</c:f>
              <c:strCache>
                <c:ptCount val="1"/>
                <c:pt idx="0">
                  <c:v>Average of hum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strRef>
              <c:f>'2_Pivot_Tables'!$K$10:$K$55</c:f>
              <c:strCache>
                <c:ptCount val="46"/>
                <c:pt idx="0">
                  <c:v>01-01-2011</c:v>
                </c:pt>
                <c:pt idx="1">
                  <c:v>02-01-2011</c:v>
                </c:pt>
                <c:pt idx="2">
                  <c:v>03-01-2011</c:v>
                </c:pt>
                <c:pt idx="3">
                  <c:v>04-01-2011</c:v>
                </c:pt>
                <c:pt idx="4">
                  <c:v>05-01-2011</c:v>
                </c:pt>
                <c:pt idx="5">
                  <c:v>06-01-2011</c:v>
                </c:pt>
                <c:pt idx="6">
                  <c:v>07-01-2011</c:v>
                </c:pt>
                <c:pt idx="7">
                  <c:v>08-01-2011</c:v>
                </c:pt>
                <c:pt idx="8">
                  <c:v>09-01-2011</c:v>
                </c:pt>
                <c:pt idx="9">
                  <c:v>10-01-2011</c:v>
                </c:pt>
                <c:pt idx="10">
                  <c:v>11-01-2011</c:v>
                </c:pt>
                <c:pt idx="11">
                  <c:v>12-01-2011</c:v>
                </c:pt>
                <c:pt idx="12">
                  <c:v>13-01-2011</c:v>
                </c:pt>
                <c:pt idx="13">
                  <c:v>14-01-2011</c:v>
                </c:pt>
                <c:pt idx="14">
                  <c:v>15-01-2011</c:v>
                </c:pt>
                <c:pt idx="15">
                  <c:v>16-01-2011</c:v>
                </c:pt>
                <c:pt idx="16">
                  <c:v>17-01-2011</c:v>
                </c:pt>
                <c:pt idx="17">
                  <c:v>18-01-2011</c:v>
                </c:pt>
                <c:pt idx="18">
                  <c:v>19-01-2011</c:v>
                </c:pt>
                <c:pt idx="19">
                  <c:v>20-01-2011</c:v>
                </c:pt>
                <c:pt idx="20">
                  <c:v>21-01-2011</c:v>
                </c:pt>
                <c:pt idx="21">
                  <c:v>22-01-2011</c:v>
                </c:pt>
                <c:pt idx="22">
                  <c:v>23-01-2011</c:v>
                </c:pt>
                <c:pt idx="23">
                  <c:v>24-01-2011</c:v>
                </c:pt>
                <c:pt idx="24">
                  <c:v>25-01-2011</c:v>
                </c:pt>
                <c:pt idx="25">
                  <c:v>26-01-2011</c:v>
                </c:pt>
                <c:pt idx="26">
                  <c:v>27-01-2011</c:v>
                </c:pt>
                <c:pt idx="27">
                  <c:v>28-01-2011</c:v>
                </c:pt>
                <c:pt idx="28">
                  <c:v>29-01-2011</c:v>
                </c:pt>
                <c:pt idx="29">
                  <c:v>30-01-2011</c:v>
                </c:pt>
                <c:pt idx="30">
                  <c:v>31-01-2011</c:v>
                </c:pt>
                <c:pt idx="31">
                  <c:v>01-02-2011</c:v>
                </c:pt>
                <c:pt idx="32">
                  <c:v>02-02-2011</c:v>
                </c:pt>
                <c:pt idx="33">
                  <c:v>03-02-2011</c:v>
                </c:pt>
                <c:pt idx="34">
                  <c:v>04-02-2011</c:v>
                </c:pt>
                <c:pt idx="35">
                  <c:v>05-02-2011</c:v>
                </c:pt>
                <c:pt idx="36">
                  <c:v>06-02-2011</c:v>
                </c:pt>
                <c:pt idx="37">
                  <c:v>07-02-2011</c:v>
                </c:pt>
                <c:pt idx="38">
                  <c:v>08-02-2011</c:v>
                </c:pt>
                <c:pt idx="39">
                  <c:v>09-02-2011</c:v>
                </c:pt>
                <c:pt idx="40">
                  <c:v>10-02-2011</c:v>
                </c:pt>
                <c:pt idx="41">
                  <c:v>11-02-2011</c:v>
                </c:pt>
                <c:pt idx="42">
                  <c:v>12-02-2011</c:v>
                </c:pt>
                <c:pt idx="43">
                  <c:v>13-02-2011</c:v>
                </c:pt>
                <c:pt idx="44">
                  <c:v>14-02-2011</c:v>
                </c:pt>
                <c:pt idx="45">
                  <c:v>Grand Total</c:v>
                </c:pt>
              </c:strCache>
            </c:strRef>
          </c:xVal>
          <c:yVal>
            <c:numRef>
              <c:f>'2_Pivot_Tables'!$L$10:$L$55</c:f>
              <c:numCache>
                <c:formatCode>General</c:formatCode>
                <c:ptCount val="46"/>
                <c:pt idx="0">
                  <c:v>0.80583333333333329</c:v>
                </c:pt>
                <c:pt idx="1">
                  <c:v>0.69608695652173924</c:v>
                </c:pt>
                <c:pt idx="2">
                  <c:v>0.43727272727272726</c:v>
                </c:pt>
                <c:pt idx="3">
                  <c:v>0.59043478260869564</c:v>
                </c:pt>
                <c:pt idx="4">
                  <c:v>0.43695652173913047</c:v>
                </c:pt>
                <c:pt idx="5">
                  <c:v>0.51826086956521744</c:v>
                </c:pt>
                <c:pt idx="6">
                  <c:v>0.4986956521739131</c:v>
                </c:pt>
                <c:pt idx="7">
                  <c:v>0.53583333333333327</c:v>
                </c:pt>
                <c:pt idx="8">
                  <c:v>0.43416666666666665</c:v>
                </c:pt>
                <c:pt idx="9">
                  <c:v>0.48291666666666666</c:v>
                </c:pt>
                <c:pt idx="10">
                  <c:v>0.6863636363636364</c:v>
                </c:pt>
                <c:pt idx="11">
                  <c:v>0.59954545454545449</c:v>
                </c:pt>
                <c:pt idx="12">
                  <c:v>0.47041666666666665</c:v>
                </c:pt>
                <c:pt idx="13">
                  <c:v>0.53782608695652168</c:v>
                </c:pt>
                <c:pt idx="14">
                  <c:v>0.49875000000000003</c:v>
                </c:pt>
                <c:pt idx="15">
                  <c:v>0.48374999999999996</c:v>
                </c:pt>
                <c:pt idx="16">
                  <c:v>0.53749999999999998</c:v>
                </c:pt>
                <c:pt idx="17">
                  <c:v>0.86166666666666669</c:v>
                </c:pt>
                <c:pt idx="18">
                  <c:v>0.74173913043478257</c:v>
                </c:pt>
                <c:pt idx="19">
                  <c:v>0.53833333333333333</c:v>
                </c:pt>
                <c:pt idx="20">
                  <c:v>0.45708333333333334</c:v>
                </c:pt>
                <c:pt idx="21">
                  <c:v>0.39999999999999997</c:v>
                </c:pt>
                <c:pt idx="22">
                  <c:v>0.43652173913043474</c:v>
                </c:pt>
                <c:pt idx="23">
                  <c:v>0.49173913043478262</c:v>
                </c:pt>
                <c:pt idx="24">
                  <c:v>0.6169565217391304</c:v>
                </c:pt>
                <c:pt idx="25">
                  <c:v>0.86250000000000004</c:v>
                </c:pt>
                <c:pt idx="26">
                  <c:v>0.6875</c:v>
                </c:pt>
                <c:pt idx="27">
                  <c:v>0.79304347826086952</c:v>
                </c:pt>
                <c:pt idx="28">
                  <c:v>0.6517391304347826</c:v>
                </c:pt>
                <c:pt idx="29">
                  <c:v>0.72217391304347822</c:v>
                </c:pt>
                <c:pt idx="30">
                  <c:v>0.60375000000000001</c:v>
                </c:pt>
                <c:pt idx="31">
                  <c:v>0.82956521739130429</c:v>
                </c:pt>
                <c:pt idx="32">
                  <c:v>0.77541666666666664</c:v>
                </c:pt>
                <c:pt idx="33">
                  <c:v>0.43782608695652175</c:v>
                </c:pt>
                <c:pt idx="34">
                  <c:v>0.58521739130434791</c:v>
                </c:pt>
                <c:pt idx="35">
                  <c:v>0.9291666666666667</c:v>
                </c:pt>
                <c:pt idx="36">
                  <c:v>0.56833333333333336</c:v>
                </c:pt>
                <c:pt idx="37">
                  <c:v>0.73833333333333329</c:v>
                </c:pt>
                <c:pt idx="38">
                  <c:v>0.53791666666666671</c:v>
                </c:pt>
                <c:pt idx="39">
                  <c:v>0.49478260869565222</c:v>
                </c:pt>
                <c:pt idx="40">
                  <c:v>0.43739130434782608</c:v>
                </c:pt>
                <c:pt idx="41">
                  <c:v>0.50636363636363635</c:v>
                </c:pt>
                <c:pt idx="42">
                  <c:v>0.54416666666666669</c:v>
                </c:pt>
                <c:pt idx="43">
                  <c:v>0.45739130434782604</c:v>
                </c:pt>
                <c:pt idx="44">
                  <c:v>0.44750000000000001</c:v>
                </c:pt>
                <c:pt idx="45">
                  <c:v>0.58248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D-4411-8EEA-FD62154692F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93059263"/>
        <c:axId val="1993081823"/>
      </c:scatterChart>
      <c:valAx>
        <c:axId val="199305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081823"/>
        <c:crosses val="autoZero"/>
        <c:crossBetween val="midCat"/>
      </c:valAx>
      <c:valAx>
        <c:axId val="19930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05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[Excel_Group_By_Dashboard.xlsx]2_Pivot_Tables!PivotTable2</c:name>
    <c:fmtId val="11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hade val="51000"/>
                    <a:satMod val="130000"/>
                  </a:schemeClr>
                </a:gs>
                <a:gs pos="80000">
                  <a:schemeClr val="accent4">
                    <a:shade val="93000"/>
                    <a:satMod val="130000"/>
                  </a:schemeClr>
                </a:gs>
                <a:gs pos="100000">
                  <a:schemeClr val="accent4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3"/>
          <c:order val="3"/>
          <c:tx>
            <c:strRef>
              <c:f>'2_Pivot_Tables'!$L$57</c:f>
              <c:strCache>
                <c:ptCount val="1"/>
                <c:pt idx="0">
                  <c:v>Sum of cnt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trendline>
            <c:spPr>
              <a:ln w="19050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'2_Pivot_Tables'!$L$58:$L$82</c:f>
              <c:numCache>
                <c:formatCode>General</c:formatCode>
                <c:ptCount val="24"/>
                <c:pt idx="0">
                  <c:v>703</c:v>
                </c:pt>
                <c:pt idx="1">
                  <c:v>460</c:v>
                </c:pt>
                <c:pt idx="2">
                  <c:v>294</c:v>
                </c:pt>
                <c:pt idx="3">
                  <c:v>151</c:v>
                </c:pt>
                <c:pt idx="4">
                  <c:v>69</c:v>
                </c:pt>
                <c:pt idx="5">
                  <c:v>164</c:v>
                </c:pt>
                <c:pt idx="6">
                  <c:v>822</c:v>
                </c:pt>
                <c:pt idx="7">
                  <c:v>2339</c:v>
                </c:pt>
                <c:pt idx="8">
                  <c:v>5388</c:v>
                </c:pt>
                <c:pt idx="9">
                  <c:v>3672</c:v>
                </c:pt>
                <c:pt idx="10">
                  <c:v>2253</c:v>
                </c:pt>
                <c:pt idx="11">
                  <c:v>2494</c:v>
                </c:pt>
                <c:pt idx="12">
                  <c:v>3283</c:v>
                </c:pt>
                <c:pt idx="13">
                  <c:v>3376</c:v>
                </c:pt>
                <c:pt idx="14">
                  <c:v>3200</c:v>
                </c:pt>
                <c:pt idx="15">
                  <c:v>3352</c:v>
                </c:pt>
                <c:pt idx="16">
                  <c:v>3928</c:v>
                </c:pt>
                <c:pt idx="17">
                  <c:v>6169</c:v>
                </c:pt>
                <c:pt idx="18">
                  <c:v>5283</c:v>
                </c:pt>
                <c:pt idx="19">
                  <c:v>3661</c:v>
                </c:pt>
                <c:pt idx="20">
                  <c:v>2656</c:v>
                </c:pt>
                <c:pt idx="21">
                  <c:v>1996</c:v>
                </c:pt>
                <c:pt idx="22">
                  <c:v>1508</c:v>
                </c:pt>
                <c:pt idx="23">
                  <c:v>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74-4141-9AA3-F5F53271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65871"/>
        <c:axId val="1370668271"/>
      </c:lineChart>
      <c:lineChart>
        <c:grouping val="standard"/>
        <c:varyColors val="0"/>
        <c:ser>
          <c:idx val="0"/>
          <c:order val="0"/>
          <c:tx>
            <c:strRef>
              <c:f>'2_Pivot_Tables'!$I$57</c:f>
              <c:strCache>
                <c:ptCount val="1"/>
                <c:pt idx="0">
                  <c:v>Average of temp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'2_Pivot_Tables'!$I$58:$I$82</c:f>
              <c:numCache>
                <c:formatCode>General</c:formatCode>
                <c:ptCount val="24"/>
                <c:pt idx="0">
                  <c:v>0.19069767441860466</c:v>
                </c:pt>
                <c:pt idx="1">
                  <c:v>0.1841860465116279</c:v>
                </c:pt>
                <c:pt idx="2">
                  <c:v>0.1824390243902439</c:v>
                </c:pt>
                <c:pt idx="3">
                  <c:v>0.18193548387096778</c:v>
                </c:pt>
                <c:pt idx="4">
                  <c:v>0.18812500000000001</c:v>
                </c:pt>
                <c:pt idx="5">
                  <c:v>0.16564102564102567</c:v>
                </c:pt>
                <c:pt idx="6">
                  <c:v>0.16714285714285715</c:v>
                </c:pt>
                <c:pt idx="7">
                  <c:v>0.16418604651162791</c:v>
                </c:pt>
                <c:pt idx="8">
                  <c:v>0.16523809523809524</c:v>
                </c:pt>
                <c:pt idx="9">
                  <c:v>0.180952380952381</c:v>
                </c:pt>
                <c:pt idx="10">
                  <c:v>0.19619047619047617</c:v>
                </c:pt>
                <c:pt idx="11">
                  <c:v>0.21428571428571433</c:v>
                </c:pt>
                <c:pt idx="12">
                  <c:v>0.23023255813953494</c:v>
                </c:pt>
                <c:pt idx="13">
                  <c:v>0.24232558139534888</c:v>
                </c:pt>
                <c:pt idx="14">
                  <c:v>0.25488372093023254</c:v>
                </c:pt>
                <c:pt idx="15">
                  <c:v>0.25674418604651167</c:v>
                </c:pt>
                <c:pt idx="16">
                  <c:v>0.25409090909090915</c:v>
                </c:pt>
                <c:pt idx="17">
                  <c:v>0.24318181818181825</c:v>
                </c:pt>
                <c:pt idx="18">
                  <c:v>0.23209302325581396</c:v>
                </c:pt>
                <c:pt idx="19">
                  <c:v>0.22232558139534889</c:v>
                </c:pt>
                <c:pt idx="20">
                  <c:v>0.21069767441860471</c:v>
                </c:pt>
                <c:pt idx="21">
                  <c:v>0.20232558139534879</c:v>
                </c:pt>
                <c:pt idx="22">
                  <c:v>0.19627906976744186</c:v>
                </c:pt>
                <c:pt idx="23">
                  <c:v>0.19488372093023257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74-4141-9AA3-F5F53271D461}"/>
            </c:ext>
          </c:extLst>
        </c:ser>
        <c:ser>
          <c:idx val="1"/>
          <c:order val="1"/>
          <c:tx>
            <c:strRef>
              <c:f>'2_Pivot_Tables'!$J$57</c:f>
              <c:strCache>
                <c:ptCount val="1"/>
                <c:pt idx="0">
                  <c:v>Average of windspeed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'2_Pivot_Tables'!$J$58:$J$82</c:f>
              <c:numCache>
                <c:formatCode>General</c:formatCode>
                <c:ptCount val="24"/>
                <c:pt idx="0">
                  <c:v>0.17077906976744181</c:v>
                </c:pt>
                <c:pt idx="1">
                  <c:v>0.17008372093023255</c:v>
                </c:pt>
                <c:pt idx="2">
                  <c:v>0.15326097560975607</c:v>
                </c:pt>
                <c:pt idx="3">
                  <c:v>0.14732903225806446</c:v>
                </c:pt>
                <c:pt idx="4">
                  <c:v>0.1599875</c:v>
                </c:pt>
                <c:pt idx="5">
                  <c:v>0.15883589743589743</c:v>
                </c:pt>
                <c:pt idx="6">
                  <c:v>0.15743333333333329</c:v>
                </c:pt>
                <c:pt idx="7">
                  <c:v>0.14995116279069767</c:v>
                </c:pt>
                <c:pt idx="8">
                  <c:v>0.17591428571428566</c:v>
                </c:pt>
                <c:pt idx="9">
                  <c:v>0.19972380952380947</c:v>
                </c:pt>
                <c:pt idx="10">
                  <c:v>0.215</c:v>
                </c:pt>
                <c:pt idx="11">
                  <c:v>0.24307857142857139</c:v>
                </c:pt>
                <c:pt idx="12">
                  <c:v>0.24367441860465108</c:v>
                </c:pt>
                <c:pt idx="13">
                  <c:v>0.24055116279069763</c:v>
                </c:pt>
                <c:pt idx="14">
                  <c:v>0.23603720930232558</c:v>
                </c:pt>
                <c:pt idx="15">
                  <c:v>0.21624883720930232</c:v>
                </c:pt>
                <c:pt idx="16">
                  <c:v>0.22829090909090907</c:v>
                </c:pt>
                <c:pt idx="17">
                  <c:v>0.2245590909090909</c:v>
                </c:pt>
                <c:pt idx="18">
                  <c:v>0.21555348837209304</c:v>
                </c:pt>
                <c:pt idx="19">
                  <c:v>0.19819767441860459</c:v>
                </c:pt>
                <c:pt idx="20">
                  <c:v>0.19542325581395348</c:v>
                </c:pt>
                <c:pt idx="21">
                  <c:v>0.18119069767441859</c:v>
                </c:pt>
                <c:pt idx="22">
                  <c:v>0.17946511627906975</c:v>
                </c:pt>
                <c:pt idx="23">
                  <c:v>0.18918139534883718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74-4141-9AA3-F5F53271D461}"/>
            </c:ext>
          </c:extLst>
        </c:ser>
        <c:ser>
          <c:idx val="2"/>
          <c:order val="2"/>
          <c:tx>
            <c:strRef>
              <c:f>'2_Pivot_Tables'!$K$57</c:f>
              <c:strCache>
                <c:ptCount val="1"/>
                <c:pt idx="0">
                  <c:v>Average of hum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cat>
            <c:strRef>
              <c:f>'2_Pivot_Tables'!$H$58:$H$82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'2_Pivot_Tables'!$K$58:$K$82</c:f>
              <c:numCache>
                <c:formatCode>General</c:formatCode>
                <c:ptCount val="24"/>
                <c:pt idx="0">
                  <c:v>0.61953488372093024</c:v>
                </c:pt>
                <c:pt idx="1">
                  <c:v>0.63418604651162791</c:v>
                </c:pt>
                <c:pt idx="2">
                  <c:v>0.65731707317073174</c:v>
                </c:pt>
                <c:pt idx="3">
                  <c:v>0.64419354838709675</c:v>
                </c:pt>
                <c:pt idx="4">
                  <c:v>0.66781250000000003</c:v>
                </c:pt>
                <c:pt idx="5">
                  <c:v>0.65743589743589748</c:v>
                </c:pt>
                <c:pt idx="6">
                  <c:v>0.65785714285714281</c:v>
                </c:pt>
                <c:pt idx="7">
                  <c:v>0.65488372093023262</c:v>
                </c:pt>
                <c:pt idx="8">
                  <c:v>0.65309523809523806</c:v>
                </c:pt>
                <c:pt idx="9">
                  <c:v>0.62404761904761907</c:v>
                </c:pt>
                <c:pt idx="10">
                  <c:v>0.59214285714285719</c:v>
                </c:pt>
                <c:pt idx="11">
                  <c:v>0.55642857142857149</c:v>
                </c:pt>
                <c:pt idx="12">
                  <c:v>0.52511627906976743</c:v>
                </c:pt>
                <c:pt idx="13">
                  <c:v>0.50418604651162791</c:v>
                </c:pt>
                <c:pt idx="14">
                  <c:v>0.48488372093023258</c:v>
                </c:pt>
                <c:pt idx="15">
                  <c:v>0.48720930232558141</c:v>
                </c:pt>
                <c:pt idx="16">
                  <c:v>0.4872727272727273</c:v>
                </c:pt>
                <c:pt idx="17">
                  <c:v>0.49386363636363639</c:v>
                </c:pt>
                <c:pt idx="18">
                  <c:v>0.51279069767441865</c:v>
                </c:pt>
                <c:pt idx="19">
                  <c:v>0.54674418604651165</c:v>
                </c:pt>
                <c:pt idx="20">
                  <c:v>0.56790697674418611</c:v>
                </c:pt>
                <c:pt idx="21">
                  <c:v>0.59558139534883725</c:v>
                </c:pt>
                <c:pt idx="22">
                  <c:v>0.60395348837209295</c:v>
                </c:pt>
                <c:pt idx="23">
                  <c:v>0.60883720930232554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74-4141-9AA3-F5F53271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0681231"/>
        <c:axId val="1370680751"/>
      </c:lineChart>
      <c:catAx>
        <c:axId val="137066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68271"/>
        <c:crosses val="autoZero"/>
        <c:auto val="1"/>
        <c:lblAlgn val="ctr"/>
        <c:lblOffset val="100"/>
        <c:noMultiLvlLbl val="0"/>
      </c:catAx>
      <c:valAx>
        <c:axId val="137066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65871"/>
        <c:crosses val="autoZero"/>
        <c:crossBetween val="between"/>
      </c:valAx>
      <c:valAx>
        <c:axId val="137068075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681231"/>
        <c:crosses val="max"/>
        <c:crossBetween val="between"/>
      </c:valAx>
      <c:catAx>
        <c:axId val="137068123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706807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4762</xdr:rowOff>
    </xdr:from>
    <xdr:to>
      <xdr:col>9</xdr:col>
      <xdr:colOff>19051</xdr:colOff>
      <xdr:row>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0CBA3A-7AD5-D21F-3D8D-E7719C3DA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9524</xdr:colOff>
      <xdr:row>0</xdr:row>
      <xdr:rowOff>185737</xdr:rowOff>
    </xdr:from>
    <xdr:to>
      <xdr:col>17</xdr:col>
      <xdr:colOff>609599</xdr:colOff>
      <xdr:row>14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04D80D-E281-B638-41F3-4AD91C355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361949</xdr:colOff>
      <xdr:row>1</xdr:row>
      <xdr:rowOff>14287</xdr:rowOff>
    </xdr:from>
    <xdr:to>
      <xdr:col>28</xdr:col>
      <xdr:colOff>438150</xdr:colOff>
      <xdr:row>19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A937E6-AC9A-EDE8-0E12-6C0A724C9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381000</xdr:colOff>
      <xdr:row>19</xdr:row>
      <xdr:rowOff>138113</xdr:rowOff>
    </xdr:from>
    <xdr:to>
      <xdr:col>28</xdr:col>
      <xdr:colOff>466725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96559D-B957-6319-AB27-380D912AD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</xdr:colOff>
      <xdr:row>32</xdr:row>
      <xdr:rowOff>23812</xdr:rowOff>
    </xdr:from>
    <xdr:to>
      <xdr:col>28</xdr:col>
      <xdr:colOff>476250</xdr:colOff>
      <xdr:row>45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6CB1892-5560-0D61-2348-1C9ED84C2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19049</xdr:colOff>
      <xdr:row>48</xdr:row>
      <xdr:rowOff>4762</xdr:rowOff>
    </xdr:from>
    <xdr:to>
      <xdr:col>28</xdr:col>
      <xdr:colOff>466724</xdr:colOff>
      <xdr:row>62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B7E949-1A12-472E-FA2E-E22B4DF37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14286</xdr:colOff>
      <xdr:row>17</xdr:row>
      <xdr:rowOff>14286</xdr:rowOff>
    </xdr:from>
    <xdr:to>
      <xdr:col>18</xdr:col>
      <xdr:colOff>28574</xdr:colOff>
      <xdr:row>34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57D6C5E-F87D-9CFE-A326-7B3786CB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9525</xdr:colOff>
      <xdr:row>39</xdr:row>
      <xdr:rowOff>19050</xdr:rowOff>
    </xdr:from>
    <xdr:to>
      <xdr:col>18</xdr:col>
      <xdr:colOff>38100</xdr:colOff>
      <xdr:row>62</xdr:row>
      <xdr:rowOff>28575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C2661DF-9449-459D-ABCB-CA487BAE01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aunish\Downloads\merged_with_dashboard.xlsx" TargetMode="External"/><Relationship Id="rId1" Type="http://schemas.openxmlformats.org/officeDocument/2006/relationships/externalLinkPath" Target="file:///C:\Users\Kaunish\Downloads\merged_with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set_1"/>
      <sheetName val="dataset_2"/>
      <sheetName val="Merged"/>
      <sheetName val="Sheet1"/>
      <sheetName val="Dashboard"/>
    </sheetNames>
    <sheetDataSet>
      <sheetData sheetId="0"/>
      <sheetData sheetId="1">
        <row r="1">
          <cell r="B1" t="str">
            <v>instant</v>
          </cell>
          <cell r="C1" t="str">
            <v>atemp</v>
          </cell>
          <cell r="D1" t="str">
            <v>hum</v>
          </cell>
          <cell r="E1" t="str">
            <v>windspeed</v>
          </cell>
          <cell r="F1" t="str">
            <v>casual</v>
          </cell>
          <cell r="G1" t="str">
            <v>registered</v>
          </cell>
          <cell r="H1" t="str">
            <v>cnt</v>
          </cell>
        </row>
        <row r="2">
          <cell r="B2">
            <v>1</v>
          </cell>
          <cell r="C2">
            <v>0.28789999999999999</v>
          </cell>
          <cell r="D2">
            <v>0.81</v>
          </cell>
          <cell r="E2">
            <v>0</v>
          </cell>
          <cell r="F2">
            <v>3</v>
          </cell>
          <cell r="G2">
            <v>13</v>
          </cell>
          <cell r="H2">
            <v>16</v>
          </cell>
        </row>
        <row r="3">
          <cell r="B3">
            <v>2</v>
          </cell>
          <cell r="C3">
            <v>0.2727</v>
          </cell>
          <cell r="D3">
            <v>0.8</v>
          </cell>
          <cell r="E3">
            <v>0</v>
          </cell>
          <cell r="F3">
            <v>8</v>
          </cell>
          <cell r="G3">
            <v>32</v>
          </cell>
          <cell r="H3">
            <v>40</v>
          </cell>
        </row>
        <row r="4">
          <cell r="B4">
            <v>3</v>
          </cell>
          <cell r="C4">
            <v>0.2727</v>
          </cell>
          <cell r="D4">
            <v>0.8</v>
          </cell>
          <cell r="E4">
            <v>0</v>
          </cell>
          <cell r="F4">
            <v>5</v>
          </cell>
          <cell r="G4">
            <v>27</v>
          </cell>
          <cell r="H4">
            <v>32</v>
          </cell>
        </row>
        <row r="5">
          <cell r="B5">
            <v>4</v>
          </cell>
          <cell r="C5">
            <v>0.28789999999999999</v>
          </cell>
          <cell r="D5">
            <v>0.75</v>
          </cell>
          <cell r="E5">
            <v>0</v>
          </cell>
          <cell r="F5">
            <v>3</v>
          </cell>
          <cell r="G5">
            <v>10</v>
          </cell>
          <cell r="H5">
            <v>13</v>
          </cell>
        </row>
        <row r="6">
          <cell r="B6">
            <v>5</v>
          </cell>
          <cell r="C6">
            <v>0.28789999999999999</v>
          </cell>
          <cell r="D6">
            <v>0.75</v>
          </cell>
          <cell r="E6">
            <v>0</v>
          </cell>
          <cell r="F6">
            <v>0</v>
          </cell>
          <cell r="G6">
            <v>1</v>
          </cell>
          <cell r="H6">
            <v>1</v>
          </cell>
        </row>
        <row r="7">
          <cell r="B7">
            <v>6</v>
          </cell>
          <cell r="C7">
            <v>0.2576</v>
          </cell>
          <cell r="D7">
            <v>0.75</v>
          </cell>
          <cell r="E7">
            <v>8.9599999999999999E-2</v>
          </cell>
          <cell r="F7">
            <v>0</v>
          </cell>
          <cell r="G7">
            <v>1</v>
          </cell>
          <cell r="H7">
            <v>1</v>
          </cell>
        </row>
        <row r="8">
          <cell r="B8">
            <v>7</v>
          </cell>
          <cell r="C8">
            <v>0.2727</v>
          </cell>
          <cell r="D8">
            <v>0.8</v>
          </cell>
          <cell r="E8">
            <v>0</v>
          </cell>
          <cell r="F8">
            <v>2</v>
          </cell>
          <cell r="G8">
            <v>0</v>
          </cell>
          <cell r="H8">
            <v>2</v>
          </cell>
        </row>
        <row r="9">
          <cell r="B9">
            <v>8</v>
          </cell>
          <cell r="C9">
            <v>0.2576</v>
          </cell>
          <cell r="D9">
            <v>0.86</v>
          </cell>
          <cell r="E9">
            <v>0</v>
          </cell>
          <cell r="F9">
            <v>1</v>
          </cell>
          <cell r="G9">
            <v>2</v>
          </cell>
          <cell r="H9">
            <v>3</v>
          </cell>
        </row>
        <row r="10">
          <cell r="B10">
            <v>9</v>
          </cell>
          <cell r="D10">
            <v>0.75</v>
          </cell>
          <cell r="E10">
            <v>0</v>
          </cell>
          <cell r="F10">
            <v>1</v>
          </cell>
          <cell r="G10">
            <v>7</v>
          </cell>
          <cell r="H10">
            <v>8</v>
          </cell>
        </row>
        <row r="11">
          <cell r="B11">
            <v>10</v>
          </cell>
          <cell r="C11">
            <v>0.34849999999999998</v>
          </cell>
          <cell r="D11">
            <v>0.76</v>
          </cell>
          <cell r="E11">
            <v>0</v>
          </cell>
          <cell r="F11">
            <v>8</v>
          </cell>
          <cell r="G11">
            <v>6</v>
          </cell>
          <cell r="H11">
            <v>14</v>
          </cell>
        </row>
        <row r="12">
          <cell r="B12">
            <v>11</v>
          </cell>
          <cell r="C12">
            <v>0.39389999999999997</v>
          </cell>
          <cell r="D12">
            <v>0.76</v>
          </cell>
          <cell r="E12">
            <v>0.25369999999999998</v>
          </cell>
          <cell r="F12">
            <v>12</v>
          </cell>
          <cell r="G12">
            <v>24</v>
          </cell>
          <cell r="H12">
            <v>36</v>
          </cell>
        </row>
        <row r="13">
          <cell r="B13">
            <v>12</v>
          </cell>
          <cell r="C13">
            <v>0.33329999999999999</v>
          </cell>
          <cell r="D13">
            <v>0.81</v>
          </cell>
          <cell r="E13">
            <v>0.28360000000000002</v>
          </cell>
          <cell r="F13">
            <v>26</v>
          </cell>
          <cell r="G13">
            <v>30</v>
          </cell>
          <cell r="H13">
            <v>56</v>
          </cell>
        </row>
        <row r="14">
          <cell r="B14">
            <v>13</v>
          </cell>
          <cell r="C14">
            <v>0.42420000000000002</v>
          </cell>
          <cell r="D14">
            <v>0.77</v>
          </cell>
          <cell r="E14">
            <v>0.28360000000000002</v>
          </cell>
          <cell r="F14">
            <v>29</v>
          </cell>
          <cell r="G14">
            <v>55</v>
          </cell>
          <cell r="H14">
            <v>84</v>
          </cell>
        </row>
        <row r="15">
          <cell r="B15">
            <v>14</v>
          </cell>
          <cell r="C15">
            <v>0.45450000000000002</v>
          </cell>
          <cell r="D15">
            <v>0.72</v>
          </cell>
          <cell r="E15">
            <v>0.29849999999999999</v>
          </cell>
          <cell r="F15">
            <v>47</v>
          </cell>
          <cell r="G15">
            <v>47</v>
          </cell>
          <cell r="H15">
            <v>94</v>
          </cell>
        </row>
        <row r="16">
          <cell r="B16">
            <v>15</v>
          </cell>
          <cell r="C16">
            <v>0.45450000000000002</v>
          </cell>
          <cell r="D16">
            <v>0.72</v>
          </cell>
          <cell r="E16">
            <v>0.28360000000000002</v>
          </cell>
          <cell r="F16">
            <v>35</v>
          </cell>
          <cell r="G16">
            <v>71</v>
          </cell>
          <cell r="H16">
            <v>106</v>
          </cell>
        </row>
        <row r="17">
          <cell r="B17">
            <v>16</v>
          </cell>
          <cell r="C17">
            <v>0.43940000000000001</v>
          </cell>
          <cell r="D17">
            <v>0.77</v>
          </cell>
          <cell r="E17">
            <v>0.29849999999999999</v>
          </cell>
          <cell r="F17">
            <v>40</v>
          </cell>
          <cell r="G17">
            <v>70</v>
          </cell>
          <cell r="H17">
            <v>110</v>
          </cell>
        </row>
        <row r="18">
          <cell r="B18">
            <v>17</v>
          </cell>
          <cell r="C18">
            <v>0.42420000000000002</v>
          </cell>
          <cell r="D18">
            <v>0.82</v>
          </cell>
          <cell r="E18">
            <v>0.29849999999999999</v>
          </cell>
          <cell r="F18">
            <v>41</v>
          </cell>
          <cell r="G18">
            <v>52</v>
          </cell>
          <cell r="H18">
            <v>93</v>
          </cell>
        </row>
        <row r="19">
          <cell r="B19">
            <v>18</v>
          </cell>
          <cell r="D19">
            <v>0.82</v>
          </cell>
          <cell r="E19">
            <v>0.28360000000000002</v>
          </cell>
          <cell r="F19">
            <v>15</v>
          </cell>
          <cell r="G19">
            <v>52</v>
          </cell>
          <cell r="H19">
            <v>67</v>
          </cell>
        </row>
        <row r="20">
          <cell r="B20">
            <v>19</v>
          </cell>
          <cell r="C20">
            <v>0.42420000000000002</v>
          </cell>
          <cell r="D20">
            <v>0.88</v>
          </cell>
          <cell r="E20">
            <v>0.25369999999999998</v>
          </cell>
          <cell r="F20">
            <v>9</v>
          </cell>
          <cell r="G20">
            <v>26</v>
          </cell>
          <cell r="H20">
            <v>35</v>
          </cell>
        </row>
        <row r="21">
          <cell r="B21">
            <v>20</v>
          </cell>
          <cell r="C21">
            <v>0.42420000000000002</v>
          </cell>
          <cell r="D21">
            <v>0.88</v>
          </cell>
          <cell r="E21">
            <v>0.25369999999999998</v>
          </cell>
          <cell r="F21">
            <v>6</v>
          </cell>
          <cell r="G21">
            <v>31</v>
          </cell>
          <cell r="H21">
            <v>37</v>
          </cell>
        </row>
        <row r="22">
          <cell r="B22">
            <v>21</v>
          </cell>
          <cell r="C22">
            <v>0.40910000000000002</v>
          </cell>
          <cell r="D22">
            <v>0.87</v>
          </cell>
          <cell r="E22">
            <v>0.25369999999999998</v>
          </cell>
          <cell r="F22">
            <v>11</v>
          </cell>
          <cell r="G22">
            <v>25</v>
          </cell>
          <cell r="H22">
            <v>36</v>
          </cell>
        </row>
        <row r="23">
          <cell r="B23">
            <v>22</v>
          </cell>
          <cell r="C23">
            <v>0.40910000000000002</v>
          </cell>
          <cell r="D23">
            <v>0.87</v>
          </cell>
          <cell r="E23">
            <v>0.19400000000000001</v>
          </cell>
          <cell r="F23">
            <v>3</v>
          </cell>
          <cell r="G23">
            <v>31</v>
          </cell>
          <cell r="H23">
            <v>34</v>
          </cell>
        </row>
        <row r="24">
          <cell r="B24">
            <v>23</v>
          </cell>
          <cell r="C24">
            <v>0.40910000000000002</v>
          </cell>
          <cell r="D24">
            <v>0.94</v>
          </cell>
          <cell r="E24">
            <v>0.22389999999999999</v>
          </cell>
          <cell r="F24">
            <v>11</v>
          </cell>
          <cell r="G24">
            <v>17</v>
          </cell>
          <cell r="H24">
            <v>28</v>
          </cell>
        </row>
        <row r="25">
          <cell r="B25">
            <v>24</v>
          </cell>
          <cell r="D25">
            <v>0.88</v>
          </cell>
          <cell r="E25">
            <v>0.29849999999999999</v>
          </cell>
          <cell r="F25">
            <v>15</v>
          </cell>
          <cell r="G25">
            <v>24</v>
          </cell>
          <cell r="H25">
            <v>39</v>
          </cell>
        </row>
        <row r="26">
          <cell r="B26">
            <v>25</v>
          </cell>
          <cell r="C26">
            <v>0.45450000000000002</v>
          </cell>
          <cell r="D26">
            <v>0.88</v>
          </cell>
          <cell r="E26">
            <v>0.29849999999999999</v>
          </cell>
          <cell r="F26">
            <v>4</v>
          </cell>
          <cell r="G26">
            <v>13</v>
          </cell>
          <cell r="H26">
            <v>17</v>
          </cell>
        </row>
        <row r="27">
          <cell r="B27">
            <v>26</v>
          </cell>
          <cell r="C27">
            <v>0.43940000000000001</v>
          </cell>
          <cell r="D27">
            <v>0.94</v>
          </cell>
          <cell r="E27">
            <v>0.25369999999999998</v>
          </cell>
          <cell r="F27">
            <v>1</v>
          </cell>
          <cell r="G27">
            <v>16</v>
          </cell>
          <cell r="H27">
            <v>17</v>
          </cell>
        </row>
        <row r="28">
          <cell r="B28">
            <v>27</v>
          </cell>
          <cell r="C28">
            <v>0.42420000000000002</v>
          </cell>
          <cell r="D28">
            <v>1</v>
          </cell>
          <cell r="E28">
            <v>0.28360000000000002</v>
          </cell>
          <cell r="F28">
            <v>1</v>
          </cell>
          <cell r="G28">
            <v>8</v>
          </cell>
          <cell r="H28">
            <v>9</v>
          </cell>
        </row>
        <row r="29">
          <cell r="B29">
            <v>28</v>
          </cell>
          <cell r="C29">
            <v>0.45450000000000002</v>
          </cell>
          <cell r="D29">
            <v>0.94</v>
          </cell>
          <cell r="E29">
            <v>0.19400000000000001</v>
          </cell>
          <cell r="F29">
            <v>2</v>
          </cell>
          <cell r="G29">
            <v>4</v>
          </cell>
          <cell r="H29">
            <v>6</v>
          </cell>
        </row>
        <row r="30">
          <cell r="B30">
            <v>29</v>
          </cell>
          <cell r="D30">
            <v>0.94</v>
          </cell>
          <cell r="E30">
            <v>0.19400000000000001</v>
          </cell>
          <cell r="F30">
            <v>2</v>
          </cell>
          <cell r="G30">
            <v>1</v>
          </cell>
          <cell r="H30">
            <v>3</v>
          </cell>
        </row>
        <row r="31">
          <cell r="B31">
            <v>30</v>
          </cell>
          <cell r="C31">
            <v>0.42420000000000002</v>
          </cell>
          <cell r="D31">
            <v>0.77</v>
          </cell>
          <cell r="E31">
            <v>0.29849999999999999</v>
          </cell>
          <cell r="F31">
            <v>0</v>
          </cell>
          <cell r="G31">
            <v>2</v>
          </cell>
          <cell r="H31">
            <v>2</v>
          </cell>
        </row>
        <row r="32">
          <cell r="B32">
            <v>31</v>
          </cell>
          <cell r="C32">
            <v>0.40910000000000002</v>
          </cell>
          <cell r="D32">
            <v>0.76</v>
          </cell>
          <cell r="E32">
            <v>0.19400000000000001</v>
          </cell>
          <cell r="F32">
            <v>0</v>
          </cell>
          <cell r="G32">
            <v>1</v>
          </cell>
          <cell r="H32">
            <v>1</v>
          </cell>
        </row>
        <row r="33">
          <cell r="B33">
            <v>32</v>
          </cell>
          <cell r="C33">
            <v>0.40910000000000002</v>
          </cell>
          <cell r="D33">
            <v>0.71</v>
          </cell>
          <cell r="E33">
            <v>0.22389999999999999</v>
          </cell>
          <cell r="F33">
            <v>0</v>
          </cell>
          <cell r="G33">
            <v>8</v>
          </cell>
          <cell r="H33">
            <v>8</v>
          </cell>
        </row>
        <row r="34">
          <cell r="B34">
            <v>33</v>
          </cell>
          <cell r="D34">
            <v>0.76</v>
          </cell>
          <cell r="E34">
            <v>0.22389999999999999</v>
          </cell>
          <cell r="F34">
            <v>1</v>
          </cell>
          <cell r="G34">
            <v>19</v>
          </cell>
          <cell r="H34">
            <v>20</v>
          </cell>
        </row>
        <row r="35">
          <cell r="B35">
            <v>34</v>
          </cell>
          <cell r="C35">
            <v>0.34849999999999998</v>
          </cell>
          <cell r="D35">
            <v>0.81</v>
          </cell>
          <cell r="E35">
            <v>0.22389999999999999</v>
          </cell>
          <cell r="F35">
            <v>7</v>
          </cell>
          <cell r="G35">
            <v>46</v>
          </cell>
          <cell r="H35">
            <v>53</v>
          </cell>
        </row>
        <row r="36">
          <cell r="B36">
            <v>35</v>
          </cell>
          <cell r="C36">
            <v>0.33329999999999999</v>
          </cell>
          <cell r="D36">
            <v>0.71</v>
          </cell>
          <cell r="E36">
            <v>0.25369999999999998</v>
          </cell>
          <cell r="F36">
            <v>16</v>
          </cell>
          <cell r="G36">
            <v>54</v>
          </cell>
          <cell r="H36">
            <v>70</v>
          </cell>
        </row>
        <row r="37">
          <cell r="B37">
            <v>36</v>
          </cell>
          <cell r="C37">
            <v>0.33329999999999999</v>
          </cell>
          <cell r="D37">
            <v>0.66</v>
          </cell>
          <cell r="E37">
            <v>0.29849999999999999</v>
          </cell>
          <cell r="F37">
            <v>20</v>
          </cell>
          <cell r="G37">
            <v>73</v>
          </cell>
          <cell r="H37">
            <v>93</v>
          </cell>
        </row>
        <row r="38">
          <cell r="B38">
            <v>37</v>
          </cell>
          <cell r="C38">
            <v>0.34849999999999998</v>
          </cell>
          <cell r="D38">
            <v>0.66</v>
          </cell>
          <cell r="E38">
            <v>0.1343</v>
          </cell>
          <cell r="F38">
            <v>11</v>
          </cell>
          <cell r="G38">
            <v>64</v>
          </cell>
          <cell r="H38">
            <v>75</v>
          </cell>
        </row>
        <row r="39">
          <cell r="B39">
            <v>38</v>
          </cell>
          <cell r="D39">
            <v>0.76</v>
          </cell>
          <cell r="E39">
            <v>0.19400000000000001</v>
          </cell>
          <cell r="F39">
            <v>4</v>
          </cell>
          <cell r="G39">
            <v>55</v>
          </cell>
          <cell r="H39">
            <v>59</v>
          </cell>
        </row>
        <row r="40">
          <cell r="B40">
            <v>39</v>
          </cell>
          <cell r="C40">
            <v>0.33329999999999999</v>
          </cell>
          <cell r="D40">
            <v>0.81</v>
          </cell>
          <cell r="E40">
            <v>0.16420000000000001</v>
          </cell>
          <cell r="F40">
            <v>19</v>
          </cell>
          <cell r="G40">
            <v>55</v>
          </cell>
          <cell r="H40">
            <v>74</v>
          </cell>
        </row>
        <row r="41">
          <cell r="B41">
            <v>40</v>
          </cell>
          <cell r="C41">
            <v>0.33329999999999999</v>
          </cell>
          <cell r="D41">
            <v>0.71</v>
          </cell>
          <cell r="E41">
            <v>0.16420000000000001</v>
          </cell>
          <cell r="F41">
            <v>9</v>
          </cell>
          <cell r="G41">
            <v>67</v>
          </cell>
          <cell r="H41">
            <v>76</v>
          </cell>
        </row>
        <row r="42">
          <cell r="B42">
            <v>41</v>
          </cell>
          <cell r="C42">
            <v>0.33329999999999999</v>
          </cell>
          <cell r="D42">
            <v>0.56999999999999995</v>
          </cell>
          <cell r="E42">
            <v>0.19400000000000001</v>
          </cell>
          <cell r="F42">
            <v>7</v>
          </cell>
          <cell r="G42">
            <v>58</v>
          </cell>
          <cell r="H42">
            <v>65</v>
          </cell>
        </row>
        <row r="43">
          <cell r="B43">
            <v>42</v>
          </cell>
          <cell r="C43">
            <v>0.33329999999999999</v>
          </cell>
          <cell r="D43">
            <v>0.46</v>
          </cell>
          <cell r="E43">
            <v>0.32840000000000003</v>
          </cell>
          <cell r="F43">
            <v>10</v>
          </cell>
          <cell r="G43">
            <v>43</v>
          </cell>
          <cell r="H43">
            <v>53</v>
          </cell>
        </row>
        <row r="44">
          <cell r="B44">
            <v>43</v>
          </cell>
          <cell r="C44">
            <v>0.28789999999999999</v>
          </cell>
          <cell r="D44">
            <v>0.42</v>
          </cell>
          <cell r="E44">
            <v>0.44779999999999998</v>
          </cell>
          <cell r="F44">
            <v>1</v>
          </cell>
          <cell r="G44">
            <v>29</v>
          </cell>
          <cell r="H44">
            <v>30</v>
          </cell>
        </row>
        <row r="45">
          <cell r="B45">
            <v>44</v>
          </cell>
          <cell r="D45">
            <v>0.39</v>
          </cell>
          <cell r="E45">
            <v>0.35820000000000002</v>
          </cell>
          <cell r="F45">
            <v>5</v>
          </cell>
          <cell r="G45">
            <v>17</v>
          </cell>
          <cell r="H45">
            <v>22</v>
          </cell>
        </row>
        <row r="46">
          <cell r="B46">
            <v>45</v>
          </cell>
          <cell r="C46">
            <v>0.2273</v>
          </cell>
          <cell r="D46">
            <v>0.44</v>
          </cell>
          <cell r="E46">
            <v>0.32840000000000003</v>
          </cell>
          <cell r="F46">
            <v>11</v>
          </cell>
          <cell r="G46">
            <v>20</v>
          </cell>
          <cell r="H46">
            <v>31</v>
          </cell>
        </row>
        <row r="47">
          <cell r="B47">
            <v>46</v>
          </cell>
          <cell r="C47">
            <v>0.21210000000000001</v>
          </cell>
          <cell r="D47">
            <v>0.44</v>
          </cell>
          <cell r="E47">
            <v>0.29849999999999999</v>
          </cell>
          <cell r="F47">
            <v>0</v>
          </cell>
          <cell r="G47">
            <v>9</v>
          </cell>
          <cell r="H47">
            <v>9</v>
          </cell>
        </row>
        <row r="48">
          <cell r="B48">
            <v>47</v>
          </cell>
          <cell r="C48">
            <v>0.2273</v>
          </cell>
          <cell r="D48">
            <v>0.47</v>
          </cell>
          <cell r="E48">
            <v>0.16420000000000001</v>
          </cell>
          <cell r="F48">
            <v>0</v>
          </cell>
          <cell r="G48">
            <v>8</v>
          </cell>
          <cell r="H48">
            <v>8</v>
          </cell>
        </row>
        <row r="49">
          <cell r="B49">
            <v>48</v>
          </cell>
          <cell r="C49">
            <v>0.19700000000000001</v>
          </cell>
          <cell r="D49">
            <v>0.44</v>
          </cell>
          <cell r="E49">
            <v>0.35820000000000002</v>
          </cell>
          <cell r="F49">
            <v>0</v>
          </cell>
          <cell r="G49">
            <v>5</v>
          </cell>
          <cell r="H49">
            <v>5</v>
          </cell>
        </row>
        <row r="50">
          <cell r="B50">
            <v>49</v>
          </cell>
          <cell r="D50">
            <v>0.44</v>
          </cell>
          <cell r="E50">
            <v>0.41789999999999999</v>
          </cell>
          <cell r="F50">
            <v>0</v>
          </cell>
          <cell r="G50">
            <v>2</v>
          </cell>
          <cell r="H50">
            <v>2</v>
          </cell>
        </row>
        <row r="51">
          <cell r="B51">
            <v>50</v>
          </cell>
          <cell r="C51">
            <v>0.13639999999999999</v>
          </cell>
          <cell r="D51">
            <v>0.47</v>
          </cell>
          <cell r="E51">
            <v>0.3881</v>
          </cell>
          <cell r="F51">
            <v>0</v>
          </cell>
          <cell r="G51">
            <v>1</v>
          </cell>
          <cell r="H51">
            <v>1</v>
          </cell>
        </row>
        <row r="52">
          <cell r="B52">
            <v>51</v>
          </cell>
          <cell r="C52">
            <v>0.13639999999999999</v>
          </cell>
          <cell r="D52">
            <v>0.47</v>
          </cell>
          <cell r="E52">
            <v>0.28360000000000002</v>
          </cell>
          <cell r="F52">
            <v>0</v>
          </cell>
          <cell r="G52">
            <v>3</v>
          </cell>
          <cell r="H52">
            <v>3</v>
          </cell>
        </row>
        <row r="53">
          <cell r="B53">
            <v>52</v>
          </cell>
          <cell r="C53">
            <v>0.1061</v>
          </cell>
          <cell r="D53">
            <v>0.5</v>
          </cell>
          <cell r="E53">
            <v>0.3881</v>
          </cell>
          <cell r="F53">
            <v>0</v>
          </cell>
          <cell r="G53">
            <v>30</v>
          </cell>
          <cell r="H53">
            <v>30</v>
          </cell>
        </row>
        <row r="54">
          <cell r="B54">
            <v>53</v>
          </cell>
          <cell r="C54">
            <v>0.13639999999999999</v>
          </cell>
          <cell r="D54">
            <v>0.5</v>
          </cell>
          <cell r="E54">
            <v>0.19400000000000001</v>
          </cell>
          <cell r="F54">
            <v>1</v>
          </cell>
          <cell r="G54">
            <v>63</v>
          </cell>
          <cell r="H54">
            <v>64</v>
          </cell>
        </row>
        <row r="55">
          <cell r="B55">
            <v>54</v>
          </cell>
          <cell r="C55">
            <v>0.1212</v>
          </cell>
          <cell r="D55">
            <v>0.5</v>
          </cell>
          <cell r="E55">
            <v>0.28360000000000002</v>
          </cell>
          <cell r="F55">
            <v>1</v>
          </cell>
          <cell r="G55">
            <v>153</v>
          </cell>
          <cell r="H55">
            <v>154</v>
          </cell>
        </row>
        <row r="56">
          <cell r="B56">
            <v>55</v>
          </cell>
          <cell r="C56">
            <v>0.13639999999999999</v>
          </cell>
          <cell r="D56">
            <v>0.43</v>
          </cell>
          <cell r="E56">
            <v>0.3881</v>
          </cell>
          <cell r="F56">
            <v>7</v>
          </cell>
          <cell r="G56">
            <v>81</v>
          </cell>
          <cell r="H56">
            <v>88</v>
          </cell>
        </row>
        <row r="57">
          <cell r="B57">
            <v>56</v>
          </cell>
          <cell r="C57">
            <v>0.16669999999999999</v>
          </cell>
          <cell r="D57">
            <v>0.43</v>
          </cell>
          <cell r="E57">
            <v>0.25369999999999998</v>
          </cell>
          <cell r="F57">
            <v>11</v>
          </cell>
          <cell r="G57">
            <v>33</v>
          </cell>
          <cell r="H57">
            <v>44</v>
          </cell>
        </row>
        <row r="58">
          <cell r="B58">
            <v>57</v>
          </cell>
          <cell r="C58">
            <v>0.18179999999999999</v>
          </cell>
          <cell r="D58">
            <v>0.4</v>
          </cell>
          <cell r="E58">
            <v>0.32840000000000003</v>
          </cell>
          <cell r="F58">
            <v>10</v>
          </cell>
          <cell r="G58">
            <v>41</v>
          </cell>
          <cell r="H58">
            <v>51</v>
          </cell>
        </row>
        <row r="59">
          <cell r="B59">
            <v>58</v>
          </cell>
          <cell r="C59">
            <v>0.21210000000000001</v>
          </cell>
          <cell r="D59">
            <v>0.35</v>
          </cell>
          <cell r="E59">
            <v>0.29849999999999999</v>
          </cell>
          <cell r="F59">
            <v>13</v>
          </cell>
          <cell r="G59">
            <v>48</v>
          </cell>
          <cell r="H59">
            <v>61</v>
          </cell>
        </row>
        <row r="60">
          <cell r="B60">
            <v>59</v>
          </cell>
          <cell r="D60">
            <v>0.35</v>
          </cell>
          <cell r="E60">
            <v>0.28360000000000002</v>
          </cell>
          <cell r="F60">
            <v>8</v>
          </cell>
          <cell r="G60">
            <v>53</v>
          </cell>
          <cell r="H60">
            <v>61</v>
          </cell>
        </row>
        <row r="61">
          <cell r="B61">
            <v>60</v>
          </cell>
          <cell r="C61">
            <v>0.2424</v>
          </cell>
          <cell r="D61">
            <v>0.3</v>
          </cell>
          <cell r="E61">
            <v>0.28360000000000002</v>
          </cell>
          <cell r="F61">
            <v>11</v>
          </cell>
          <cell r="G61">
            <v>66</v>
          </cell>
          <cell r="H61">
            <v>77</v>
          </cell>
        </row>
        <row r="62">
          <cell r="B62">
            <v>61</v>
          </cell>
          <cell r="C62">
            <v>0.2424</v>
          </cell>
          <cell r="D62">
            <v>0.3</v>
          </cell>
          <cell r="E62">
            <v>0.25369999999999998</v>
          </cell>
          <cell r="F62">
            <v>14</v>
          </cell>
          <cell r="G62">
            <v>58</v>
          </cell>
          <cell r="H62">
            <v>72</v>
          </cell>
        </row>
        <row r="63">
          <cell r="B63">
            <v>62</v>
          </cell>
          <cell r="C63">
            <v>0.2424</v>
          </cell>
          <cell r="D63">
            <v>0.3</v>
          </cell>
          <cell r="E63">
            <v>0.25369999999999998</v>
          </cell>
          <cell r="F63">
            <v>9</v>
          </cell>
          <cell r="G63">
            <v>67</v>
          </cell>
          <cell r="H63">
            <v>76</v>
          </cell>
        </row>
        <row r="64">
          <cell r="B64">
            <v>63</v>
          </cell>
          <cell r="C64">
            <v>0.2273</v>
          </cell>
          <cell r="D64">
            <v>0.3</v>
          </cell>
          <cell r="E64">
            <v>0.22389999999999999</v>
          </cell>
          <cell r="F64">
            <v>11</v>
          </cell>
          <cell r="G64">
            <v>146</v>
          </cell>
          <cell r="H64">
            <v>157</v>
          </cell>
        </row>
        <row r="65">
          <cell r="B65">
            <v>64</v>
          </cell>
          <cell r="C65">
            <v>0.2576</v>
          </cell>
          <cell r="D65">
            <v>0.32</v>
          </cell>
          <cell r="E65">
            <v>0.1045</v>
          </cell>
          <cell r="F65">
            <v>9</v>
          </cell>
          <cell r="G65">
            <v>148</v>
          </cell>
          <cell r="H65">
            <v>157</v>
          </cell>
        </row>
        <row r="66">
          <cell r="B66">
            <v>65</v>
          </cell>
          <cell r="C66">
            <v>0.2576</v>
          </cell>
          <cell r="D66">
            <v>0.47</v>
          </cell>
          <cell r="E66">
            <v>0</v>
          </cell>
          <cell r="F66">
            <v>8</v>
          </cell>
          <cell r="G66">
            <v>102</v>
          </cell>
          <cell r="H66">
            <v>110</v>
          </cell>
        </row>
        <row r="67">
          <cell r="B67">
            <v>66</v>
          </cell>
          <cell r="D67">
            <v>0.47</v>
          </cell>
          <cell r="E67">
            <v>0.1045</v>
          </cell>
          <cell r="F67">
            <v>3</v>
          </cell>
          <cell r="G67">
            <v>49</v>
          </cell>
          <cell r="H67">
            <v>52</v>
          </cell>
        </row>
        <row r="68">
          <cell r="B68">
            <v>67</v>
          </cell>
          <cell r="C68">
            <v>0.19700000000000001</v>
          </cell>
          <cell r="D68">
            <v>0.64</v>
          </cell>
          <cell r="E68">
            <v>0.1343</v>
          </cell>
          <cell r="F68">
            <v>3</v>
          </cell>
          <cell r="G68">
            <v>49</v>
          </cell>
          <cell r="H68">
            <v>52</v>
          </cell>
        </row>
        <row r="69">
          <cell r="B69">
            <v>68</v>
          </cell>
          <cell r="C69">
            <v>0.1515</v>
          </cell>
          <cell r="D69">
            <v>0.69</v>
          </cell>
          <cell r="E69">
            <v>0.1343</v>
          </cell>
          <cell r="F69">
            <v>0</v>
          </cell>
          <cell r="G69">
            <v>20</v>
          </cell>
          <cell r="H69">
            <v>20</v>
          </cell>
        </row>
        <row r="70">
          <cell r="B70">
            <v>69</v>
          </cell>
          <cell r="C70">
            <v>0.21210000000000001</v>
          </cell>
          <cell r="D70">
            <v>0.55000000000000004</v>
          </cell>
          <cell r="E70">
            <v>0.1045</v>
          </cell>
          <cell r="F70">
            <v>1</v>
          </cell>
          <cell r="G70">
            <v>11</v>
          </cell>
          <cell r="H70">
            <v>12</v>
          </cell>
        </row>
        <row r="71">
          <cell r="B71">
            <v>70</v>
          </cell>
          <cell r="D71">
            <v>0.55000000000000004</v>
          </cell>
          <cell r="E71">
            <v>0.1045</v>
          </cell>
          <cell r="F71">
            <v>0</v>
          </cell>
          <cell r="G71">
            <v>5</v>
          </cell>
          <cell r="H71">
            <v>5</v>
          </cell>
        </row>
        <row r="72">
          <cell r="B72">
            <v>71</v>
          </cell>
          <cell r="C72">
            <v>0.18179999999999999</v>
          </cell>
          <cell r="D72">
            <v>0.59</v>
          </cell>
          <cell r="E72">
            <v>0.1045</v>
          </cell>
          <cell r="F72">
            <v>0</v>
          </cell>
          <cell r="G72">
            <v>2</v>
          </cell>
          <cell r="H72">
            <v>2</v>
          </cell>
        </row>
        <row r="73">
          <cell r="B73">
            <v>72</v>
          </cell>
          <cell r="C73">
            <v>0.1515</v>
          </cell>
          <cell r="D73">
            <v>0.63</v>
          </cell>
          <cell r="E73">
            <v>0.1343</v>
          </cell>
          <cell r="F73">
            <v>0</v>
          </cell>
          <cell r="G73">
            <v>1</v>
          </cell>
          <cell r="H73">
            <v>1</v>
          </cell>
        </row>
        <row r="74">
          <cell r="B74">
            <v>73</v>
          </cell>
          <cell r="C74">
            <v>0.18179999999999999</v>
          </cell>
          <cell r="D74">
            <v>0.63</v>
          </cell>
          <cell r="E74">
            <v>8.9599999999999999E-2</v>
          </cell>
          <cell r="F74">
            <v>0</v>
          </cell>
          <cell r="G74">
            <v>2</v>
          </cell>
          <cell r="H74">
            <v>2</v>
          </cell>
        </row>
        <row r="75">
          <cell r="B75">
            <v>74</v>
          </cell>
          <cell r="C75">
            <v>0.1515</v>
          </cell>
          <cell r="D75">
            <v>0.68</v>
          </cell>
          <cell r="E75">
            <v>0.1045</v>
          </cell>
          <cell r="F75">
            <v>0</v>
          </cell>
          <cell r="G75">
            <v>4</v>
          </cell>
          <cell r="H75">
            <v>4</v>
          </cell>
        </row>
        <row r="76">
          <cell r="B76">
            <v>75</v>
          </cell>
          <cell r="C76">
            <v>0.1515</v>
          </cell>
          <cell r="D76">
            <v>0.74</v>
          </cell>
          <cell r="E76">
            <v>0.1045</v>
          </cell>
          <cell r="F76">
            <v>0</v>
          </cell>
          <cell r="G76">
            <v>36</v>
          </cell>
          <cell r="H76">
            <v>36</v>
          </cell>
        </row>
        <row r="77">
          <cell r="B77">
            <v>76</v>
          </cell>
          <cell r="C77">
            <v>0.1515</v>
          </cell>
          <cell r="D77">
            <v>0.74</v>
          </cell>
          <cell r="E77">
            <v>0.1343</v>
          </cell>
          <cell r="F77">
            <v>2</v>
          </cell>
          <cell r="G77">
            <v>92</v>
          </cell>
          <cell r="H77">
            <v>94</v>
          </cell>
        </row>
        <row r="78">
          <cell r="B78">
            <v>77</v>
          </cell>
          <cell r="C78">
            <v>0.1515</v>
          </cell>
          <cell r="D78">
            <v>0.69</v>
          </cell>
          <cell r="E78">
            <v>0.16420000000000001</v>
          </cell>
          <cell r="F78">
            <v>2</v>
          </cell>
          <cell r="G78">
            <v>177</v>
          </cell>
          <cell r="H78">
            <v>179</v>
          </cell>
        </row>
        <row r="79">
          <cell r="B79">
            <v>78</v>
          </cell>
          <cell r="C79">
            <v>0.1515</v>
          </cell>
          <cell r="D79">
            <v>0.64</v>
          </cell>
          <cell r="E79">
            <v>0.22389999999999999</v>
          </cell>
          <cell r="F79">
            <v>2</v>
          </cell>
          <cell r="G79">
            <v>98</v>
          </cell>
          <cell r="H79">
            <v>100</v>
          </cell>
        </row>
        <row r="80">
          <cell r="B80">
            <v>79</v>
          </cell>
          <cell r="C80">
            <v>0.13639999999999999</v>
          </cell>
          <cell r="D80">
            <v>0.69</v>
          </cell>
          <cell r="E80">
            <v>0.32840000000000003</v>
          </cell>
          <cell r="F80">
            <v>5</v>
          </cell>
          <cell r="G80">
            <v>37</v>
          </cell>
          <cell r="H80">
            <v>42</v>
          </cell>
        </row>
        <row r="81">
          <cell r="B81">
            <v>80</v>
          </cell>
          <cell r="C81">
            <v>0.21210000000000001</v>
          </cell>
          <cell r="D81">
            <v>0.51</v>
          </cell>
          <cell r="E81">
            <v>0.29849999999999999</v>
          </cell>
          <cell r="F81">
            <v>7</v>
          </cell>
          <cell r="G81">
            <v>50</v>
          </cell>
          <cell r="H81">
            <v>57</v>
          </cell>
        </row>
        <row r="82">
          <cell r="B82">
            <v>81</v>
          </cell>
          <cell r="C82">
            <v>0.2273</v>
          </cell>
          <cell r="D82">
            <v>0.51</v>
          </cell>
          <cell r="E82">
            <v>0.16420000000000001</v>
          </cell>
          <cell r="F82">
            <v>12</v>
          </cell>
          <cell r="G82">
            <v>66</v>
          </cell>
          <cell r="H82">
            <v>78</v>
          </cell>
        </row>
        <row r="83">
          <cell r="B83">
            <v>82</v>
          </cell>
          <cell r="C83">
            <v>0.2273</v>
          </cell>
          <cell r="D83">
            <v>0.56000000000000005</v>
          </cell>
          <cell r="E83">
            <v>0.19400000000000001</v>
          </cell>
          <cell r="F83">
            <v>18</v>
          </cell>
          <cell r="G83">
            <v>79</v>
          </cell>
          <cell r="H83">
            <v>97</v>
          </cell>
        </row>
        <row r="84">
          <cell r="B84">
            <v>83</v>
          </cell>
          <cell r="C84">
            <v>0.2576</v>
          </cell>
          <cell r="D84">
            <v>0.52</v>
          </cell>
          <cell r="E84">
            <v>0.22389999999999999</v>
          </cell>
          <cell r="F84">
            <v>9</v>
          </cell>
          <cell r="G84">
            <v>54</v>
          </cell>
          <cell r="H84">
            <v>63</v>
          </cell>
        </row>
        <row r="85">
          <cell r="B85">
            <v>84</v>
          </cell>
          <cell r="C85">
            <v>0.2727</v>
          </cell>
          <cell r="D85">
            <v>0.52</v>
          </cell>
          <cell r="E85">
            <v>0.25369999999999998</v>
          </cell>
          <cell r="F85">
            <v>17</v>
          </cell>
          <cell r="G85">
            <v>48</v>
          </cell>
          <cell r="H85">
            <v>65</v>
          </cell>
        </row>
        <row r="86">
          <cell r="B86">
            <v>85</v>
          </cell>
          <cell r="C86">
            <v>0.28789999999999999</v>
          </cell>
          <cell r="D86">
            <v>0.49</v>
          </cell>
          <cell r="E86">
            <v>0.25369999999999998</v>
          </cell>
          <cell r="F86">
            <v>15</v>
          </cell>
          <cell r="G86">
            <v>68</v>
          </cell>
          <cell r="H86">
            <v>83</v>
          </cell>
        </row>
        <row r="87">
          <cell r="B87">
            <v>86</v>
          </cell>
          <cell r="C87">
            <v>0.2727</v>
          </cell>
          <cell r="D87">
            <v>0.48</v>
          </cell>
          <cell r="E87">
            <v>0.22389999999999999</v>
          </cell>
          <cell r="F87">
            <v>10</v>
          </cell>
          <cell r="G87">
            <v>202</v>
          </cell>
          <cell r="H87">
            <v>212</v>
          </cell>
        </row>
        <row r="88">
          <cell r="B88">
            <v>87</v>
          </cell>
          <cell r="C88">
            <v>0.2576</v>
          </cell>
          <cell r="D88">
            <v>0.48</v>
          </cell>
          <cell r="E88">
            <v>0.19400000000000001</v>
          </cell>
          <cell r="F88">
            <v>3</v>
          </cell>
          <cell r="G88">
            <v>179</v>
          </cell>
          <cell r="H88">
            <v>182</v>
          </cell>
        </row>
        <row r="89">
          <cell r="B89">
            <v>88</v>
          </cell>
          <cell r="C89">
            <v>0.2576</v>
          </cell>
          <cell r="D89">
            <v>0.48</v>
          </cell>
          <cell r="E89">
            <v>0.1045</v>
          </cell>
          <cell r="F89">
            <v>2</v>
          </cell>
          <cell r="G89">
            <v>110</v>
          </cell>
          <cell r="H89">
            <v>112</v>
          </cell>
        </row>
        <row r="90">
          <cell r="B90">
            <v>89</v>
          </cell>
          <cell r="C90">
            <v>0.2576</v>
          </cell>
          <cell r="D90">
            <v>0.48</v>
          </cell>
          <cell r="E90">
            <v>0.1045</v>
          </cell>
          <cell r="F90">
            <v>1</v>
          </cell>
          <cell r="G90">
            <v>53</v>
          </cell>
          <cell r="H90">
            <v>54</v>
          </cell>
        </row>
        <row r="91">
          <cell r="B91">
            <v>90</v>
          </cell>
          <cell r="C91">
            <v>0.2727</v>
          </cell>
          <cell r="D91">
            <v>0.64</v>
          </cell>
          <cell r="E91">
            <v>0</v>
          </cell>
          <cell r="F91">
            <v>0</v>
          </cell>
          <cell r="G91">
            <v>48</v>
          </cell>
          <cell r="H91">
            <v>48</v>
          </cell>
        </row>
        <row r="92">
          <cell r="B92">
            <v>91</v>
          </cell>
          <cell r="C92">
            <v>0.2576</v>
          </cell>
          <cell r="D92">
            <v>0.64</v>
          </cell>
          <cell r="E92">
            <v>8.9599999999999999E-2</v>
          </cell>
          <cell r="F92">
            <v>1</v>
          </cell>
          <cell r="G92">
            <v>34</v>
          </cell>
          <cell r="H92">
            <v>35</v>
          </cell>
        </row>
        <row r="93">
          <cell r="B93">
            <v>92</v>
          </cell>
          <cell r="C93">
            <v>0.2273</v>
          </cell>
          <cell r="D93">
            <v>0.69</v>
          </cell>
          <cell r="E93">
            <v>8.9599999999999999E-2</v>
          </cell>
          <cell r="F93">
            <v>2</v>
          </cell>
          <cell r="G93">
            <v>9</v>
          </cell>
          <cell r="H93">
            <v>11</v>
          </cell>
        </row>
        <row r="94">
          <cell r="B94">
            <v>93</v>
          </cell>
          <cell r="C94">
            <v>0.2576</v>
          </cell>
          <cell r="D94">
            <v>0.64</v>
          </cell>
          <cell r="E94">
            <v>0</v>
          </cell>
          <cell r="F94">
            <v>0</v>
          </cell>
          <cell r="G94">
            <v>6</v>
          </cell>
          <cell r="H94">
            <v>6</v>
          </cell>
        </row>
        <row r="95">
          <cell r="B95">
            <v>94</v>
          </cell>
          <cell r="C95">
            <v>0.19700000000000001</v>
          </cell>
          <cell r="D95">
            <v>0.74</v>
          </cell>
          <cell r="E95">
            <v>8.9599999999999999E-2</v>
          </cell>
          <cell r="F95">
            <v>0</v>
          </cell>
          <cell r="G95">
            <v>6</v>
          </cell>
          <cell r="H95">
            <v>6</v>
          </cell>
        </row>
        <row r="96">
          <cell r="B96">
            <v>95</v>
          </cell>
          <cell r="C96">
            <v>0.19700000000000001</v>
          </cell>
          <cell r="D96">
            <v>0.74</v>
          </cell>
          <cell r="E96">
            <v>8.9599999999999999E-2</v>
          </cell>
          <cell r="F96">
            <v>0</v>
          </cell>
          <cell r="G96">
            <v>2</v>
          </cell>
          <cell r="H96">
            <v>2</v>
          </cell>
        </row>
        <row r="97">
          <cell r="B97">
            <v>96</v>
          </cell>
          <cell r="C97">
            <v>0.2273</v>
          </cell>
          <cell r="D97">
            <v>0.48</v>
          </cell>
          <cell r="E97">
            <v>0.22389999999999999</v>
          </cell>
          <cell r="F97">
            <v>0</v>
          </cell>
          <cell r="G97">
            <v>2</v>
          </cell>
          <cell r="H97">
            <v>2</v>
          </cell>
        </row>
        <row r="98">
          <cell r="B98">
            <v>97</v>
          </cell>
          <cell r="C98">
            <v>0.2273</v>
          </cell>
          <cell r="D98">
            <v>0.47</v>
          </cell>
          <cell r="E98">
            <v>0.16420000000000001</v>
          </cell>
          <cell r="F98">
            <v>0</v>
          </cell>
          <cell r="G98">
            <v>3</v>
          </cell>
          <cell r="H98">
            <v>3</v>
          </cell>
        </row>
        <row r="99">
          <cell r="B99">
            <v>98</v>
          </cell>
          <cell r="C99">
            <v>0.19700000000000001</v>
          </cell>
          <cell r="D99">
            <v>0.47</v>
          </cell>
          <cell r="E99">
            <v>0.22389999999999999</v>
          </cell>
          <cell r="F99">
            <v>0</v>
          </cell>
          <cell r="G99">
            <v>33</v>
          </cell>
          <cell r="H99">
            <v>33</v>
          </cell>
        </row>
        <row r="100">
          <cell r="B100">
            <v>99</v>
          </cell>
          <cell r="C100">
            <v>0.18179999999999999</v>
          </cell>
          <cell r="D100">
            <v>0.43</v>
          </cell>
          <cell r="E100">
            <v>0.19400000000000001</v>
          </cell>
          <cell r="F100">
            <v>1</v>
          </cell>
          <cell r="G100">
            <v>87</v>
          </cell>
          <cell r="H100">
            <v>88</v>
          </cell>
        </row>
        <row r="101">
          <cell r="B101">
            <v>100</v>
          </cell>
          <cell r="C101">
            <v>0.18179999999999999</v>
          </cell>
          <cell r="D101">
            <v>0.4</v>
          </cell>
          <cell r="E101">
            <v>0.29849999999999999</v>
          </cell>
          <cell r="F101">
            <v>3</v>
          </cell>
          <cell r="G101">
            <v>192</v>
          </cell>
          <cell r="H101">
            <v>195</v>
          </cell>
        </row>
        <row r="102">
          <cell r="B102">
            <v>101</v>
          </cell>
          <cell r="C102">
            <v>0.19700000000000001</v>
          </cell>
          <cell r="D102">
            <v>0.37</v>
          </cell>
          <cell r="E102">
            <v>0.32840000000000003</v>
          </cell>
          <cell r="F102">
            <v>6</v>
          </cell>
          <cell r="G102">
            <v>109</v>
          </cell>
          <cell r="H102">
            <v>115</v>
          </cell>
        </row>
        <row r="103">
          <cell r="B103">
            <v>102</v>
          </cell>
          <cell r="C103">
            <v>0.19700000000000001</v>
          </cell>
          <cell r="D103">
            <v>0.37</v>
          </cell>
          <cell r="E103">
            <v>0.32840000000000003</v>
          </cell>
          <cell r="F103">
            <v>4</v>
          </cell>
          <cell r="G103">
            <v>53</v>
          </cell>
          <cell r="H103">
            <v>57</v>
          </cell>
        </row>
        <row r="104">
          <cell r="B104">
            <v>103</v>
          </cell>
          <cell r="C104">
            <v>0.2273</v>
          </cell>
          <cell r="D104">
            <v>0.33</v>
          </cell>
          <cell r="E104">
            <v>0.32840000000000003</v>
          </cell>
          <cell r="F104">
            <v>12</v>
          </cell>
          <cell r="G104">
            <v>34</v>
          </cell>
          <cell r="H104">
            <v>46</v>
          </cell>
        </row>
        <row r="105">
          <cell r="B105">
            <v>104</v>
          </cell>
          <cell r="C105">
            <v>0.2273</v>
          </cell>
          <cell r="D105">
            <v>0.33</v>
          </cell>
          <cell r="E105">
            <v>0.32840000000000003</v>
          </cell>
          <cell r="F105">
            <v>5</v>
          </cell>
          <cell r="G105">
            <v>74</v>
          </cell>
          <cell r="H105">
            <v>79</v>
          </cell>
        </row>
        <row r="106">
          <cell r="B106">
            <v>105</v>
          </cell>
          <cell r="C106">
            <v>0.2576</v>
          </cell>
          <cell r="D106">
            <v>0.3</v>
          </cell>
          <cell r="E106">
            <v>0.29849999999999999</v>
          </cell>
          <cell r="F106">
            <v>6</v>
          </cell>
          <cell r="G106">
            <v>65</v>
          </cell>
          <cell r="H106">
            <v>71</v>
          </cell>
        </row>
        <row r="107">
          <cell r="B107">
            <v>106</v>
          </cell>
          <cell r="C107">
            <v>0.28789999999999999</v>
          </cell>
          <cell r="D107">
            <v>0.28000000000000003</v>
          </cell>
          <cell r="E107">
            <v>0.19400000000000001</v>
          </cell>
          <cell r="F107">
            <v>10</v>
          </cell>
          <cell r="G107">
            <v>52</v>
          </cell>
          <cell r="H107">
            <v>62</v>
          </cell>
        </row>
        <row r="108">
          <cell r="B108">
            <v>107</v>
          </cell>
          <cell r="C108">
            <v>0.28789999999999999</v>
          </cell>
          <cell r="D108">
            <v>0.28000000000000003</v>
          </cell>
          <cell r="E108">
            <v>0.19400000000000001</v>
          </cell>
          <cell r="F108">
            <v>7</v>
          </cell>
          <cell r="G108">
            <v>55</v>
          </cell>
          <cell r="H108">
            <v>62</v>
          </cell>
        </row>
        <row r="109">
          <cell r="B109">
            <v>108</v>
          </cell>
          <cell r="C109">
            <v>0.31819999999999998</v>
          </cell>
          <cell r="D109">
            <v>0.28000000000000003</v>
          </cell>
          <cell r="E109">
            <v>8.9599999999999999E-2</v>
          </cell>
          <cell r="F109">
            <v>4</v>
          </cell>
          <cell r="G109">
            <v>85</v>
          </cell>
          <cell r="H109">
            <v>89</v>
          </cell>
        </row>
        <row r="110">
          <cell r="B110">
            <v>109</v>
          </cell>
          <cell r="C110">
            <v>0.2273</v>
          </cell>
          <cell r="D110">
            <v>0.38</v>
          </cell>
          <cell r="E110">
            <v>0.19400000000000001</v>
          </cell>
          <cell r="F110">
            <v>4</v>
          </cell>
          <cell r="G110">
            <v>186</v>
          </cell>
          <cell r="H110">
            <v>190</v>
          </cell>
        </row>
        <row r="111">
          <cell r="B111">
            <v>110</v>
          </cell>
          <cell r="C111">
            <v>0.2424</v>
          </cell>
          <cell r="D111">
            <v>0.38</v>
          </cell>
          <cell r="E111">
            <v>0.1343</v>
          </cell>
          <cell r="F111">
            <v>3</v>
          </cell>
          <cell r="G111">
            <v>166</v>
          </cell>
          <cell r="H111">
            <v>169</v>
          </cell>
        </row>
        <row r="112">
          <cell r="B112">
            <v>111</v>
          </cell>
          <cell r="C112">
            <v>0.2576</v>
          </cell>
          <cell r="D112">
            <v>0.38</v>
          </cell>
          <cell r="E112">
            <v>0.1045</v>
          </cell>
          <cell r="F112">
            <v>5</v>
          </cell>
          <cell r="G112">
            <v>127</v>
          </cell>
          <cell r="H112">
            <v>132</v>
          </cell>
        </row>
        <row r="113">
          <cell r="B113">
            <v>112</v>
          </cell>
          <cell r="C113">
            <v>0.2273</v>
          </cell>
          <cell r="D113">
            <v>0.47</v>
          </cell>
          <cell r="E113">
            <v>0.16420000000000001</v>
          </cell>
          <cell r="F113">
            <v>7</v>
          </cell>
          <cell r="G113">
            <v>82</v>
          </cell>
          <cell r="H113">
            <v>89</v>
          </cell>
        </row>
        <row r="114">
          <cell r="B114">
            <v>113</v>
          </cell>
          <cell r="C114">
            <v>0.19700000000000001</v>
          </cell>
          <cell r="D114">
            <v>0.51</v>
          </cell>
          <cell r="E114">
            <v>0.19400000000000001</v>
          </cell>
          <cell r="F114">
            <v>3</v>
          </cell>
          <cell r="G114">
            <v>40</v>
          </cell>
          <cell r="H114">
            <v>43</v>
          </cell>
        </row>
        <row r="115">
          <cell r="B115">
            <v>114</v>
          </cell>
          <cell r="C115">
            <v>0.19700000000000001</v>
          </cell>
          <cell r="D115">
            <v>0.55000000000000004</v>
          </cell>
          <cell r="E115">
            <v>0.1343</v>
          </cell>
          <cell r="F115">
            <v>1</v>
          </cell>
          <cell r="G115">
            <v>41</v>
          </cell>
          <cell r="H115">
            <v>42</v>
          </cell>
        </row>
        <row r="116">
          <cell r="B116">
            <v>115</v>
          </cell>
          <cell r="C116">
            <v>0.2576</v>
          </cell>
          <cell r="D116">
            <v>0.47</v>
          </cell>
          <cell r="E116">
            <v>0</v>
          </cell>
          <cell r="F116">
            <v>1</v>
          </cell>
          <cell r="G116">
            <v>18</v>
          </cell>
          <cell r="H116">
            <v>19</v>
          </cell>
        </row>
        <row r="117">
          <cell r="B117">
            <v>116</v>
          </cell>
          <cell r="C117">
            <v>0.2424</v>
          </cell>
          <cell r="D117">
            <v>0.55000000000000004</v>
          </cell>
          <cell r="E117">
            <v>0</v>
          </cell>
          <cell r="F117">
            <v>0</v>
          </cell>
          <cell r="G117">
            <v>11</v>
          </cell>
          <cell r="H117">
            <v>11</v>
          </cell>
        </row>
        <row r="118">
          <cell r="B118">
            <v>117</v>
          </cell>
          <cell r="C118">
            <v>0.2273</v>
          </cell>
          <cell r="D118">
            <v>0.64</v>
          </cell>
          <cell r="E118">
            <v>0</v>
          </cell>
          <cell r="F118">
            <v>0</v>
          </cell>
          <cell r="G118">
            <v>4</v>
          </cell>
          <cell r="H118">
            <v>4</v>
          </cell>
        </row>
        <row r="119">
          <cell r="B119">
            <v>118</v>
          </cell>
          <cell r="C119">
            <v>0.2273</v>
          </cell>
          <cell r="D119">
            <v>0.64</v>
          </cell>
          <cell r="E119">
            <v>0</v>
          </cell>
          <cell r="F119">
            <v>0</v>
          </cell>
          <cell r="G119">
            <v>2</v>
          </cell>
          <cell r="H119">
            <v>2</v>
          </cell>
        </row>
        <row r="120">
          <cell r="B120">
            <v>119</v>
          </cell>
          <cell r="C120">
            <v>0.19700000000000001</v>
          </cell>
          <cell r="D120">
            <v>0.64</v>
          </cell>
          <cell r="E120">
            <v>8.9599999999999999E-2</v>
          </cell>
          <cell r="F120">
            <v>0</v>
          </cell>
          <cell r="G120">
            <v>1</v>
          </cell>
          <cell r="H120">
            <v>1</v>
          </cell>
        </row>
        <row r="121">
          <cell r="B121">
            <v>120</v>
          </cell>
          <cell r="C121">
            <v>0.18179999999999999</v>
          </cell>
          <cell r="D121">
            <v>0.69</v>
          </cell>
          <cell r="E121">
            <v>8.9599999999999999E-2</v>
          </cell>
          <cell r="F121">
            <v>0</v>
          </cell>
          <cell r="G121">
            <v>4</v>
          </cell>
          <cell r="H121">
            <v>4</v>
          </cell>
        </row>
        <row r="122">
          <cell r="B122">
            <v>121</v>
          </cell>
          <cell r="C122">
            <v>0.16669999999999999</v>
          </cell>
          <cell r="D122">
            <v>0.63</v>
          </cell>
          <cell r="E122">
            <v>0.1045</v>
          </cell>
          <cell r="F122">
            <v>0</v>
          </cell>
          <cell r="G122">
            <v>36</v>
          </cell>
          <cell r="H122">
            <v>36</v>
          </cell>
        </row>
        <row r="123">
          <cell r="B123">
            <v>122</v>
          </cell>
          <cell r="C123">
            <v>0.2273</v>
          </cell>
          <cell r="D123">
            <v>0.59</v>
          </cell>
          <cell r="E123">
            <v>0</v>
          </cell>
          <cell r="F123">
            <v>0</v>
          </cell>
          <cell r="G123">
            <v>95</v>
          </cell>
          <cell r="H123">
            <v>95</v>
          </cell>
        </row>
        <row r="124">
          <cell r="B124">
            <v>123</v>
          </cell>
          <cell r="C124">
            <v>0.2273</v>
          </cell>
          <cell r="D124">
            <v>0.59</v>
          </cell>
          <cell r="E124">
            <v>0</v>
          </cell>
          <cell r="F124">
            <v>3</v>
          </cell>
          <cell r="G124">
            <v>216</v>
          </cell>
          <cell r="H124">
            <v>219</v>
          </cell>
        </row>
        <row r="125">
          <cell r="B125">
            <v>124</v>
          </cell>
          <cell r="C125">
            <v>0.2424</v>
          </cell>
          <cell r="D125">
            <v>0.51</v>
          </cell>
          <cell r="E125">
            <v>0</v>
          </cell>
          <cell r="F125">
            <v>6</v>
          </cell>
          <cell r="G125">
            <v>116</v>
          </cell>
          <cell r="H125">
            <v>122</v>
          </cell>
        </row>
        <row r="126">
          <cell r="B126">
            <v>125</v>
          </cell>
          <cell r="C126">
            <v>0.2576</v>
          </cell>
          <cell r="D126">
            <v>0.47</v>
          </cell>
          <cell r="E126">
            <v>0</v>
          </cell>
          <cell r="F126">
            <v>3</v>
          </cell>
          <cell r="G126">
            <v>42</v>
          </cell>
          <cell r="H126">
            <v>45</v>
          </cell>
        </row>
        <row r="127">
          <cell r="B127">
            <v>126</v>
          </cell>
          <cell r="C127">
            <v>0.2576</v>
          </cell>
          <cell r="D127">
            <v>0.44</v>
          </cell>
          <cell r="E127">
            <v>8.9599999999999999E-2</v>
          </cell>
          <cell r="F127">
            <v>2</v>
          </cell>
          <cell r="G127">
            <v>57</v>
          </cell>
          <cell r="H127">
            <v>59</v>
          </cell>
        </row>
        <row r="128">
          <cell r="B128">
            <v>127</v>
          </cell>
          <cell r="C128">
            <v>0.28789999999999999</v>
          </cell>
          <cell r="D128">
            <v>0.35</v>
          </cell>
          <cell r="E128">
            <v>0</v>
          </cell>
          <cell r="F128">
            <v>6</v>
          </cell>
          <cell r="G128">
            <v>78</v>
          </cell>
          <cell r="H128">
            <v>84</v>
          </cell>
        </row>
        <row r="129">
          <cell r="B129">
            <v>128</v>
          </cell>
          <cell r="C129">
            <v>0.2727</v>
          </cell>
          <cell r="D129">
            <v>0.35</v>
          </cell>
          <cell r="E129">
            <v>0.1045</v>
          </cell>
          <cell r="F129">
            <v>12</v>
          </cell>
          <cell r="G129">
            <v>55</v>
          </cell>
          <cell r="H129">
            <v>67</v>
          </cell>
        </row>
        <row r="130">
          <cell r="B130">
            <v>129</v>
          </cell>
          <cell r="C130">
            <v>0.2727</v>
          </cell>
          <cell r="D130">
            <v>0.36</v>
          </cell>
          <cell r="E130">
            <v>0.16420000000000001</v>
          </cell>
          <cell r="F130">
            <v>11</v>
          </cell>
          <cell r="G130">
            <v>59</v>
          </cell>
          <cell r="H130">
            <v>70</v>
          </cell>
        </row>
        <row r="131">
          <cell r="B131">
            <v>130</v>
          </cell>
          <cell r="C131">
            <v>0.2727</v>
          </cell>
          <cell r="D131">
            <v>0.36</v>
          </cell>
          <cell r="E131">
            <v>0</v>
          </cell>
          <cell r="F131">
            <v>8</v>
          </cell>
          <cell r="G131">
            <v>54</v>
          </cell>
          <cell r="H131">
            <v>62</v>
          </cell>
        </row>
        <row r="132">
          <cell r="B132">
            <v>131</v>
          </cell>
          <cell r="C132">
            <v>0.2576</v>
          </cell>
          <cell r="D132">
            <v>0.38</v>
          </cell>
          <cell r="E132">
            <v>0.16420000000000001</v>
          </cell>
          <cell r="F132">
            <v>12</v>
          </cell>
          <cell r="G132">
            <v>74</v>
          </cell>
          <cell r="H132">
            <v>86</v>
          </cell>
        </row>
        <row r="133">
          <cell r="B133">
            <v>132</v>
          </cell>
          <cell r="C133">
            <v>0.2273</v>
          </cell>
          <cell r="D133">
            <v>0.51</v>
          </cell>
          <cell r="E133">
            <v>0.16420000000000001</v>
          </cell>
          <cell r="F133">
            <v>9</v>
          </cell>
          <cell r="G133">
            <v>163</v>
          </cell>
          <cell r="H133">
            <v>172</v>
          </cell>
        </row>
        <row r="134">
          <cell r="B134">
            <v>133</v>
          </cell>
          <cell r="C134">
            <v>0.2273</v>
          </cell>
          <cell r="D134">
            <v>0.51</v>
          </cell>
          <cell r="E134">
            <v>0.1343</v>
          </cell>
          <cell r="F134">
            <v>5</v>
          </cell>
          <cell r="G134">
            <v>158</v>
          </cell>
          <cell r="H134">
            <v>163</v>
          </cell>
        </row>
        <row r="135">
          <cell r="B135">
            <v>134</v>
          </cell>
          <cell r="C135">
            <v>0.2576</v>
          </cell>
          <cell r="D135">
            <v>0.55000000000000004</v>
          </cell>
          <cell r="E135">
            <v>8.9599999999999999E-2</v>
          </cell>
          <cell r="F135">
            <v>3</v>
          </cell>
          <cell r="G135">
            <v>109</v>
          </cell>
          <cell r="H135">
            <v>112</v>
          </cell>
        </row>
        <row r="136">
          <cell r="B136">
            <v>135</v>
          </cell>
          <cell r="C136">
            <v>0.21210000000000001</v>
          </cell>
          <cell r="D136">
            <v>0.51</v>
          </cell>
          <cell r="E136">
            <v>0.16420000000000001</v>
          </cell>
          <cell r="F136">
            <v>3</v>
          </cell>
          <cell r="G136">
            <v>66</v>
          </cell>
          <cell r="H136">
            <v>69</v>
          </cell>
        </row>
        <row r="137">
          <cell r="B137">
            <v>136</v>
          </cell>
          <cell r="C137">
            <v>0.21210000000000001</v>
          </cell>
          <cell r="D137">
            <v>0.55000000000000004</v>
          </cell>
          <cell r="E137">
            <v>0.22389999999999999</v>
          </cell>
          <cell r="F137">
            <v>0</v>
          </cell>
          <cell r="G137">
            <v>48</v>
          </cell>
          <cell r="H137">
            <v>48</v>
          </cell>
        </row>
        <row r="138">
          <cell r="B138">
            <v>137</v>
          </cell>
          <cell r="C138">
            <v>0.21210000000000001</v>
          </cell>
          <cell r="D138">
            <v>0.51</v>
          </cell>
          <cell r="E138">
            <v>0.28360000000000002</v>
          </cell>
          <cell r="F138">
            <v>1</v>
          </cell>
          <cell r="G138">
            <v>51</v>
          </cell>
          <cell r="H138">
            <v>52</v>
          </cell>
        </row>
        <row r="139">
          <cell r="B139">
            <v>138</v>
          </cell>
          <cell r="C139">
            <v>0.19700000000000001</v>
          </cell>
          <cell r="D139">
            <v>0.59</v>
          </cell>
          <cell r="E139">
            <v>0.19400000000000001</v>
          </cell>
          <cell r="F139">
            <v>4</v>
          </cell>
          <cell r="G139">
            <v>19</v>
          </cell>
          <cell r="H139">
            <v>23</v>
          </cell>
        </row>
        <row r="140">
          <cell r="B140">
            <v>139</v>
          </cell>
          <cell r="C140">
            <v>0.19700000000000001</v>
          </cell>
          <cell r="D140">
            <v>0.64</v>
          </cell>
          <cell r="E140">
            <v>0.19400000000000001</v>
          </cell>
          <cell r="F140">
            <v>4</v>
          </cell>
          <cell r="G140">
            <v>13</v>
          </cell>
          <cell r="H140">
            <v>17</v>
          </cell>
        </row>
        <row r="141">
          <cell r="B141">
            <v>140</v>
          </cell>
          <cell r="C141">
            <v>0.19700000000000001</v>
          </cell>
          <cell r="D141">
            <v>0.69</v>
          </cell>
          <cell r="E141">
            <v>0.22389999999999999</v>
          </cell>
          <cell r="F141">
            <v>2</v>
          </cell>
          <cell r="G141">
            <v>5</v>
          </cell>
          <cell r="H141">
            <v>7</v>
          </cell>
        </row>
        <row r="142">
          <cell r="B142">
            <v>141</v>
          </cell>
          <cell r="C142">
            <v>0.19700000000000001</v>
          </cell>
          <cell r="D142">
            <v>0.69</v>
          </cell>
          <cell r="E142">
            <v>0.22389999999999999</v>
          </cell>
          <cell r="F142">
            <v>0</v>
          </cell>
          <cell r="G142">
            <v>1</v>
          </cell>
          <cell r="H142">
            <v>1</v>
          </cell>
        </row>
        <row r="143">
          <cell r="B143">
            <v>142</v>
          </cell>
          <cell r="C143">
            <v>0.21210000000000001</v>
          </cell>
          <cell r="D143">
            <v>0.69</v>
          </cell>
          <cell r="E143">
            <v>0.1343</v>
          </cell>
          <cell r="F143">
            <v>0</v>
          </cell>
          <cell r="G143">
            <v>1</v>
          </cell>
          <cell r="H143">
            <v>1</v>
          </cell>
        </row>
        <row r="144">
          <cell r="B144">
            <v>143</v>
          </cell>
          <cell r="C144">
            <v>0.2727</v>
          </cell>
          <cell r="D144">
            <v>0.55000000000000004</v>
          </cell>
          <cell r="E144">
            <v>0</v>
          </cell>
          <cell r="F144">
            <v>0</v>
          </cell>
          <cell r="G144">
            <v>5</v>
          </cell>
          <cell r="H144">
            <v>5</v>
          </cell>
        </row>
        <row r="145">
          <cell r="B145">
            <v>144</v>
          </cell>
          <cell r="C145">
            <v>0.2576</v>
          </cell>
          <cell r="D145">
            <v>0.69</v>
          </cell>
          <cell r="E145">
            <v>0</v>
          </cell>
          <cell r="F145">
            <v>8</v>
          </cell>
          <cell r="G145">
            <v>26</v>
          </cell>
          <cell r="H145">
            <v>34</v>
          </cell>
        </row>
        <row r="146">
          <cell r="B146">
            <v>145</v>
          </cell>
          <cell r="C146">
            <v>0.21210000000000001</v>
          </cell>
          <cell r="D146">
            <v>0.69</v>
          </cell>
          <cell r="E146">
            <v>0.1343</v>
          </cell>
          <cell r="F146">
            <v>8</v>
          </cell>
          <cell r="G146">
            <v>76</v>
          </cell>
          <cell r="H146">
            <v>84</v>
          </cell>
        </row>
        <row r="147">
          <cell r="B147">
            <v>146</v>
          </cell>
          <cell r="C147">
            <v>0.19700000000000001</v>
          </cell>
          <cell r="D147">
            <v>0.51</v>
          </cell>
          <cell r="E147">
            <v>0.25369999999999998</v>
          </cell>
          <cell r="F147">
            <v>20</v>
          </cell>
          <cell r="G147">
            <v>190</v>
          </cell>
          <cell r="H147">
            <v>210</v>
          </cell>
        </row>
        <row r="148">
          <cell r="B148">
            <v>147</v>
          </cell>
          <cell r="C148">
            <v>0.18179999999999999</v>
          </cell>
          <cell r="D148">
            <v>0.47</v>
          </cell>
          <cell r="E148">
            <v>0.29849999999999999</v>
          </cell>
          <cell r="F148">
            <v>9</v>
          </cell>
          <cell r="G148">
            <v>125</v>
          </cell>
          <cell r="H148">
            <v>134</v>
          </cell>
        </row>
        <row r="149">
          <cell r="B149">
            <v>148</v>
          </cell>
          <cell r="C149">
            <v>0.19700000000000001</v>
          </cell>
          <cell r="D149">
            <v>0.37</v>
          </cell>
          <cell r="E149">
            <v>0.32840000000000003</v>
          </cell>
          <cell r="F149">
            <v>16</v>
          </cell>
          <cell r="G149">
            <v>47</v>
          </cell>
          <cell r="H149">
            <v>63</v>
          </cell>
        </row>
        <row r="150">
          <cell r="B150">
            <v>149</v>
          </cell>
          <cell r="C150">
            <v>0.19700000000000001</v>
          </cell>
          <cell r="D150">
            <v>0.4</v>
          </cell>
          <cell r="E150">
            <v>0.22389999999999999</v>
          </cell>
          <cell r="F150">
            <v>19</v>
          </cell>
          <cell r="G150">
            <v>48</v>
          </cell>
          <cell r="H150">
            <v>67</v>
          </cell>
        </row>
        <row r="151">
          <cell r="B151">
            <v>150</v>
          </cell>
          <cell r="C151">
            <v>0.19700000000000001</v>
          </cell>
          <cell r="D151">
            <v>0.37</v>
          </cell>
          <cell r="E151">
            <v>0.25369999999999998</v>
          </cell>
          <cell r="F151">
            <v>9</v>
          </cell>
          <cell r="G151">
            <v>50</v>
          </cell>
          <cell r="H151">
            <v>59</v>
          </cell>
        </row>
        <row r="152">
          <cell r="B152">
            <v>151</v>
          </cell>
          <cell r="C152">
            <v>0.18179999999999999</v>
          </cell>
          <cell r="D152">
            <v>0.37</v>
          </cell>
          <cell r="E152">
            <v>0.28360000000000002</v>
          </cell>
          <cell r="F152">
            <v>9</v>
          </cell>
          <cell r="G152">
            <v>64</v>
          </cell>
          <cell r="H152">
            <v>73</v>
          </cell>
        </row>
        <row r="153">
          <cell r="B153">
            <v>152</v>
          </cell>
          <cell r="C153">
            <v>0.19700000000000001</v>
          </cell>
          <cell r="D153">
            <v>0.4</v>
          </cell>
          <cell r="E153">
            <v>0.25369999999999998</v>
          </cell>
          <cell r="F153">
            <v>7</v>
          </cell>
          <cell r="G153">
            <v>43</v>
          </cell>
          <cell r="H153">
            <v>50</v>
          </cell>
        </row>
        <row r="154">
          <cell r="B154">
            <v>153</v>
          </cell>
          <cell r="C154">
            <v>0.21210000000000001</v>
          </cell>
          <cell r="D154">
            <v>0.37</v>
          </cell>
          <cell r="E154">
            <v>0.16420000000000001</v>
          </cell>
          <cell r="F154">
            <v>9</v>
          </cell>
          <cell r="G154">
            <v>63</v>
          </cell>
          <cell r="H154">
            <v>72</v>
          </cell>
        </row>
        <row r="155">
          <cell r="B155">
            <v>154</v>
          </cell>
          <cell r="C155">
            <v>0.21210000000000001</v>
          </cell>
          <cell r="D155">
            <v>0.37</v>
          </cell>
          <cell r="E155">
            <v>0.16420000000000001</v>
          </cell>
          <cell r="F155">
            <v>5</v>
          </cell>
          <cell r="G155">
            <v>82</v>
          </cell>
          <cell r="H155">
            <v>87</v>
          </cell>
        </row>
        <row r="156">
          <cell r="B156">
            <v>155</v>
          </cell>
          <cell r="C156">
            <v>0.2576</v>
          </cell>
          <cell r="D156">
            <v>0.37</v>
          </cell>
          <cell r="E156">
            <v>0</v>
          </cell>
          <cell r="F156">
            <v>9</v>
          </cell>
          <cell r="G156">
            <v>178</v>
          </cell>
          <cell r="H156">
            <v>187</v>
          </cell>
        </row>
        <row r="157">
          <cell r="B157">
            <v>156</v>
          </cell>
          <cell r="C157">
            <v>0.2273</v>
          </cell>
          <cell r="D157">
            <v>0.4</v>
          </cell>
          <cell r="E157">
            <v>8.9599999999999999E-2</v>
          </cell>
          <cell r="F157">
            <v>7</v>
          </cell>
          <cell r="G157">
            <v>116</v>
          </cell>
          <cell r="H157">
            <v>123</v>
          </cell>
        </row>
        <row r="158">
          <cell r="B158">
            <v>157</v>
          </cell>
          <cell r="C158">
            <v>0.19700000000000001</v>
          </cell>
          <cell r="D158">
            <v>0.55000000000000004</v>
          </cell>
          <cell r="E158">
            <v>8.9599999999999999E-2</v>
          </cell>
          <cell r="F158">
            <v>3</v>
          </cell>
          <cell r="G158">
            <v>92</v>
          </cell>
          <cell r="H158">
            <v>95</v>
          </cell>
        </row>
        <row r="159">
          <cell r="B159">
            <v>158</v>
          </cell>
          <cell r="C159">
            <v>0.21210000000000001</v>
          </cell>
          <cell r="D159">
            <v>0.47</v>
          </cell>
          <cell r="E159">
            <v>0.1045</v>
          </cell>
          <cell r="F159">
            <v>1</v>
          </cell>
          <cell r="G159">
            <v>50</v>
          </cell>
          <cell r="H159">
            <v>51</v>
          </cell>
        </row>
        <row r="160">
          <cell r="B160">
            <v>159</v>
          </cell>
          <cell r="C160">
            <v>0.19700000000000001</v>
          </cell>
          <cell r="D160">
            <v>0.47</v>
          </cell>
          <cell r="E160">
            <v>0.1343</v>
          </cell>
          <cell r="F160">
            <v>0</v>
          </cell>
          <cell r="G160">
            <v>39</v>
          </cell>
          <cell r="H160">
            <v>39</v>
          </cell>
        </row>
        <row r="161">
          <cell r="B161">
            <v>160</v>
          </cell>
          <cell r="C161">
            <v>0.19700000000000001</v>
          </cell>
          <cell r="D161">
            <v>0.43</v>
          </cell>
          <cell r="E161">
            <v>0.16420000000000001</v>
          </cell>
          <cell r="F161">
            <v>2</v>
          </cell>
          <cell r="G161">
            <v>34</v>
          </cell>
          <cell r="H161">
            <v>36</v>
          </cell>
        </row>
        <row r="162">
          <cell r="B162">
            <v>161</v>
          </cell>
          <cell r="C162">
            <v>0.19700000000000001</v>
          </cell>
          <cell r="D162">
            <v>0.51</v>
          </cell>
          <cell r="E162">
            <v>0.16420000000000001</v>
          </cell>
          <cell r="F162">
            <v>1</v>
          </cell>
          <cell r="G162">
            <v>14</v>
          </cell>
          <cell r="H162">
            <v>15</v>
          </cell>
        </row>
        <row r="163">
          <cell r="B163">
            <v>162</v>
          </cell>
          <cell r="C163">
            <v>0.19700000000000001</v>
          </cell>
          <cell r="D163">
            <v>0.51</v>
          </cell>
          <cell r="E163">
            <v>0.16420000000000001</v>
          </cell>
          <cell r="F163">
            <v>1</v>
          </cell>
          <cell r="G163">
            <v>24</v>
          </cell>
          <cell r="H163">
            <v>25</v>
          </cell>
        </row>
        <row r="164">
          <cell r="B164">
            <v>163</v>
          </cell>
          <cell r="C164">
            <v>0.21210000000000001</v>
          </cell>
          <cell r="D164">
            <v>0.55000000000000004</v>
          </cell>
          <cell r="E164">
            <v>8.9599999999999999E-2</v>
          </cell>
          <cell r="F164">
            <v>1</v>
          </cell>
          <cell r="G164">
            <v>15</v>
          </cell>
          <cell r="H164">
            <v>16</v>
          </cell>
        </row>
        <row r="165">
          <cell r="B165">
            <v>164</v>
          </cell>
          <cell r="C165">
            <v>0.2424</v>
          </cell>
          <cell r="D165">
            <v>0.55000000000000004</v>
          </cell>
          <cell r="E165">
            <v>0</v>
          </cell>
          <cell r="F165">
            <v>3</v>
          </cell>
          <cell r="G165">
            <v>13</v>
          </cell>
          <cell r="H165">
            <v>16</v>
          </cell>
        </row>
        <row r="166">
          <cell r="B166">
            <v>165</v>
          </cell>
          <cell r="C166">
            <v>0.19700000000000001</v>
          </cell>
          <cell r="D166">
            <v>0.55000000000000004</v>
          </cell>
          <cell r="E166">
            <v>0.16420000000000001</v>
          </cell>
          <cell r="F166">
            <v>0</v>
          </cell>
          <cell r="G166">
            <v>7</v>
          </cell>
          <cell r="H166">
            <v>7</v>
          </cell>
        </row>
        <row r="167">
          <cell r="B167">
            <v>166</v>
          </cell>
          <cell r="C167">
            <v>0.19700000000000001</v>
          </cell>
          <cell r="D167">
            <v>0.55000000000000004</v>
          </cell>
          <cell r="E167">
            <v>0.16420000000000001</v>
          </cell>
          <cell r="F167">
            <v>0</v>
          </cell>
          <cell r="G167">
            <v>1</v>
          </cell>
          <cell r="H167">
            <v>1</v>
          </cell>
        </row>
        <row r="168">
          <cell r="B168">
            <v>167</v>
          </cell>
          <cell r="C168">
            <v>0.16669999999999999</v>
          </cell>
          <cell r="D168">
            <v>0.74</v>
          </cell>
          <cell r="E168">
            <v>0.16420000000000001</v>
          </cell>
          <cell r="F168">
            <v>0</v>
          </cell>
          <cell r="G168">
            <v>5</v>
          </cell>
          <cell r="H168">
            <v>5</v>
          </cell>
        </row>
        <row r="169">
          <cell r="B169">
            <v>168</v>
          </cell>
          <cell r="C169">
            <v>0.16669999999999999</v>
          </cell>
          <cell r="D169">
            <v>0.74</v>
          </cell>
          <cell r="E169">
            <v>0.16420000000000001</v>
          </cell>
          <cell r="F169">
            <v>0</v>
          </cell>
          <cell r="G169">
            <v>2</v>
          </cell>
          <cell r="H169">
            <v>2</v>
          </cell>
        </row>
        <row r="170">
          <cell r="B170">
            <v>169</v>
          </cell>
          <cell r="C170">
            <v>0.18179999999999999</v>
          </cell>
          <cell r="D170">
            <v>0.74</v>
          </cell>
          <cell r="E170">
            <v>0.1045</v>
          </cell>
          <cell r="F170">
            <v>1</v>
          </cell>
          <cell r="G170">
            <v>8</v>
          </cell>
          <cell r="H170">
            <v>9</v>
          </cell>
        </row>
        <row r="171">
          <cell r="B171">
            <v>170</v>
          </cell>
          <cell r="C171">
            <v>0.18179999999999999</v>
          </cell>
          <cell r="D171">
            <v>0.93</v>
          </cell>
          <cell r="E171">
            <v>0.1045</v>
          </cell>
          <cell r="F171">
            <v>0</v>
          </cell>
          <cell r="G171">
            <v>15</v>
          </cell>
          <cell r="H171">
            <v>15</v>
          </cell>
        </row>
        <row r="172">
          <cell r="B172">
            <v>171</v>
          </cell>
          <cell r="C172">
            <v>0.18179999999999999</v>
          </cell>
          <cell r="D172">
            <v>0.93</v>
          </cell>
          <cell r="E172">
            <v>0.1045</v>
          </cell>
          <cell r="F172">
            <v>0</v>
          </cell>
          <cell r="G172">
            <v>20</v>
          </cell>
          <cell r="H172">
            <v>20</v>
          </cell>
        </row>
        <row r="173">
          <cell r="B173">
            <v>172</v>
          </cell>
          <cell r="C173">
            <v>0.19700000000000001</v>
          </cell>
          <cell r="D173">
            <v>0.8</v>
          </cell>
          <cell r="E173">
            <v>0.16420000000000001</v>
          </cell>
          <cell r="F173">
            <v>5</v>
          </cell>
          <cell r="G173">
            <v>56</v>
          </cell>
          <cell r="H173">
            <v>61</v>
          </cell>
        </row>
        <row r="174">
          <cell r="B174">
            <v>173</v>
          </cell>
          <cell r="C174">
            <v>0.18179999999999999</v>
          </cell>
          <cell r="D174">
            <v>0.69</v>
          </cell>
          <cell r="E174">
            <v>0.3881</v>
          </cell>
          <cell r="F174">
            <v>2</v>
          </cell>
          <cell r="G174">
            <v>60</v>
          </cell>
          <cell r="H174">
            <v>62</v>
          </cell>
        </row>
        <row r="175">
          <cell r="B175">
            <v>174</v>
          </cell>
          <cell r="C175">
            <v>0.18179999999999999</v>
          </cell>
          <cell r="D175">
            <v>0.59</v>
          </cell>
          <cell r="E175">
            <v>0.35820000000000002</v>
          </cell>
          <cell r="F175">
            <v>8</v>
          </cell>
          <cell r="G175">
            <v>90</v>
          </cell>
          <cell r="H175">
            <v>98</v>
          </cell>
        </row>
        <row r="176">
          <cell r="B176">
            <v>175</v>
          </cell>
          <cell r="C176">
            <v>0.18179999999999999</v>
          </cell>
          <cell r="D176">
            <v>0.44</v>
          </cell>
          <cell r="E176">
            <v>0.32840000000000003</v>
          </cell>
          <cell r="F176">
            <v>7</v>
          </cell>
          <cell r="G176">
            <v>95</v>
          </cell>
          <cell r="H176">
            <v>102</v>
          </cell>
        </row>
        <row r="177">
          <cell r="B177">
            <v>176</v>
          </cell>
          <cell r="C177">
            <v>0.16669999999999999</v>
          </cell>
          <cell r="D177">
            <v>0.32</v>
          </cell>
          <cell r="E177">
            <v>0.49249999999999999</v>
          </cell>
          <cell r="F177">
            <v>12</v>
          </cell>
          <cell r="G177">
            <v>83</v>
          </cell>
          <cell r="H177">
            <v>95</v>
          </cell>
        </row>
        <row r="178">
          <cell r="B178">
            <v>177</v>
          </cell>
          <cell r="C178">
            <v>0.16669999999999999</v>
          </cell>
          <cell r="D178">
            <v>0.32</v>
          </cell>
          <cell r="E178">
            <v>0.44779999999999998</v>
          </cell>
          <cell r="F178">
            <v>5</v>
          </cell>
          <cell r="G178">
            <v>69</v>
          </cell>
          <cell r="H178">
            <v>74</v>
          </cell>
        </row>
        <row r="179">
          <cell r="B179">
            <v>178</v>
          </cell>
          <cell r="C179">
            <v>0.13639999999999999</v>
          </cell>
          <cell r="D179">
            <v>0.28999999999999998</v>
          </cell>
          <cell r="E179">
            <v>0.44779999999999998</v>
          </cell>
          <cell r="F179">
            <v>8</v>
          </cell>
          <cell r="G179">
            <v>68</v>
          </cell>
          <cell r="H179">
            <v>76</v>
          </cell>
        </row>
        <row r="180">
          <cell r="B180">
            <v>179</v>
          </cell>
          <cell r="C180">
            <v>0.1212</v>
          </cell>
          <cell r="D180">
            <v>0.37</v>
          </cell>
          <cell r="E180">
            <v>0.55220000000000002</v>
          </cell>
          <cell r="F180">
            <v>5</v>
          </cell>
          <cell r="G180">
            <v>64</v>
          </cell>
          <cell r="H180">
            <v>69</v>
          </cell>
        </row>
        <row r="181">
          <cell r="B181">
            <v>180</v>
          </cell>
          <cell r="C181">
            <v>0.1212</v>
          </cell>
          <cell r="D181">
            <v>0.39</v>
          </cell>
          <cell r="E181">
            <v>0.29849999999999999</v>
          </cell>
          <cell r="F181">
            <v>3</v>
          </cell>
          <cell r="G181">
            <v>52</v>
          </cell>
          <cell r="H181">
            <v>55</v>
          </cell>
        </row>
        <row r="182">
          <cell r="B182">
            <v>181</v>
          </cell>
          <cell r="C182">
            <v>0.1212</v>
          </cell>
          <cell r="D182">
            <v>0.36</v>
          </cell>
          <cell r="E182">
            <v>0.25369999999999998</v>
          </cell>
          <cell r="F182">
            <v>4</v>
          </cell>
          <cell r="G182">
            <v>26</v>
          </cell>
          <cell r="H182">
            <v>30</v>
          </cell>
        </row>
        <row r="183">
          <cell r="B183">
            <v>182</v>
          </cell>
          <cell r="C183">
            <v>0.1212</v>
          </cell>
          <cell r="D183">
            <v>0.36</v>
          </cell>
          <cell r="E183">
            <v>0.25369999999999998</v>
          </cell>
          <cell r="F183">
            <v>0</v>
          </cell>
          <cell r="G183">
            <v>28</v>
          </cell>
          <cell r="H183">
            <v>28</v>
          </cell>
        </row>
        <row r="184">
          <cell r="B184">
            <v>183</v>
          </cell>
          <cell r="C184">
            <v>0.1061</v>
          </cell>
          <cell r="D184">
            <v>0.39</v>
          </cell>
          <cell r="E184">
            <v>0.35820000000000002</v>
          </cell>
          <cell r="F184">
            <v>2</v>
          </cell>
          <cell r="G184">
            <v>35</v>
          </cell>
          <cell r="H184">
            <v>37</v>
          </cell>
        </row>
        <row r="185">
          <cell r="B185">
            <v>184</v>
          </cell>
          <cell r="C185">
            <v>0.1061</v>
          </cell>
          <cell r="D185">
            <v>0.36</v>
          </cell>
          <cell r="E185">
            <v>0.3881</v>
          </cell>
          <cell r="F185">
            <v>1</v>
          </cell>
          <cell r="G185">
            <v>33</v>
          </cell>
          <cell r="H185">
            <v>34</v>
          </cell>
        </row>
        <row r="186">
          <cell r="B186">
            <v>185</v>
          </cell>
          <cell r="C186">
            <v>6.0600000000000001E-2</v>
          </cell>
          <cell r="D186">
            <v>0.39</v>
          </cell>
          <cell r="E186">
            <v>0.44779999999999998</v>
          </cell>
          <cell r="F186">
            <v>0</v>
          </cell>
          <cell r="G186">
            <v>22</v>
          </cell>
          <cell r="H186">
            <v>22</v>
          </cell>
        </row>
        <row r="187">
          <cell r="B187">
            <v>186</v>
          </cell>
          <cell r="C187">
            <v>7.5800000000000006E-2</v>
          </cell>
          <cell r="D187">
            <v>0.42</v>
          </cell>
          <cell r="E187">
            <v>0.3881</v>
          </cell>
          <cell r="F187">
            <v>1</v>
          </cell>
          <cell r="G187">
            <v>24</v>
          </cell>
          <cell r="H187">
            <v>25</v>
          </cell>
        </row>
        <row r="188">
          <cell r="B188">
            <v>187</v>
          </cell>
          <cell r="C188">
            <v>6.0600000000000001E-2</v>
          </cell>
          <cell r="D188">
            <v>0.42</v>
          </cell>
          <cell r="E188">
            <v>0.4627</v>
          </cell>
          <cell r="F188">
            <v>0</v>
          </cell>
          <cell r="G188">
            <v>12</v>
          </cell>
          <cell r="H188">
            <v>12</v>
          </cell>
        </row>
        <row r="189">
          <cell r="B189">
            <v>188</v>
          </cell>
          <cell r="C189">
            <v>6.0600000000000001E-2</v>
          </cell>
          <cell r="D189">
            <v>0.46</v>
          </cell>
          <cell r="E189">
            <v>0.4627</v>
          </cell>
          <cell r="F189">
            <v>0</v>
          </cell>
          <cell r="G189">
            <v>11</v>
          </cell>
          <cell r="H189">
            <v>11</v>
          </cell>
        </row>
        <row r="190">
          <cell r="B190">
            <v>189</v>
          </cell>
          <cell r="C190">
            <v>7.5800000000000006E-2</v>
          </cell>
          <cell r="D190">
            <v>0.46</v>
          </cell>
          <cell r="E190">
            <v>0.41789999999999999</v>
          </cell>
          <cell r="F190">
            <v>0</v>
          </cell>
          <cell r="G190">
            <v>4</v>
          </cell>
          <cell r="H190">
            <v>4</v>
          </cell>
        </row>
        <row r="191">
          <cell r="B191">
            <v>190</v>
          </cell>
          <cell r="C191">
            <v>9.0899999999999995E-2</v>
          </cell>
          <cell r="D191">
            <v>0.53</v>
          </cell>
          <cell r="E191">
            <v>0.19400000000000001</v>
          </cell>
          <cell r="F191">
            <v>0</v>
          </cell>
          <cell r="G191">
            <v>1</v>
          </cell>
          <cell r="H191">
            <v>1</v>
          </cell>
        </row>
        <row r="192">
          <cell r="B192">
            <v>191</v>
          </cell>
          <cell r="C192">
            <v>9.0899999999999995E-2</v>
          </cell>
          <cell r="D192">
            <v>0.53</v>
          </cell>
          <cell r="E192">
            <v>0.19400000000000001</v>
          </cell>
          <cell r="F192">
            <v>0</v>
          </cell>
          <cell r="G192">
            <v>1</v>
          </cell>
          <cell r="H192">
            <v>1</v>
          </cell>
        </row>
        <row r="193">
          <cell r="B193">
            <v>192</v>
          </cell>
          <cell r="C193">
            <v>9.0899999999999995E-2</v>
          </cell>
          <cell r="D193">
            <v>0.49</v>
          </cell>
          <cell r="E193">
            <v>0.28360000000000002</v>
          </cell>
          <cell r="F193">
            <v>0</v>
          </cell>
          <cell r="G193">
            <v>1</v>
          </cell>
          <cell r="H193">
            <v>1</v>
          </cell>
        </row>
        <row r="194">
          <cell r="B194">
            <v>193</v>
          </cell>
          <cell r="C194">
            <v>9.0899999999999995E-2</v>
          </cell>
          <cell r="D194">
            <v>0.53</v>
          </cell>
          <cell r="E194">
            <v>0.19400000000000001</v>
          </cell>
          <cell r="F194">
            <v>1</v>
          </cell>
          <cell r="G194">
            <v>5</v>
          </cell>
          <cell r="H194">
            <v>6</v>
          </cell>
        </row>
        <row r="195">
          <cell r="B195">
            <v>194</v>
          </cell>
          <cell r="C195">
            <v>9.0899999999999995E-2</v>
          </cell>
          <cell r="D195">
            <v>0.49</v>
          </cell>
          <cell r="E195">
            <v>0.28360000000000002</v>
          </cell>
          <cell r="F195">
            <v>0</v>
          </cell>
          <cell r="G195">
            <v>10</v>
          </cell>
          <cell r="H195">
            <v>10</v>
          </cell>
        </row>
        <row r="196">
          <cell r="B196">
            <v>195</v>
          </cell>
          <cell r="C196">
            <v>7.5800000000000006E-2</v>
          </cell>
          <cell r="D196">
            <v>0.46</v>
          </cell>
          <cell r="E196">
            <v>0.52239999999999998</v>
          </cell>
          <cell r="F196">
            <v>0</v>
          </cell>
          <cell r="G196">
            <v>19</v>
          </cell>
          <cell r="H196">
            <v>19</v>
          </cell>
        </row>
        <row r="197">
          <cell r="B197">
            <v>196</v>
          </cell>
          <cell r="C197">
            <v>0.1061</v>
          </cell>
          <cell r="D197">
            <v>0.43</v>
          </cell>
          <cell r="E197">
            <v>0.3881</v>
          </cell>
          <cell r="F197">
            <v>0</v>
          </cell>
          <cell r="G197">
            <v>49</v>
          </cell>
          <cell r="H197">
            <v>49</v>
          </cell>
        </row>
        <row r="198">
          <cell r="B198">
            <v>197</v>
          </cell>
          <cell r="C198">
            <v>0.1212</v>
          </cell>
          <cell r="D198">
            <v>0.4</v>
          </cell>
          <cell r="E198">
            <v>0.52239999999999998</v>
          </cell>
          <cell r="F198">
            <v>2</v>
          </cell>
          <cell r="G198">
            <v>47</v>
          </cell>
          <cell r="H198">
            <v>49</v>
          </cell>
        </row>
        <row r="199">
          <cell r="B199">
            <v>198</v>
          </cell>
          <cell r="C199">
            <v>0.13639999999999999</v>
          </cell>
          <cell r="D199">
            <v>0.37</v>
          </cell>
          <cell r="E199">
            <v>0.44779999999999998</v>
          </cell>
          <cell r="F199">
            <v>4</v>
          </cell>
          <cell r="G199">
            <v>79</v>
          </cell>
          <cell r="H199">
            <v>83</v>
          </cell>
        </row>
        <row r="200">
          <cell r="B200">
            <v>199</v>
          </cell>
          <cell r="C200">
            <v>0.16669999999999999</v>
          </cell>
          <cell r="D200">
            <v>0.34</v>
          </cell>
          <cell r="E200">
            <v>0.44779999999999998</v>
          </cell>
          <cell r="F200">
            <v>6</v>
          </cell>
          <cell r="G200">
            <v>69</v>
          </cell>
          <cell r="H200">
            <v>75</v>
          </cell>
        </row>
        <row r="201">
          <cell r="B201">
            <v>200</v>
          </cell>
          <cell r="C201">
            <v>0.18179999999999999</v>
          </cell>
          <cell r="D201">
            <v>0.32</v>
          </cell>
          <cell r="E201">
            <v>0.4627</v>
          </cell>
          <cell r="F201">
            <v>8</v>
          </cell>
          <cell r="G201">
            <v>64</v>
          </cell>
          <cell r="H201">
            <v>72</v>
          </cell>
        </row>
        <row r="202">
          <cell r="B202">
            <v>201</v>
          </cell>
          <cell r="C202">
            <v>0.19700000000000001</v>
          </cell>
          <cell r="D202">
            <v>0.35</v>
          </cell>
          <cell r="E202">
            <v>0.35820000000000002</v>
          </cell>
          <cell r="F202">
            <v>5</v>
          </cell>
          <cell r="G202">
            <v>77</v>
          </cell>
          <cell r="H202">
            <v>82</v>
          </cell>
        </row>
        <row r="203">
          <cell r="B203">
            <v>202</v>
          </cell>
          <cell r="C203">
            <v>0.16669999999999999</v>
          </cell>
          <cell r="D203">
            <v>0.34</v>
          </cell>
          <cell r="E203">
            <v>0.44779999999999998</v>
          </cell>
          <cell r="F203">
            <v>13</v>
          </cell>
          <cell r="G203">
            <v>79</v>
          </cell>
          <cell r="H203">
            <v>92</v>
          </cell>
        </row>
        <row r="204">
          <cell r="B204">
            <v>203</v>
          </cell>
          <cell r="C204">
            <v>0.1515</v>
          </cell>
          <cell r="D204">
            <v>0.37</v>
          </cell>
          <cell r="E204">
            <v>0.3881</v>
          </cell>
          <cell r="F204">
            <v>3</v>
          </cell>
          <cell r="G204">
            <v>59</v>
          </cell>
          <cell r="H204">
            <v>62</v>
          </cell>
        </row>
        <row r="205">
          <cell r="B205">
            <v>204</v>
          </cell>
          <cell r="C205">
            <v>0.13639999999999999</v>
          </cell>
          <cell r="D205">
            <v>0.4</v>
          </cell>
          <cell r="E205">
            <v>0.32840000000000003</v>
          </cell>
          <cell r="F205">
            <v>4</v>
          </cell>
          <cell r="G205">
            <v>44</v>
          </cell>
          <cell r="H205">
            <v>48</v>
          </cell>
        </row>
        <row r="206">
          <cell r="B206">
            <v>205</v>
          </cell>
          <cell r="C206">
            <v>0.13639999999999999</v>
          </cell>
          <cell r="D206">
            <v>0.43</v>
          </cell>
          <cell r="E206">
            <v>0.32840000000000003</v>
          </cell>
          <cell r="F206">
            <v>1</v>
          </cell>
          <cell r="G206">
            <v>40</v>
          </cell>
          <cell r="H206">
            <v>41</v>
          </cell>
        </row>
        <row r="207">
          <cell r="B207">
            <v>206</v>
          </cell>
          <cell r="C207">
            <v>0.1212</v>
          </cell>
          <cell r="D207">
            <v>0.46</v>
          </cell>
          <cell r="E207">
            <v>0.25369999999999998</v>
          </cell>
          <cell r="F207">
            <v>0</v>
          </cell>
          <cell r="G207">
            <v>38</v>
          </cell>
          <cell r="H207">
            <v>38</v>
          </cell>
        </row>
        <row r="208">
          <cell r="B208">
            <v>207</v>
          </cell>
          <cell r="C208">
            <v>0.1061</v>
          </cell>
          <cell r="D208">
            <v>0.46</v>
          </cell>
          <cell r="E208">
            <v>0.41789999999999999</v>
          </cell>
          <cell r="F208">
            <v>1</v>
          </cell>
          <cell r="G208">
            <v>19</v>
          </cell>
          <cell r="H208">
            <v>20</v>
          </cell>
        </row>
        <row r="209">
          <cell r="B209">
            <v>208</v>
          </cell>
          <cell r="C209">
            <v>0.1212</v>
          </cell>
          <cell r="D209">
            <v>0.46</v>
          </cell>
          <cell r="E209">
            <v>0.29849999999999999</v>
          </cell>
          <cell r="F209">
            <v>5</v>
          </cell>
          <cell r="G209">
            <v>10</v>
          </cell>
          <cell r="H209">
            <v>15</v>
          </cell>
        </row>
        <row r="210">
          <cell r="B210">
            <v>209</v>
          </cell>
          <cell r="C210">
            <v>0.13639999999999999</v>
          </cell>
          <cell r="D210">
            <v>0.5</v>
          </cell>
          <cell r="E210">
            <v>0.19400000000000001</v>
          </cell>
          <cell r="F210">
            <v>0</v>
          </cell>
          <cell r="G210">
            <v>6</v>
          </cell>
          <cell r="H210">
            <v>6</v>
          </cell>
        </row>
        <row r="211">
          <cell r="B211">
            <v>210</v>
          </cell>
          <cell r="C211">
            <v>0.1212</v>
          </cell>
          <cell r="D211">
            <v>0.5</v>
          </cell>
          <cell r="E211">
            <v>0.28360000000000002</v>
          </cell>
          <cell r="F211">
            <v>2</v>
          </cell>
          <cell r="G211">
            <v>3</v>
          </cell>
          <cell r="H211">
            <v>5</v>
          </cell>
        </row>
        <row r="212">
          <cell r="B212">
            <v>211</v>
          </cell>
          <cell r="C212">
            <v>0.1212</v>
          </cell>
          <cell r="D212">
            <v>0.5</v>
          </cell>
          <cell r="E212">
            <v>0.28360000000000002</v>
          </cell>
          <cell r="F212">
            <v>1</v>
          </cell>
          <cell r="G212">
            <v>0</v>
          </cell>
          <cell r="H212">
            <v>1</v>
          </cell>
        </row>
        <row r="213">
          <cell r="B213">
            <v>212</v>
          </cell>
          <cell r="C213">
            <v>0.1212</v>
          </cell>
          <cell r="D213">
            <v>0.5</v>
          </cell>
          <cell r="E213">
            <v>0.22389999999999999</v>
          </cell>
          <cell r="F213">
            <v>0</v>
          </cell>
          <cell r="G213">
            <v>3</v>
          </cell>
          <cell r="H213">
            <v>3</v>
          </cell>
        </row>
        <row r="214">
          <cell r="B214">
            <v>213</v>
          </cell>
          <cell r="C214">
            <v>0.1212</v>
          </cell>
          <cell r="D214">
            <v>0.5</v>
          </cell>
          <cell r="E214">
            <v>0.22389999999999999</v>
          </cell>
          <cell r="F214">
            <v>0</v>
          </cell>
          <cell r="G214">
            <v>1</v>
          </cell>
          <cell r="H214">
            <v>1</v>
          </cell>
        </row>
        <row r="215">
          <cell r="B215">
            <v>214</v>
          </cell>
          <cell r="C215">
            <v>0.1212</v>
          </cell>
          <cell r="D215">
            <v>0.54</v>
          </cell>
          <cell r="E215">
            <v>0.1343</v>
          </cell>
          <cell r="F215">
            <v>1</v>
          </cell>
          <cell r="G215">
            <v>2</v>
          </cell>
          <cell r="H215">
            <v>3</v>
          </cell>
        </row>
        <row r="216">
          <cell r="B216">
            <v>215</v>
          </cell>
          <cell r="C216">
            <v>0.1061</v>
          </cell>
          <cell r="D216">
            <v>0.54</v>
          </cell>
          <cell r="E216">
            <v>0.25369999999999998</v>
          </cell>
          <cell r="F216">
            <v>0</v>
          </cell>
          <cell r="G216">
            <v>3</v>
          </cell>
          <cell r="H216">
            <v>3</v>
          </cell>
        </row>
        <row r="217">
          <cell r="B217">
            <v>216</v>
          </cell>
          <cell r="C217">
            <v>0.1212</v>
          </cell>
          <cell r="D217">
            <v>0.5</v>
          </cell>
          <cell r="E217">
            <v>0.28360000000000002</v>
          </cell>
          <cell r="F217">
            <v>0</v>
          </cell>
          <cell r="G217">
            <v>31</v>
          </cell>
          <cell r="H217">
            <v>31</v>
          </cell>
        </row>
        <row r="218">
          <cell r="B218">
            <v>217</v>
          </cell>
          <cell r="C218">
            <v>0.1212</v>
          </cell>
          <cell r="D218">
            <v>0.5</v>
          </cell>
          <cell r="E218">
            <v>0.22389999999999999</v>
          </cell>
          <cell r="F218">
            <v>2</v>
          </cell>
          <cell r="G218">
            <v>75</v>
          </cell>
          <cell r="H218">
            <v>77</v>
          </cell>
        </row>
        <row r="219">
          <cell r="B219">
            <v>218</v>
          </cell>
          <cell r="C219">
            <v>0.1212</v>
          </cell>
          <cell r="D219">
            <v>0.5</v>
          </cell>
          <cell r="E219">
            <v>0.28360000000000002</v>
          </cell>
          <cell r="F219">
            <v>4</v>
          </cell>
          <cell r="G219">
            <v>184</v>
          </cell>
          <cell r="H219">
            <v>188</v>
          </cell>
        </row>
        <row r="220">
          <cell r="B220">
            <v>219</v>
          </cell>
          <cell r="C220">
            <v>0.1212</v>
          </cell>
          <cell r="D220">
            <v>0.5</v>
          </cell>
          <cell r="E220">
            <v>0.25369999999999998</v>
          </cell>
          <cell r="F220">
            <v>2</v>
          </cell>
          <cell r="G220">
            <v>92</v>
          </cell>
          <cell r="H220">
            <v>94</v>
          </cell>
        </row>
        <row r="221">
          <cell r="B221">
            <v>220</v>
          </cell>
          <cell r="C221">
            <v>0.1212</v>
          </cell>
          <cell r="D221">
            <v>0.5</v>
          </cell>
          <cell r="E221">
            <v>0.29849999999999999</v>
          </cell>
          <cell r="F221">
            <v>0</v>
          </cell>
          <cell r="G221">
            <v>31</v>
          </cell>
          <cell r="H221">
            <v>31</v>
          </cell>
        </row>
        <row r="222">
          <cell r="B222">
            <v>221</v>
          </cell>
          <cell r="C222">
            <v>0.13639999999999999</v>
          </cell>
          <cell r="D222">
            <v>0.47</v>
          </cell>
          <cell r="E222">
            <v>0.28360000000000002</v>
          </cell>
          <cell r="F222">
            <v>2</v>
          </cell>
          <cell r="G222">
            <v>28</v>
          </cell>
          <cell r="H222">
            <v>30</v>
          </cell>
        </row>
        <row r="223">
          <cell r="B223">
            <v>222</v>
          </cell>
          <cell r="C223">
            <v>0.18179999999999999</v>
          </cell>
          <cell r="D223">
            <v>0.4</v>
          </cell>
          <cell r="E223">
            <v>0.28360000000000002</v>
          </cell>
          <cell r="F223">
            <v>5</v>
          </cell>
          <cell r="G223">
            <v>47</v>
          </cell>
          <cell r="H223">
            <v>52</v>
          </cell>
        </row>
        <row r="224">
          <cell r="B224">
            <v>223</v>
          </cell>
          <cell r="C224">
            <v>0.18179999999999999</v>
          </cell>
          <cell r="D224">
            <v>0.4</v>
          </cell>
          <cell r="E224">
            <v>0.28360000000000002</v>
          </cell>
          <cell r="F224">
            <v>4</v>
          </cell>
          <cell r="G224">
            <v>50</v>
          </cell>
          <cell r="H224">
            <v>54</v>
          </cell>
        </row>
        <row r="225">
          <cell r="B225">
            <v>224</v>
          </cell>
          <cell r="C225">
            <v>0.19700000000000001</v>
          </cell>
          <cell r="D225">
            <v>0.4</v>
          </cell>
          <cell r="E225">
            <v>0.22389999999999999</v>
          </cell>
          <cell r="F225">
            <v>0</v>
          </cell>
          <cell r="G225">
            <v>47</v>
          </cell>
          <cell r="H225">
            <v>47</v>
          </cell>
        </row>
        <row r="226">
          <cell r="B226">
            <v>225</v>
          </cell>
          <cell r="C226">
            <v>0.19700000000000001</v>
          </cell>
          <cell r="D226">
            <v>0.4</v>
          </cell>
          <cell r="E226">
            <v>0.22389999999999999</v>
          </cell>
          <cell r="F226">
            <v>2</v>
          </cell>
          <cell r="G226">
            <v>43</v>
          </cell>
          <cell r="H226">
            <v>45</v>
          </cell>
        </row>
        <row r="227">
          <cell r="B227">
            <v>226</v>
          </cell>
          <cell r="C227">
            <v>0.21210000000000001</v>
          </cell>
          <cell r="D227">
            <v>0.4</v>
          </cell>
          <cell r="E227">
            <v>0.1343</v>
          </cell>
          <cell r="F227">
            <v>4</v>
          </cell>
          <cell r="G227">
            <v>70</v>
          </cell>
          <cell r="H227">
            <v>74</v>
          </cell>
        </row>
        <row r="228">
          <cell r="B228">
            <v>227</v>
          </cell>
          <cell r="C228">
            <v>0.2273</v>
          </cell>
          <cell r="D228">
            <v>0.4</v>
          </cell>
          <cell r="E228">
            <v>0.1045</v>
          </cell>
          <cell r="F228">
            <v>4</v>
          </cell>
          <cell r="G228">
            <v>174</v>
          </cell>
          <cell r="H228">
            <v>178</v>
          </cell>
        </row>
        <row r="229">
          <cell r="B229">
            <v>228</v>
          </cell>
          <cell r="C229">
            <v>0.19700000000000001</v>
          </cell>
          <cell r="D229">
            <v>0.4</v>
          </cell>
          <cell r="E229">
            <v>0.22389999999999999</v>
          </cell>
          <cell r="F229">
            <v>1</v>
          </cell>
          <cell r="G229">
            <v>154</v>
          </cell>
          <cell r="H229">
            <v>155</v>
          </cell>
        </row>
        <row r="230">
          <cell r="B230">
            <v>229</v>
          </cell>
          <cell r="C230">
            <v>0.16669999999999999</v>
          </cell>
          <cell r="D230">
            <v>0.47</v>
          </cell>
          <cell r="E230">
            <v>0.16420000000000001</v>
          </cell>
          <cell r="F230">
            <v>3</v>
          </cell>
          <cell r="G230">
            <v>92</v>
          </cell>
          <cell r="H230">
            <v>95</v>
          </cell>
        </row>
        <row r="231">
          <cell r="B231">
            <v>230</v>
          </cell>
          <cell r="C231">
            <v>0.16669999999999999</v>
          </cell>
          <cell r="D231">
            <v>0.5</v>
          </cell>
          <cell r="E231">
            <v>0.16420000000000001</v>
          </cell>
          <cell r="F231">
            <v>1</v>
          </cell>
          <cell r="G231">
            <v>73</v>
          </cell>
          <cell r="H231">
            <v>74</v>
          </cell>
        </row>
        <row r="232">
          <cell r="B232">
            <v>231</v>
          </cell>
          <cell r="C232">
            <v>0.13639999999999999</v>
          </cell>
          <cell r="D232">
            <v>0.59</v>
          </cell>
          <cell r="E232">
            <v>0.19400000000000001</v>
          </cell>
          <cell r="F232">
            <v>1</v>
          </cell>
          <cell r="G232">
            <v>37</v>
          </cell>
          <cell r="H232">
            <v>38</v>
          </cell>
        </row>
        <row r="233">
          <cell r="B233">
            <v>232</v>
          </cell>
          <cell r="C233">
            <v>0.1515</v>
          </cell>
          <cell r="D233">
            <v>0.59</v>
          </cell>
          <cell r="E233">
            <v>0.16420000000000001</v>
          </cell>
          <cell r="F233">
            <v>2</v>
          </cell>
          <cell r="G233">
            <v>22</v>
          </cell>
          <cell r="H233">
            <v>24</v>
          </cell>
        </row>
        <row r="234">
          <cell r="B234">
            <v>233</v>
          </cell>
          <cell r="C234">
            <v>0.1515</v>
          </cell>
          <cell r="D234">
            <v>0.59</v>
          </cell>
          <cell r="E234">
            <v>0.16420000000000001</v>
          </cell>
          <cell r="F234">
            <v>0</v>
          </cell>
          <cell r="G234">
            <v>18</v>
          </cell>
          <cell r="H234">
            <v>18</v>
          </cell>
        </row>
        <row r="235">
          <cell r="B235">
            <v>234</v>
          </cell>
          <cell r="C235">
            <v>0.16669999999999999</v>
          </cell>
          <cell r="D235">
            <v>0.59</v>
          </cell>
          <cell r="E235">
            <v>0.1045</v>
          </cell>
          <cell r="F235">
            <v>2</v>
          </cell>
          <cell r="G235">
            <v>10</v>
          </cell>
          <cell r="H235">
            <v>12</v>
          </cell>
        </row>
        <row r="236">
          <cell r="B236">
            <v>235</v>
          </cell>
          <cell r="C236">
            <v>0.1515</v>
          </cell>
          <cell r="D236">
            <v>0.59</v>
          </cell>
          <cell r="E236">
            <v>0.16420000000000001</v>
          </cell>
          <cell r="F236">
            <v>0</v>
          </cell>
          <cell r="G236">
            <v>3</v>
          </cell>
          <cell r="H236">
            <v>3</v>
          </cell>
        </row>
        <row r="237">
          <cell r="B237">
            <v>236</v>
          </cell>
          <cell r="C237">
            <v>0.1515</v>
          </cell>
          <cell r="D237">
            <v>0.55000000000000004</v>
          </cell>
          <cell r="E237">
            <v>0.19400000000000001</v>
          </cell>
          <cell r="F237">
            <v>0</v>
          </cell>
          <cell r="G237">
            <v>3</v>
          </cell>
          <cell r="H237">
            <v>3</v>
          </cell>
        </row>
        <row r="238">
          <cell r="B238">
            <v>237</v>
          </cell>
          <cell r="C238">
            <v>0.18179999999999999</v>
          </cell>
          <cell r="D238">
            <v>0.55000000000000004</v>
          </cell>
          <cell r="E238">
            <v>0.1343</v>
          </cell>
          <cell r="F238">
            <v>0</v>
          </cell>
          <cell r="G238">
            <v>6</v>
          </cell>
          <cell r="H238">
            <v>6</v>
          </cell>
        </row>
        <row r="239">
          <cell r="B239">
            <v>238</v>
          </cell>
          <cell r="C239">
            <v>0.18179999999999999</v>
          </cell>
          <cell r="D239">
            <v>0.55000000000000004</v>
          </cell>
          <cell r="E239">
            <v>0.1343</v>
          </cell>
          <cell r="F239">
            <v>0</v>
          </cell>
          <cell r="G239">
            <v>27</v>
          </cell>
          <cell r="H239">
            <v>27</v>
          </cell>
        </row>
        <row r="240">
          <cell r="B240">
            <v>239</v>
          </cell>
          <cell r="C240">
            <v>0.2273</v>
          </cell>
          <cell r="D240">
            <v>0.55000000000000004</v>
          </cell>
          <cell r="E240">
            <v>0</v>
          </cell>
          <cell r="F240">
            <v>2</v>
          </cell>
          <cell r="G240">
            <v>97</v>
          </cell>
          <cell r="H240">
            <v>99</v>
          </cell>
        </row>
        <row r="241">
          <cell r="B241">
            <v>240</v>
          </cell>
          <cell r="C241">
            <v>0.21210000000000001</v>
          </cell>
          <cell r="D241">
            <v>0.51</v>
          </cell>
          <cell r="E241">
            <v>8.9599999999999999E-2</v>
          </cell>
          <cell r="F241">
            <v>3</v>
          </cell>
          <cell r="G241">
            <v>214</v>
          </cell>
          <cell r="H241">
            <v>217</v>
          </cell>
        </row>
        <row r="242">
          <cell r="B242">
            <v>241</v>
          </cell>
          <cell r="C242">
            <v>0.19700000000000001</v>
          </cell>
          <cell r="D242">
            <v>0.51</v>
          </cell>
          <cell r="E242">
            <v>0.16420000000000001</v>
          </cell>
          <cell r="F242">
            <v>3</v>
          </cell>
          <cell r="G242">
            <v>127</v>
          </cell>
          <cell r="H242">
            <v>130</v>
          </cell>
        </row>
        <row r="243">
          <cell r="B243">
            <v>242</v>
          </cell>
          <cell r="C243">
            <v>0.21210000000000001</v>
          </cell>
          <cell r="D243">
            <v>0.51</v>
          </cell>
          <cell r="E243">
            <v>0.16420000000000001</v>
          </cell>
          <cell r="F243">
            <v>3</v>
          </cell>
          <cell r="G243">
            <v>51</v>
          </cell>
          <cell r="H243">
            <v>54</v>
          </cell>
        </row>
        <row r="244">
          <cell r="B244">
            <v>243</v>
          </cell>
          <cell r="C244">
            <v>0.21210000000000001</v>
          </cell>
          <cell r="D244">
            <v>0.47</v>
          </cell>
          <cell r="E244">
            <v>0.1343</v>
          </cell>
          <cell r="F244">
            <v>4</v>
          </cell>
          <cell r="G244">
            <v>31</v>
          </cell>
          <cell r="H244">
            <v>35</v>
          </cell>
        </row>
        <row r="245">
          <cell r="B245">
            <v>244</v>
          </cell>
          <cell r="C245">
            <v>0.2273</v>
          </cell>
          <cell r="D245">
            <v>0.51</v>
          </cell>
          <cell r="E245">
            <v>0.1045</v>
          </cell>
          <cell r="F245">
            <v>2</v>
          </cell>
          <cell r="G245">
            <v>55</v>
          </cell>
          <cell r="H245">
            <v>57</v>
          </cell>
        </row>
        <row r="246">
          <cell r="B246">
            <v>245</v>
          </cell>
          <cell r="C246">
            <v>0.2273</v>
          </cell>
          <cell r="D246">
            <v>0.59</v>
          </cell>
          <cell r="E246">
            <v>8.9599999999999999E-2</v>
          </cell>
          <cell r="F246">
            <v>6</v>
          </cell>
          <cell r="G246">
            <v>46</v>
          </cell>
          <cell r="H246">
            <v>52</v>
          </cell>
        </row>
        <row r="247">
          <cell r="B247">
            <v>246</v>
          </cell>
          <cell r="C247">
            <v>0.2273</v>
          </cell>
          <cell r="D247">
            <v>0.59</v>
          </cell>
          <cell r="E247">
            <v>8.9599999999999999E-2</v>
          </cell>
          <cell r="F247">
            <v>3</v>
          </cell>
          <cell r="G247">
            <v>60</v>
          </cell>
          <cell r="H247">
            <v>63</v>
          </cell>
        </row>
        <row r="248">
          <cell r="B248">
            <v>247</v>
          </cell>
          <cell r="C248">
            <v>0.19700000000000001</v>
          </cell>
          <cell r="D248">
            <v>0.8</v>
          </cell>
          <cell r="E248">
            <v>8.9599999999999999E-2</v>
          </cell>
          <cell r="F248">
            <v>2</v>
          </cell>
          <cell r="G248">
            <v>45</v>
          </cell>
          <cell r="H248">
            <v>47</v>
          </cell>
        </row>
        <row r="249">
          <cell r="B249">
            <v>248</v>
          </cell>
          <cell r="C249">
            <v>0.1515</v>
          </cell>
          <cell r="D249">
            <v>0.86</v>
          </cell>
          <cell r="E249">
            <v>0.22389999999999999</v>
          </cell>
          <cell r="F249">
            <v>4</v>
          </cell>
          <cell r="G249">
            <v>72</v>
          </cell>
          <cell r="H249">
            <v>76</v>
          </cell>
        </row>
        <row r="250">
          <cell r="B250">
            <v>249</v>
          </cell>
          <cell r="C250">
            <v>0.1515</v>
          </cell>
          <cell r="D250">
            <v>0.86</v>
          </cell>
          <cell r="E250">
            <v>0.22389999999999999</v>
          </cell>
          <cell r="F250">
            <v>6</v>
          </cell>
          <cell r="G250">
            <v>130</v>
          </cell>
          <cell r="H250">
            <v>136</v>
          </cell>
        </row>
        <row r="251">
          <cell r="B251">
            <v>250</v>
          </cell>
          <cell r="C251">
            <v>0.18179999999999999</v>
          </cell>
          <cell r="D251">
            <v>0.93</v>
          </cell>
          <cell r="E251">
            <v>0.1045</v>
          </cell>
          <cell r="F251">
            <v>1</v>
          </cell>
          <cell r="G251">
            <v>94</v>
          </cell>
          <cell r="H251">
            <v>95</v>
          </cell>
        </row>
        <row r="252">
          <cell r="B252">
            <v>251</v>
          </cell>
          <cell r="C252">
            <v>0.2273</v>
          </cell>
          <cell r="D252">
            <v>0.93</v>
          </cell>
          <cell r="E252">
            <v>0</v>
          </cell>
          <cell r="F252">
            <v>0</v>
          </cell>
          <cell r="G252">
            <v>51</v>
          </cell>
          <cell r="H252">
            <v>51</v>
          </cell>
        </row>
        <row r="253">
          <cell r="B253">
            <v>252</v>
          </cell>
          <cell r="C253">
            <v>0.1515</v>
          </cell>
          <cell r="D253">
            <v>0.93</v>
          </cell>
          <cell r="E253">
            <v>0.19400000000000001</v>
          </cell>
          <cell r="F253">
            <v>0</v>
          </cell>
          <cell r="G253">
            <v>32</v>
          </cell>
          <cell r="H253">
            <v>32</v>
          </cell>
        </row>
        <row r="254">
          <cell r="B254">
            <v>253</v>
          </cell>
          <cell r="C254">
            <v>0.19700000000000001</v>
          </cell>
          <cell r="D254">
            <v>0.86</v>
          </cell>
          <cell r="E254">
            <v>8.9599999999999999E-2</v>
          </cell>
          <cell r="F254">
            <v>0</v>
          </cell>
          <cell r="G254">
            <v>20</v>
          </cell>
          <cell r="H254">
            <v>20</v>
          </cell>
        </row>
        <row r="255">
          <cell r="B255">
            <v>254</v>
          </cell>
          <cell r="C255">
            <v>0.18179999999999999</v>
          </cell>
          <cell r="D255">
            <v>0.93</v>
          </cell>
          <cell r="E255">
            <v>0.1045</v>
          </cell>
          <cell r="F255">
            <v>1</v>
          </cell>
          <cell r="G255">
            <v>28</v>
          </cell>
          <cell r="H255">
            <v>29</v>
          </cell>
        </row>
        <row r="256">
          <cell r="B256">
            <v>255</v>
          </cell>
          <cell r="C256">
            <v>0.19700000000000001</v>
          </cell>
          <cell r="D256">
            <v>0.93</v>
          </cell>
          <cell r="E256">
            <v>8.9599999999999999E-2</v>
          </cell>
          <cell r="F256">
            <v>1</v>
          </cell>
          <cell r="G256">
            <v>18</v>
          </cell>
          <cell r="H256">
            <v>19</v>
          </cell>
        </row>
        <row r="257">
          <cell r="B257">
            <v>256</v>
          </cell>
          <cell r="C257">
            <v>0.19700000000000001</v>
          </cell>
          <cell r="D257">
            <v>0.86</v>
          </cell>
          <cell r="E257">
            <v>8.9599999999999999E-2</v>
          </cell>
          <cell r="F257">
            <v>0</v>
          </cell>
          <cell r="G257">
            <v>7</v>
          </cell>
          <cell r="H257">
            <v>7</v>
          </cell>
        </row>
        <row r="258">
          <cell r="B258">
            <v>257</v>
          </cell>
          <cell r="C258">
            <v>0.18179999999999999</v>
          </cell>
          <cell r="D258">
            <v>0.86</v>
          </cell>
          <cell r="E258">
            <v>0.1045</v>
          </cell>
          <cell r="F258">
            <v>0</v>
          </cell>
          <cell r="G258">
            <v>6</v>
          </cell>
          <cell r="H258">
            <v>6</v>
          </cell>
        </row>
        <row r="259">
          <cell r="B259">
            <v>258</v>
          </cell>
          <cell r="C259">
            <v>0.1515</v>
          </cell>
          <cell r="D259">
            <v>0.86</v>
          </cell>
          <cell r="E259">
            <v>0.1343</v>
          </cell>
          <cell r="F259">
            <v>0</v>
          </cell>
          <cell r="G259">
            <v>1</v>
          </cell>
          <cell r="H259">
            <v>1</v>
          </cell>
        </row>
        <row r="260">
          <cell r="B260">
            <v>259</v>
          </cell>
          <cell r="C260">
            <v>0.1515</v>
          </cell>
          <cell r="D260">
            <v>0.86</v>
          </cell>
          <cell r="E260">
            <v>0.16420000000000001</v>
          </cell>
          <cell r="F260">
            <v>0</v>
          </cell>
          <cell r="G260">
            <v>5</v>
          </cell>
          <cell r="H260">
            <v>5</v>
          </cell>
        </row>
        <row r="261">
          <cell r="B261">
            <v>260</v>
          </cell>
          <cell r="C261">
            <v>0.1515</v>
          </cell>
          <cell r="D261">
            <v>0.93</v>
          </cell>
          <cell r="E261">
            <v>0.1343</v>
          </cell>
          <cell r="F261">
            <v>0</v>
          </cell>
          <cell r="G261">
            <v>16</v>
          </cell>
          <cell r="H261">
            <v>16</v>
          </cell>
        </row>
        <row r="262">
          <cell r="B262">
            <v>261</v>
          </cell>
          <cell r="C262">
            <v>0.1515</v>
          </cell>
          <cell r="D262">
            <v>0.69</v>
          </cell>
          <cell r="E262">
            <v>0.1343</v>
          </cell>
          <cell r="F262">
            <v>0</v>
          </cell>
          <cell r="G262">
            <v>54</v>
          </cell>
          <cell r="H262">
            <v>54</v>
          </cell>
        </row>
        <row r="263">
          <cell r="B263">
            <v>262</v>
          </cell>
          <cell r="C263">
            <v>0.16669999999999999</v>
          </cell>
          <cell r="D263">
            <v>0.59</v>
          </cell>
          <cell r="E263">
            <v>0.16420000000000001</v>
          </cell>
          <cell r="F263">
            <v>3</v>
          </cell>
          <cell r="G263">
            <v>125</v>
          </cell>
          <cell r="H263">
            <v>128</v>
          </cell>
        </row>
        <row r="264">
          <cell r="B264">
            <v>263</v>
          </cell>
          <cell r="C264">
            <v>0.13639999999999999</v>
          </cell>
          <cell r="D264">
            <v>0.59</v>
          </cell>
          <cell r="E264">
            <v>0.32840000000000003</v>
          </cell>
          <cell r="F264">
            <v>3</v>
          </cell>
          <cell r="G264">
            <v>78</v>
          </cell>
          <cell r="H264">
            <v>81</v>
          </cell>
        </row>
        <row r="265">
          <cell r="B265">
            <v>264</v>
          </cell>
          <cell r="C265">
            <v>0.18179999999999999</v>
          </cell>
          <cell r="D265">
            <v>0.55000000000000004</v>
          </cell>
          <cell r="E265">
            <v>0.22389999999999999</v>
          </cell>
          <cell r="F265">
            <v>0</v>
          </cell>
          <cell r="G265">
            <v>39</v>
          </cell>
          <cell r="H265">
            <v>39</v>
          </cell>
        </row>
        <row r="266">
          <cell r="B266">
            <v>265</v>
          </cell>
          <cell r="C266">
            <v>0.18179999999999999</v>
          </cell>
          <cell r="D266">
            <v>0.51</v>
          </cell>
          <cell r="E266">
            <v>0.3881</v>
          </cell>
          <cell r="F266">
            <v>3</v>
          </cell>
          <cell r="G266">
            <v>32</v>
          </cell>
          <cell r="H266">
            <v>35</v>
          </cell>
        </row>
        <row r="267">
          <cell r="B267">
            <v>266</v>
          </cell>
          <cell r="C267">
            <v>0.1515</v>
          </cell>
          <cell r="D267">
            <v>0.47</v>
          </cell>
          <cell r="E267">
            <v>0.58209999999999995</v>
          </cell>
          <cell r="F267">
            <v>3</v>
          </cell>
          <cell r="G267">
            <v>52</v>
          </cell>
          <cell r="H267">
            <v>55</v>
          </cell>
        </row>
        <row r="268">
          <cell r="B268">
            <v>267</v>
          </cell>
          <cell r="C268">
            <v>0.19700000000000001</v>
          </cell>
          <cell r="D268">
            <v>0.44</v>
          </cell>
          <cell r="E268">
            <v>0.35820000000000002</v>
          </cell>
          <cell r="F268">
            <v>0</v>
          </cell>
          <cell r="G268">
            <v>49</v>
          </cell>
          <cell r="H268">
            <v>49</v>
          </cell>
        </row>
        <row r="269">
          <cell r="B269">
            <v>268</v>
          </cell>
          <cell r="C269">
            <v>0.18179999999999999</v>
          </cell>
          <cell r="D269">
            <v>0.47</v>
          </cell>
          <cell r="E269">
            <v>0.32840000000000003</v>
          </cell>
          <cell r="F269">
            <v>0</v>
          </cell>
          <cell r="G269">
            <v>44</v>
          </cell>
          <cell r="H269">
            <v>44</v>
          </cell>
        </row>
        <row r="270">
          <cell r="B270">
            <v>269</v>
          </cell>
          <cell r="C270">
            <v>0.16669999999999999</v>
          </cell>
          <cell r="D270">
            <v>0.47</v>
          </cell>
          <cell r="E270">
            <v>0.41789999999999999</v>
          </cell>
          <cell r="F270">
            <v>1</v>
          </cell>
          <cell r="G270">
            <v>48</v>
          </cell>
          <cell r="H270">
            <v>49</v>
          </cell>
        </row>
        <row r="271">
          <cell r="B271">
            <v>270</v>
          </cell>
          <cell r="C271">
            <v>0.19700000000000001</v>
          </cell>
          <cell r="D271">
            <v>0.44</v>
          </cell>
          <cell r="E271">
            <v>0.32840000000000003</v>
          </cell>
          <cell r="F271">
            <v>5</v>
          </cell>
          <cell r="G271">
            <v>63</v>
          </cell>
          <cell r="H271">
            <v>68</v>
          </cell>
        </row>
        <row r="272">
          <cell r="B272">
            <v>271</v>
          </cell>
          <cell r="C272">
            <v>0.18179999999999999</v>
          </cell>
          <cell r="D272">
            <v>0.47</v>
          </cell>
          <cell r="E272">
            <v>0.35820000000000002</v>
          </cell>
          <cell r="F272">
            <v>0</v>
          </cell>
          <cell r="G272">
            <v>139</v>
          </cell>
          <cell r="H272">
            <v>139</v>
          </cell>
        </row>
        <row r="273">
          <cell r="B273">
            <v>272</v>
          </cell>
          <cell r="C273">
            <v>0.1515</v>
          </cell>
          <cell r="D273">
            <v>0.47</v>
          </cell>
          <cell r="E273">
            <v>0.52239999999999998</v>
          </cell>
          <cell r="F273">
            <v>2</v>
          </cell>
          <cell r="G273">
            <v>135</v>
          </cell>
          <cell r="H273">
            <v>137</v>
          </cell>
        </row>
        <row r="274">
          <cell r="B274">
            <v>273</v>
          </cell>
          <cell r="C274">
            <v>0.1515</v>
          </cell>
          <cell r="D274">
            <v>0.47</v>
          </cell>
          <cell r="E274">
            <v>0.41789999999999999</v>
          </cell>
          <cell r="F274">
            <v>1</v>
          </cell>
          <cell r="G274">
            <v>82</v>
          </cell>
          <cell r="H274">
            <v>83</v>
          </cell>
        </row>
        <row r="275">
          <cell r="B275">
            <v>274</v>
          </cell>
          <cell r="C275">
            <v>0.13639999999999999</v>
          </cell>
          <cell r="D275">
            <v>0.5</v>
          </cell>
          <cell r="E275">
            <v>0.32840000000000003</v>
          </cell>
          <cell r="F275">
            <v>2</v>
          </cell>
          <cell r="G275">
            <v>54</v>
          </cell>
          <cell r="H275">
            <v>56</v>
          </cell>
        </row>
        <row r="276">
          <cell r="B276">
            <v>275</v>
          </cell>
          <cell r="C276">
            <v>0.13639999999999999</v>
          </cell>
          <cell r="D276">
            <v>0.55000000000000004</v>
          </cell>
          <cell r="E276">
            <v>0.32840000000000003</v>
          </cell>
          <cell r="F276">
            <v>0</v>
          </cell>
          <cell r="G276">
            <v>57</v>
          </cell>
          <cell r="H276">
            <v>57</v>
          </cell>
        </row>
        <row r="277">
          <cell r="B277">
            <v>276</v>
          </cell>
          <cell r="C277">
            <v>0.1212</v>
          </cell>
          <cell r="D277">
            <v>0.55000000000000004</v>
          </cell>
          <cell r="E277">
            <v>0.44779999999999998</v>
          </cell>
          <cell r="F277">
            <v>1</v>
          </cell>
          <cell r="G277">
            <v>32</v>
          </cell>
          <cell r="H277">
            <v>33</v>
          </cell>
        </row>
        <row r="278">
          <cell r="B278">
            <v>277</v>
          </cell>
          <cell r="C278">
            <v>0.1061</v>
          </cell>
          <cell r="D278">
            <v>0.59</v>
          </cell>
          <cell r="E278">
            <v>0.41789999999999999</v>
          </cell>
          <cell r="F278">
            <v>1</v>
          </cell>
          <cell r="G278">
            <v>19</v>
          </cell>
          <cell r="H278">
            <v>20</v>
          </cell>
        </row>
        <row r="279">
          <cell r="B279">
            <v>278</v>
          </cell>
          <cell r="C279">
            <v>0.1212</v>
          </cell>
          <cell r="D279">
            <v>0.59</v>
          </cell>
          <cell r="E279">
            <v>0.28360000000000002</v>
          </cell>
          <cell r="F279">
            <v>1</v>
          </cell>
          <cell r="G279">
            <v>6</v>
          </cell>
          <cell r="H279">
            <v>7</v>
          </cell>
        </row>
        <row r="280">
          <cell r="B280">
            <v>279</v>
          </cell>
          <cell r="C280">
            <v>0.1212</v>
          </cell>
          <cell r="D280">
            <v>0.5</v>
          </cell>
          <cell r="E280">
            <v>0.28360000000000002</v>
          </cell>
          <cell r="F280">
            <v>0</v>
          </cell>
          <cell r="G280">
            <v>2</v>
          </cell>
          <cell r="H280">
            <v>2</v>
          </cell>
        </row>
        <row r="281">
          <cell r="B281">
            <v>280</v>
          </cell>
          <cell r="C281">
            <v>0.1212</v>
          </cell>
          <cell r="D281">
            <v>0.5</v>
          </cell>
          <cell r="E281">
            <v>0.35820000000000002</v>
          </cell>
          <cell r="F281">
            <v>0</v>
          </cell>
          <cell r="G281">
            <v>2</v>
          </cell>
          <cell r="H281">
            <v>2</v>
          </cell>
        </row>
        <row r="282">
          <cell r="B282">
            <v>281</v>
          </cell>
          <cell r="C282">
            <v>0.1212</v>
          </cell>
          <cell r="D282">
            <v>0.5</v>
          </cell>
          <cell r="E282">
            <v>0.32840000000000003</v>
          </cell>
          <cell r="F282">
            <v>0</v>
          </cell>
          <cell r="G282">
            <v>3</v>
          </cell>
          <cell r="H282">
            <v>3</v>
          </cell>
        </row>
        <row r="283">
          <cell r="B283">
            <v>282</v>
          </cell>
          <cell r="C283">
            <v>0.1212</v>
          </cell>
          <cell r="D283">
            <v>0.5</v>
          </cell>
          <cell r="E283">
            <v>0.25369999999999998</v>
          </cell>
          <cell r="F283">
            <v>0</v>
          </cell>
          <cell r="G283">
            <v>4</v>
          </cell>
          <cell r="H283">
            <v>4</v>
          </cell>
        </row>
        <row r="284">
          <cell r="B284">
            <v>283</v>
          </cell>
          <cell r="C284">
            <v>0.1212</v>
          </cell>
          <cell r="D284">
            <v>0.5</v>
          </cell>
          <cell r="E284">
            <v>0.29849999999999999</v>
          </cell>
          <cell r="F284">
            <v>0</v>
          </cell>
          <cell r="G284">
            <v>3</v>
          </cell>
          <cell r="H284">
            <v>3</v>
          </cell>
        </row>
        <row r="285">
          <cell r="B285">
            <v>284</v>
          </cell>
          <cell r="C285">
            <v>0.1515</v>
          </cell>
          <cell r="D285">
            <v>0.54</v>
          </cell>
          <cell r="E285">
            <v>0.1343</v>
          </cell>
          <cell r="F285">
            <v>0</v>
          </cell>
          <cell r="G285">
            <v>28</v>
          </cell>
          <cell r="H285">
            <v>28</v>
          </cell>
        </row>
        <row r="286">
          <cell r="B286">
            <v>285</v>
          </cell>
          <cell r="C286">
            <v>0.1515</v>
          </cell>
          <cell r="D286">
            <v>0.54</v>
          </cell>
          <cell r="E286">
            <v>0.1343</v>
          </cell>
          <cell r="F286">
            <v>0</v>
          </cell>
          <cell r="G286">
            <v>72</v>
          </cell>
          <cell r="H286">
            <v>72</v>
          </cell>
        </row>
        <row r="287">
          <cell r="B287">
            <v>286</v>
          </cell>
          <cell r="C287">
            <v>0.13639999999999999</v>
          </cell>
          <cell r="D287">
            <v>0.5</v>
          </cell>
          <cell r="E287">
            <v>0.19400000000000001</v>
          </cell>
          <cell r="F287">
            <v>5</v>
          </cell>
          <cell r="G287">
            <v>197</v>
          </cell>
          <cell r="H287">
            <v>202</v>
          </cell>
        </row>
        <row r="288">
          <cell r="B288">
            <v>287</v>
          </cell>
          <cell r="C288">
            <v>0.1212</v>
          </cell>
          <cell r="D288">
            <v>0.5</v>
          </cell>
          <cell r="E288">
            <v>0.32840000000000003</v>
          </cell>
          <cell r="F288">
            <v>2</v>
          </cell>
          <cell r="G288">
            <v>137</v>
          </cell>
          <cell r="H288">
            <v>139</v>
          </cell>
        </row>
        <row r="289">
          <cell r="B289">
            <v>288</v>
          </cell>
          <cell r="C289">
            <v>0.13639999999999999</v>
          </cell>
          <cell r="D289">
            <v>0.5</v>
          </cell>
          <cell r="E289">
            <v>0.35820000000000002</v>
          </cell>
          <cell r="F289">
            <v>2</v>
          </cell>
          <cell r="G289">
            <v>36</v>
          </cell>
          <cell r="H289">
            <v>38</v>
          </cell>
        </row>
        <row r="290">
          <cell r="B290">
            <v>289</v>
          </cell>
          <cell r="C290">
            <v>0.16669999999999999</v>
          </cell>
          <cell r="D290">
            <v>0.44</v>
          </cell>
          <cell r="E290">
            <v>0.44779999999999998</v>
          </cell>
          <cell r="F290">
            <v>4</v>
          </cell>
          <cell r="G290">
            <v>33</v>
          </cell>
          <cell r="H290">
            <v>37</v>
          </cell>
        </row>
        <row r="291">
          <cell r="B291">
            <v>290</v>
          </cell>
          <cell r="C291">
            <v>0.16669999999999999</v>
          </cell>
          <cell r="D291">
            <v>0.44</v>
          </cell>
          <cell r="E291">
            <v>0.41789999999999999</v>
          </cell>
          <cell r="F291">
            <v>3</v>
          </cell>
          <cell r="G291">
            <v>49</v>
          </cell>
          <cell r="H291">
            <v>52</v>
          </cell>
        </row>
        <row r="292">
          <cell r="B292">
            <v>291</v>
          </cell>
          <cell r="C292">
            <v>0.19700000000000001</v>
          </cell>
          <cell r="D292">
            <v>0.41</v>
          </cell>
          <cell r="E292">
            <v>0.44779999999999998</v>
          </cell>
          <cell r="F292">
            <v>2</v>
          </cell>
          <cell r="G292">
            <v>81</v>
          </cell>
          <cell r="H292">
            <v>83</v>
          </cell>
        </row>
        <row r="293">
          <cell r="B293">
            <v>292</v>
          </cell>
          <cell r="C293">
            <v>0.19700000000000001</v>
          </cell>
          <cell r="D293">
            <v>0.41</v>
          </cell>
          <cell r="E293">
            <v>0.3881</v>
          </cell>
          <cell r="F293">
            <v>3</v>
          </cell>
          <cell r="G293">
            <v>39</v>
          </cell>
          <cell r="H293">
            <v>42</v>
          </cell>
        </row>
        <row r="294">
          <cell r="B294">
            <v>293</v>
          </cell>
          <cell r="C294">
            <v>0.21210000000000001</v>
          </cell>
          <cell r="D294">
            <v>0.38</v>
          </cell>
          <cell r="E294">
            <v>0.29849999999999999</v>
          </cell>
          <cell r="F294">
            <v>5</v>
          </cell>
          <cell r="G294">
            <v>55</v>
          </cell>
          <cell r="H294">
            <v>60</v>
          </cell>
        </row>
        <row r="295">
          <cell r="B295">
            <v>294</v>
          </cell>
          <cell r="C295">
            <v>0.21210000000000001</v>
          </cell>
          <cell r="D295">
            <v>0.38</v>
          </cell>
          <cell r="E295">
            <v>0.35820000000000002</v>
          </cell>
          <cell r="F295">
            <v>2</v>
          </cell>
          <cell r="G295">
            <v>76</v>
          </cell>
          <cell r="H295">
            <v>78</v>
          </cell>
        </row>
        <row r="296">
          <cell r="B296">
            <v>295</v>
          </cell>
          <cell r="C296">
            <v>0.18179999999999999</v>
          </cell>
          <cell r="D296">
            <v>0.4</v>
          </cell>
          <cell r="E296">
            <v>0.28360000000000002</v>
          </cell>
          <cell r="F296">
            <v>4</v>
          </cell>
          <cell r="G296">
            <v>158</v>
          </cell>
          <cell r="H296">
            <v>162</v>
          </cell>
        </row>
        <row r="297">
          <cell r="B297">
            <v>296</v>
          </cell>
          <cell r="C297">
            <v>0.18179999999999999</v>
          </cell>
          <cell r="D297">
            <v>0.4</v>
          </cell>
          <cell r="E297">
            <v>0.32840000000000003</v>
          </cell>
          <cell r="F297">
            <v>3</v>
          </cell>
          <cell r="G297">
            <v>141</v>
          </cell>
          <cell r="H297">
            <v>144</v>
          </cell>
        </row>
        <row r="298">
          <cell r="B298">
            <v>297</v>
          </cell>
          <cell r="C298">
            <v>0.1515</v>
          </cell>
          <cell r="D298">
            <v>0.47</v>
          </cell>
          <cell r="E298">
            <v>0.25369999999999998</v>
          </cell>
          <cell r="F298">
            <v>1</v>
          </cell>
          <cell r="G298">
            <v>98</v>
          </cell>
          <cell r="H298">
            <v>99</v>
          </cell>
        </row>
        <row r="299">
          <cell r="B299">
            <v>298</v>
          </cell>
          <cell r="C299">
            <v>0.1515</v>
          </cell>
          <cell r="D299">
            <v>0.47</v>
          </cell>
          <cell r="E299">
            <v>0.22389999999999999</v>
          </cell>
          <cell r="F299">
            <v>0</v>
          </cell>
          <cell r="G299">
            <v>64</v>
          </cell>
          <cell r="H299">
            <v>64</v>
          </cell>
        </row>
        <row r="300">
          <cell r="B300">
            <v>299</v>
          </cell>
          <cell r="C300">
            <v>0.1212</v>
          </cell>
          <cell r="D300">
            <v>0.46</v>
          </cell>
          <cell r="E300">
            <v>0.29849999999999999</v>
          </cell>
          <cell r="F300">
            <v>0</v>
          </cell>
          <cell r="G300">
            <v>40</v>
          </cell>
          <cell r="H300">
            <v>40</v>
          </cell>
        </row>
        <row r="301">
          <cell r="B301">
            <v>300</v>
          </cell>
          <cell r="C301">
            <v>0.1212</v>
          </cell>
          <cell r="D301">
            <v>0.46</v>
          </cell>
          <cell r="E301">
            <v>0.32840000000000003</v>
          </cell>
          <cell r="F301">
            <v>0</v>
          </cell>
          <cell r="G301">
            <v>30</v>
          </cell>
          <cell r="H301">
            <v>30</v>
          </cell>
        </row>
        <row r="302">
          <cell r="B302">
            <v>301</v>
          </cell>
          <cell r="C302">
            <v>0.13639999999999999</v>
          </cell>
          <cell r="D302">
            <v>0.5</v>
          </cell>
          <cell r="E302">
            <v>0.19400000000000001</v>
          </cell>
          <cell r="F302">
            <v>1</v>
          </cell>
          <cell r="G302">
            <v>14</v>
          </cell>
          <cell r="H302">
            <v>15</v>
          </cell>
        </row>
        <row r="303">
          <cell r="B303">
            <v>302</v>
          </cell>
          <cell r="C303">
            <v>0.13639999999999999</v>
          </cell>
          <cell r="D303">
            <v>0.5</v>
          </cell>
          <cell r="E303">
            <v>0.19400000000000001</v>
          </cell>
          <cell r="F303">
            <v>0</v>
          </cell>
          <cell r="G303">
            <v>14</v>
          </cell>
          <cell r="H303">
            <v>14</v>
          </cell>
        </row>
        <row r="304">
          <cell r="B304">
            <v>303</v>
          </cell>
          <cell r="C304">
            <v>0.1212</v>
          </cell>
          <cell r="D304">
            <v>0.54</v>
          </cell>
          <cell r="E304">
            <v>0.16420000000000001</v>
          </cell>
          <cell r="F304">
            <v>0</v>
          </cell>
          <cell r="G304">
            <v>5</v>
          </cell>
          <cell r="H304">
            <v>5</v>
          </cell>
        </row>
        <row r="305">
          <cell r="B305">
            <v>304</v>
          </cell>
          <cell r="C305">
            <v>0.1212</v>
          </cell>
          <cell r="D305">
            <v>0.54</v>
          </cell>
          <cell r="E305">
            <v>0.1343</v>
          </cell>
          <cell r="F305">
            <v>0</v>
          </cell>
          <cell r="G305">
            <v>1</v>
          </cell>
          <cell r="H305">
            <v>1</v>
          </cell>
        </row>
        <row r="306">
          <cell r="B306">
            <v>305</v>
          </cell>
          <cell r="C306">
            <v>0.13639999999999999</v>
          </cell>
          <cell r="D306">
            <v>0.54</v>
          </cell>
          <cell r="E306">
            <v>0.1045</v>
          </cell>
          <cell r="F306">
            <v>0</v>
          </cell>
          <cell r="G306">
            <v>1</v>
          </cell>
          <cell r="H306">
            <v>1</v>
          </cell>
        </row>
        <row r="307">
          <cell r="B307">
            <v>306</v>
          </cell>
          <cell r="C307">
            <v>0.13639999999999999</v>
          </cell>
          <cell r="D307">
            <v>0.54</v>
          </cell>
          <cell r="E307">
            <v>8.9599999999999999E-2</v>
          </cell>
          <cell r="F307">
            <v>0</v>
          </cell>
          <cell r="G307">
            <v>8</v>
          </cell>
          <cell r="H307">
            <v>8</v>
          </cell>
        </row>
        <row r="308">
          <cell r="B308">
            <v>307</v>
          </cell>
          <cell r="C308">
            <v>0.18179999999999999</v>
          </cell>
          <cell r="D308">
            <v>0.54</v>
          </cell>
          <cell r="E308">
            <v>0</v>
          </cell>
          <cell r="F308">
            <v>0</v>
          </cell>
          <cell r="G308">
            <v>17</v>
          </cell>
          <cell r="H308">
            <v>17</v>
          </cell>
        </row>
        <row r="309">
          <cell r="B309">
            <v>308</v>
          </cell>
          <cell r="C309">
            <v>0.1212</v>
          </cell>
          <cell r="D309">
            <v>0.74</v>
          </cell>
          <cell r="E309">
            <v>0.16420000000000001</v>
          </cell>
          <cell r="F309">
            <v>0</v>
          </cell>
          <cell r="G309">
            <v>70</v>
          </cell>
          <cell r="H309">
            <v>70</v>
          </cell>
        </row>
        <row r="310">
          <cell r="B310">
            <v>309</v>
          </cell>
          <cell r="C310">
            <v>0.16669999999999999</v>
          </cell>
          <cell r="D310">
            <v>0.68</v>
          </cell>
          <cell r="E310">
            <v>0</v>
          </cell>
          <cell r="F310">
            <v>2</v>
          </cell>
          <cell r="G310">
            <v>156</v>
          </cell>
          <cell r="H310">
            <v>158</v>
          </cell>
        </row>
        <row r="311">
          <cell r="B311">
            <v>310</v>
          </cell>
          <cell r="C311">
            <v>0.1515</v>
          </cell>
          <cell r="D311">
            <v>0.69</v>
          </cell>
          <cell r="E311">
            <v>0.1343</v>
          </cell>
          <cell r="F311">
            <v>0</v>
          </cell>
          <cell r="G311">
            <v>117</v>
          </cell>
          <cell r="H311">
            <v>117</v>
          </cell>
        </row>
        <row r="312">
          <cell r="B312">
            <v>311</v>
          </cell>
          <cell r="C312">
            <v>0.18179999999999999</v>
          </cell>
          <cell r="D312">
            <v>0.55000000000000004</v>
          </cell>
          <cell r="E312">
            <v>0.19400000000000001</v>
          </cell>
          <cell r="F312">
            <v>4</v>
          </cell>
          <cell r="G312">
            <v>40</v>
          </cell>
          <cell r="H312">
            <v>44</v>
          </cell>
        </row>
        <row r="313">
          <cell r="B313">
            <v>312</v>
          </cell>
          <cell r="C313">
            <v>0.16669999999999999</v>
          </cell>
          <cell r="D313">
            <v>0.51</v>
          </cell>
          <cell r="E313">
            <v>0.28360000000000002</v>
          </cell>
          <cell r="F313">
            <v>6</v>
          </cell>
          <cell r="G313">
            <v>47</v>
          </cell>
          <cell r="H313">
            <v>53</v>
          </cell>
        </row>
        <row r="314">
          <cell r="B314">
            <v>313</v>
          </cell>
          <cell r="C314">
            <v>0.19700000000000001</v>
          </cell>
          <cell r="D314">
            <v>0.44</v>
          </cell>
          <cell r="E314">
            <v>0.25369999999999998</v>
          </cell>
          <cell r="F314">
            <v>2</v>
          </cell>
          <cell r="G314">
            <v>59</v>
          </cell>
          <cell r="H314">
            <v>61</v>
          </cell>
        </row>
        <row r="315">
          <cell r="B315">
            <v>314</v>
          </cell>
          <cell r="C315">
            <v>0.19700000000000001</v>
          </cell>
          <cell r="D315">
            <v>0.37</v>
          </cell>
          <cell r="E315">
            <v>0.3881</v>
          </cell>
          <cell r="F315">
            <v>4</v>
          </cell>
          <cell r="G315">
            <v>73</v>
          </cell>
          <cell r="H315">
            <v>77</v>
          </cell>
        </row>
        <row r="316">
          <cell r="B316">
            <v>315</v>
          </cell>
          <cell r="C316">
            <v>0.21210000000000001</v>
          </cell>
          <cell r="D316">
            <v>0.41</v>
          </cell>
          <cell r="E316">
            <v>0.28360000000000002</v>
          </cell>
          <cell r="F316">
            <v>5</v>
          </cell>
          <cell r="G316">
            <v>59</v>
          </cell>
          <cell r="H316">
            <v>64</v>
          </cell>
        </row>
        <row r="317">
          <cell r="B317">
            <v>316</v>
          </cell>
          <cell r="C317">
            <v>0.2424</v>
          </cell>
          <cell r="D317">
            <v>0.38</v>
          </cell>
          <cell r="E317">
            <v>0.16420000000000001</v>
          </cell>
          <cell r="F317">
            <v>9</v>
          </cell>
          <cell r="G317">
            <v>59</v>
          </cell>
          <cell r="H317">
            <v>68</v>
          </cell>
        </row>
        <row r="318">
          <cell r="B318">
            <v>317</v>
          </cell>
          <cell r="C318">
            <v>0.2424</v>
          </cell>
          <cell r="D318">
            <v>0.41</v>
          </cell>
          <cell r="E318">
            <v>0.1045</v>
          </cell>
          <cell r="F318">
            <v>3</v>
          </cell>
          <cell r="G318">
            <v>87</v>
          </cell>
          <cell r="H318">
            <v>90</v>
          </cell>
        </row>
        <row r="319">
          <cell r="B319">
            <v>318</v>
          </cell>
          <cell r="C319">
            <v>0.2273</v>
          </cell>
          <cell r="D319">
            <v>0.41</v>
          </cell>
          <cell r="E319">
            <v>0.16420000000000001</v>
          </cell>
          <cell r="F319">
            <v>4</v>
          </cell>
          <cell r="G319">
            <v>155</v>
          </cell>
          <cell r="H319">
            <v>159</v>
          </cell>
        </row>
        <row r="320">
          <cell r="B320">
            <v>319</v>
          </cell>
          <cell r="C320">
            <v>0.2576</v>
          </cell>
          <cell r="D320">
            <v>0.47</v>
          </cell>
          <cell r="E320">
            <v>0</v>
          </cell>
          <cell r="F320">
            <v>5</v>
          </cell>
          <cell r="G320">
            <v>134</v>
          </cell>
          <cell r="H320">
            <v>139</v>
          </cell>
        </row>
        <row r="321">
          <cell r="B321">
            <v>320</v>
          </cell>
          <cell r="C321">
            <v>0.19700000000000001</v>
          </cell>
          <cell r="D321">
            <v>0.59</v>
          </cell>
          <cell r="E321">
            <v>8.9599999999999999E-2</v>
          </cell>
          <cell r="F321">
            <v>3</v>
          </cell>
          <cell r="G321">
            <v>89</v>
          </cell>
          <cell r="H321">
            <v>92</v>
          </cell>
        </row>
        <row r="322">
          <cell r="B322">
            <v>321</v>
          </cell>
          <cell r="C322">
            <v>0.2424</v>
          </cell>
          <cell r="D322">
            <v>0.59</v>
          </cell>
          <cell r="E322">
            <v>0</v>
          </cell>
          <cell r="F322">
            <v>0</v>
          </cell>
          <cell r="G322">
            <v>68</v>
          </cell>
          <cell r="H322">
            <v>68</v>
          </cell>
        </row>
        <row r="323">
          <cell r="B323">
            <v>322</v>
          </cell>
          <cell r="C323">
            <v>0.2273</v>
          </cell>
          <cell r="D323">
            <v>0.69</v>
          </cell>
          <cell r="E323">
            <v>0</v>
          </cell>
          <cell r="F323">
            <v>4</v>
          </cell>
          <cell r="G323">
            <v>48</v>
          </cell>
          <cell r="H323">
            <v>52</v>
          </cell>
        </row>
        <row r="324">
          <cell r="B324">
            <v>323</v>
          </cell>
          <cell r="C324">
            <v>0.2273</v>
          </cell>
          <cell r="D324">
            <v>0.69</v>
          </cell>
          <cell r="E324">
            <v>0</v>
          </cell>
          <cell r="F324">
            <v>2</v>
          </cell>
          <cell r="G324">
            <v>34</v>
          </cell>
          <cell r="H324">
            <v>36</v>
          </cell>
        </row>
        <row r="325">
          <cell r="B325">
            <v>324</v>
          </cell>
          <cell r="C325">
            <v>0.2424</v>
          </cell>
          <cell r="D325">
            <v>0.55000000000000004</v>
          </cell>
          <cell r="E325">
            <v>0</v>
          </cell>
          <cell r="F325">
            <v>1</v>
          </cell>
          <cell r="G325">
            <v>26</v>
          </cell>
          <cell r="H325">
            <v>27</v>
          </cell>
        </row>
        <row r="326">
          <cell r="B326">
            <v>325</v>
          </cell>
          <cell r="C326">
            <v>0.2424</v>
          </cell>
          <cell r="D326">
            <v>0.55000000000000004</v>
          </cell>
          <cell r="E326">
            <v>0</v>
          </cell>
          <cell r="F326">
            <v>3</v>
          </cell>
          <cell r="G326">
            <v>25</v>
          </cell>
          <cell r="H326">
            <v>28</v>
          </cell>
        </row>
        <row r="327">
          <cell r="B327">
            <v>326</v>
          </cell>
          <cell r="C327">
            <v>0.19700000000000001</v>
          </cell>
          <cell r="D327">
            <v>0.59</v>
          </cell>
          <cell r="E327">
            <v>8.9599999999999999E-2</v>
          </cell>
          <cell r="F327">
            <v>2</v>
          </cell>
          <cell r="G327">
            <v>18</v>
          </cell>
          <cell r="H327">
            <v>20</v>
          </cell>
        </row>
        <row r="328">
          <cell r="B328">
            <v>327</v>
          </cell>
          <cell r="C328">
            <v>0.19700000000000001</v>
          </cell>
          <cell r="D328">
            <v>0.59</v>
          </cell>
          <cell r="E328">
            <v>8.9599999999999999E-2</v>
          </cell>
          <cell r="F328">
            <v>0</v>
          </cell>
          <cell r="G328">
            <v>12</v>
          </cell>
          <cell r="H328">
            <v>12</v>
          </cell>
        </row>
        <row r="329">
          <cell r="B329">
            <v>328</v>
          </cell>
          <cell r="C329">
            <v>0.2273</v>
          </cell>
          <cell r="D329">
            <v>0.59</v>
          </cell>
          <cell r="E329">
            <v>0</v>
          </cell>
          <cell r="F329">
            <v>1</v>
          </cell>
          <cell r="G329">
            <v>7</v>
          </cell>
          <cell r="H329">
            <v>8</v>
          </cell>
        </row>
        <row r="330">
          <cell r="B330">
            <v>329</v>
          </cell>
          <cell r="C330">
            <v>0.2273</v>
          </cell>
          <cell r="D330">
            <v>0.59</v>
          </cell>
          <cell r="E330">
            <v>0</v>
          </cell>
          <cell r="F330">
            <v>0</v>
          </cell>
          <cell r="G330">
            <v>5</v>
          </cell>
          <cell r="H330">
            <v>5</v>
          </cell>
        </row>
        <row r="331">
          <cell r="B331">
            <v>330</v>
          </cell>
          <cell r="C331">
            <v>0.2273</v>
          </cell>
          <cell r="D331">
            <v>0.59</v>
          </cell>
          <cell r="E331">
            <v>0</v>
          </cell>
          <cell r="F331">
            <v>0</v>
          </cell>
          <cell r="G331">
            <v>1</v>
          </cell>
          <cell r="H331">
            <v>1</v>
          </cell>
        </row>
        <row r="332">
          <cell r="B332">
            <v>331</v>
          </cell>
          <cell r="C332">
            <v>0.16669999999999999</v>
          </cell>
          <cell r="D332">
            <v>0.63</v>
          </cell>
          <cell r="E332">
            <v>0.1045</v>
          </cell>
          <cell r="F332">
            <v>1</v>
          </cell>
          <cell r="G332">
            <v>2</v>
          </cell>
          <cell r="H332">
            <v>3</v>
          </cell>
        </row>
        <row r="333">
          <cell r="B333">
            <v>332</v>
          </cell>
          <cell r="C333">
            <v>0.21210000000000001</v>
          </cell>
          <cell r="D333">
            <v>0.63</v>
          </cell>
          <cell r="E333">
            <v>0</v>
          </cell>
          <cell r="F333">
            <v>1</v>
          </cell>
          <cell r="G333">
            <v>9</v>
          </cell>
          <cell r="H333">
            <v>10</v>
          </cell>
        </row>
        <row r="334">
          <cell r="B334">
            <v>333</v>
          </cell>
          <cell r="C334">
            <v>0.1515</v>
          </cell>
          <cell r="D334">
            <v>0.63</v>
          </cell>
          <cell r="E334">
            <v>0.1343</v>
          </cell>
          <cell r="F334">
            <v>1</v>
          </cell>
          <cell r="G334">
            <v>22</v>
          </cell>
          <cell r="H334">
            <v>23</v>
          </cell>
        </row>
        <row r="335">
          <cell r="B335">
            <v>334</v>
          </cell>
          <cell r="C335">
            <v>0.18179999999999999</v>
          </cell>
          <cell r="D335">
            <v>0.64</v>
          </cell>
          <cell r="E335">
            <v>0.1343</v>
          </cell>
          <cell r="F335">
            <v>2</v>
          </cell>
          <cell r="G335">
            <v>31</v>
          </cell>
          <cell r="H335">
            <v>33</v>
          </cell>
        </row>
        <row r="336">
          <cell r="B336">
            <v>335</v>
          </cell>
          <cell r="C336">
            <v>0.19700000000000001</v>
          </cell>
          <cell r="D336">
            <v>0.59</v>
          </cell>
          <cell r="E336">
            <v>0.16420000000000001</v>
          </cell>
          <cell r="F336">
            <v>2</v>
          </cell>
          <cell r="G336">
            <v>57</v>
          </cell>
          <cell r="H336">
            <v>59</v>
          </cell>
        </row>
        <row r="337">
          <cell r="B337">
            <v>336</v>
          </cell>
          <cell r="C337">
            <v>0.19700000000000001</v>
          </cell>
          <cell r="D337">
            <v>0.55000000000000004</v>
          </cell>
          <cell r="E337">
            <v>0.22389999999999999</v>
          </cell>
          <cell r="F337">
            <v>18</v>
          </cell>
          <cell r="G337">
            <v>54</v>
          </cell>
          <cell r="H337">
            <v>72</v>
          </cell>
        </row>
        <row r="338">
          <cell r="B338">
            <v>337</v>
          </cell>
          <cell r="C338">
            <v>0.2273</v>
          </cell>
          <cell r="D338">
            <v>0.48</v>
          </cell>
          <cell r="E338">
            <v>0.22389999999999999</v>
          </cell>
          <cell r="F338">
            <v>15</v>
          </cell>
          <cell r="G338">
            <v>74</v>
          </cell>
          <cell r="H338">
            <v>89</v>
          </cell>
        </row>
        <row r="339">
          <cell r="B339">
            <v>338</v>
          </cell>
          <cell r="C339">
            <v>0.2576</v>
          </cell>
          <cell r="D339">
            <v>0.38</v>
          </cell>
          <cell r="E339">
            <v>0.29849999999999999</v>
          </cell>
          <cell r="F339">
            <v>21</v>
          </cell>
          <cell r="G339">
            <v>80</v>
          </cell>
          <cell r="H339">
            <v>101</v>
          </cell>
        </row>
        <row r="340">
          <cell r="B340">
            <v>339</v>
          </cell>
          <cell r="C340">
            <v>0.28789999999999999</v>
          </cell>
          <cell r="D340">
            <v>0.39</v>
          </cell>
          <cell r="E340">
            <v>0.28360000000000002</v>
          </cell>
          <cell r="F340">
            <v>26</v>
          </cell>
          <cell r="G340">
            <v>92</v>
          </cell>
          <cell r="H340">
            <v>118</v>
          </cell>
        </row>
        <row r="341">
          <cell r="B341">
            <v>340</v>
          </cell>
          <cell r="C341">
            <v>0.31819999999999998</v>
          </cell>
          <cell r="D341">
            <v>0.36</v>
          </cell>
          <cell r="E341">
            <v>0.19400000000000001</v>
          </cell>
          <cell r="F341">
            <v>21</v>
          </cell>
          <cell r="G341">
            <v>108</v>
          </cell>
          <cell r="H341">
            <v>129</v>
          </cell>
        </row>
        <row r="342">
          <cell r="B342">
            <v>341</v>
          </cell>
          <cell r="C342">
            <v>0.33329999999999999</v>
          </cell>
          <cell r="D342">
            <v>0.34</v>
          </cell>
          <cell r="E342">
            <v>0.19400000000000001</v>
          </cell>
          <cell r="F342">
            <v>33</v>
          </cell>
          <cell r="G342">
            <v>95</v>
          </cell>
          <cell r="H342">
            <v>128</v>
          </cell>
        </row>
        <row r="343">
          <cell r="B343">
            <v>342</v>
          </cell>
          <cell r="C343">
            <v>0.30299999999999999</v>
          </cell>
          <cell r="D343">
            <v>0.36</v>
          </cell>
          <cell r="E343">
            <v>0.28360000000000002</v>
          </cell>
          <cell r="F343">
            <v>29</v>
          </cell>
          <cell r="G343">
            <v>54</v>
          </cell>
          <cell r="H343">
            <v>83</v>
          </cell>
        </row>
        <row r="344">
          <cell r="B344">
            <v>343</v>
          </cell>
          <cell r="C344">
            <v>0.28789999999999999</v>
          </cell>
          <cell r="D344">
            <v>0.45</v>
          </cell>
          <cell r="E344">
            <v>0.25369999999999998</v>
          </cell>
          <cell r="F344">
            <v>15</v>
          </cell>
          <cell r="G344">
            <v>69</v>
          </cell>
          <cell r="H344">
            <v>84</v>
          </cell>
        </row>
        <row r="345">
          <cell r="B345">
            <v>344</v>
          </cell>
          <cell r="C345">
            <v>0.30299999999999999</v>
          </cell>
          <cell r="D345">
            <v>0.39</v>
          </cell>
          <cell r="E345">
            <v>0.25369999999999998</v>
          </cell>
          <cell r="F345">
            <v>14</v>
          </cell>
          <cell r="G345">
            <v>60</v>
          </cell>
          <cell r="H345">
            <v>74</v>
          </cell>
        </row>
        <row r="346">
          <cell r="B346">
            <v>345</v>
          </cell>
          <cell r="C346">
            <v>0.30299999999999999</v>
          </cell>
          <cell r="D346">
            <v>0.39</v>
          </cell>
          <cell r="E346">
            <v>0.25369999999999998</v>
          </cell>
          <cell r="F346">
            <v>6</v>
          </cell>
          <cell r="G346">
            <v>35</v>
          </cell>
          <cell r="H346">
            <v>41</v>
          </cell>
        </row>
        <row r="347">
          <cell r="B347">
            <v>346</v>
          </cell>
          <cell r="C347">
            <v>0.30299999999999999</v>
          </cell>
          <cell r="D347">
            <v>0.39</v>
          </cell>
          <cell r="E347">
            <v>0.22389999999999999</v>
          </cell>
          <cell r="F347">
            <v>6</v>
          </cell>
          <cell r="G347">
            <v>51</v>
          </cell>
          <cell r="H347">
            <v>57</v>
          </cell>
        </row>
        <row r="348">
          <cell r="B348">
            <v>347</v>
          </cell>
          <cell r="C348">
            <v>0.31819999999999998</v>
          </cell>
          <cell r="D348">
            <v>0.42</v>
          </cell>
          <cell r="E348">
            <v>0.1045</v>
          </cell>
          <cell r="F348">
            <v>0</v>
          </cell>
          <cell r="G348">
            <v>26</v>
          </cell>
          <cell r="H348">
            <v>26</v>
          </cell>
        </row>
        <row r="349">
          <cell r="B349">
            <v>348</v>
          </cell>
          <cell r="C349">
            <v>0.28789999999999999</v>
          </cell>
          <cell r="D349">
            <v>0.45</v>
          </cell>
          <cell r="E349">
            <v>0.28360000000000002</v>
          </cell>
          <cell r="F349">
            <v>5</v>
          </cell>
          <cell r="G349">
            <v>39</v>
          </cell>
          <cell r="H349">
            <v>44</v>
          </cell>
        </row>
        <row r="350">
          <cell r="B350">
            <v>349</v>
          </cell>
          <cell r="C350">
            <v>0.30299999999999999</v>
          </cell>
          <cell r="D350">
            <v>0.56000000000000005</v>
          </cell>
          <cell r="E350">
            <v>0</v>
          </cell>
          <cell r="F350">
            <v>6</v>
          </cell>
          <cell r="G350">
            <v>33</v>
          </cell>
          <cell r="H350">
            <v>39</v>
          </cell>
        </row>
        <row r="351">
          <cell r="B351">
            <v>350</v>
          </cell>
          <cell r="C351">
            <v>0.2727</v>
          </cell>
          <cell r="D351">
            <v>0.56000000000000005</v>
          </cell>
          <cell r="E351">
            <v>0.1343</v>
          </cell>
          <cell r="F351">
            <v>4</v>
          </cell>
          <cell r="G351">
            <v>19</v>
          </cell>
          <cell r="H351">
            <v>23</v>
          </cell>
        </row>
        <row r="352">
          <cell r="B352">
            <v>351</v>
          </cell>
          <cell r="C352">
            <v>0.28789999999999999</v>
          </cell>
          <cell r="D352">
            <v>0.56000000000000005</v>
          </cell>
          <cell r="E352">
            <v>8.9599999999999999E-2</v>
          </cell>
          <cell r="F352">
            <v>3</v>
          </cell>
          <cell r="G352">
            <v>13</v>
          </cell>
          <cell r="H352">
            <v>16</v>
          </cell>
        </row>
        <row r="353">
          <cell r="B353">
            <v>352</v>
          </cell>
          <cell r="C353">
            <v>0.2727</v>
          </cell>
          <cell r="D353">
            <v>0.69</v>
          </cell>
          <cell r="E353">
            <v>0</v>
          </cell>
          <cell r="F353">
            <v>9</v>
          </cell>
          <cell r="G353">
            <v>6</v>
          </cell>
          <cell r="H353">
            <v>15</v>
          </cell>
        </row>
        <row r="354">
          <cell r="B354">
            <v>353</v>
          </cell>
          <cell r="C354">
            <v>0.2576</v>
          </cell>
          <cell r="D354">
            <v>0.56000000000000005</v>
          </cell>
          <cell r="E354">
            <v>0.16420000000000001</v>
          </cell>
          <cell r="F354">
            <v>0</v>
          </cell>
          <cell r="G354">
            <v>1</v>
          </cell>
          <cell r="H354">
            <v>1</v>
          </cell>
        </row>
        <row r="355">
          <cell r="B355">
            <v>354</v>
          </cell>
          <cell r="C355">
            <v>0.2576</v>
          </cell>
          <cell r="D355">
            <v>0.56000000000000005</v>
          </cell>
          <cell r="E355">
            <v>0.16420000000000001</v>
          </cell>
          <cell r="F355">
            <v>1</v>
          </cell>
          <cell r="G355">
            <v>1</v>
          </cell>
          <cell r="H355">
            <v>2</v>
          </cell>
        </row>
        <row r="356">
          <cell r="B356">
            <v>355</v>
          </cell>
          <cell r="C356">
            <v>0.2576</v>
          </cell>
          <cell r="D356">
            <v>0.56000000000000005</v>
          </cell>
          <cell r="E356">
            <v>0.16420000000000001</v>
          </cell>
          <cell r="F356">
            <v>0</v>
          </cell>
          <cell r="G356">
            <v>1</v>
          </cell>
          <cell r="H356">
            <v>1</v>
          </cell>
        </row>
        <row r="357">
          <cell r="B357">
            <v>356</v>
          </cell>
          <cell r="C357">
            <v>0.21210000000000001</v>
          </cell>
          <cell r="D357">
            <v>0.56000000000000005</v>
          </cell>
          <cell r="E357">
            <v>0.29849999999999999</v>
          </cell>
          <cell r="F357">
            <v>0</v>
          </cell>
          <cell r="G357">
            <v>3</v>
          </cell>
          <cell r="H357">
            <v>3</v>
          </cell>
        </row>
        <row r="358">
          <cell r="B358">
            <v>357</v>
          </cell>
          <cell r="C358">
            <v>0.21210000000000001</v>
          </cell>
          <cell r="D358">
            <v>0.55000000000000004</v>
          </cell>
          <cell r="E358">
            <v>0.28360000000000002</v>
          </cell>
          <cell r="F358">
            <v>0</v>
          </cell>
          <cell r="G358">
            <v>18</v>
          </cell>
          <cell r="H358">
            <v>18</v>
          </cell>
        </row>
        <row r="359">
          <cell r="B359">
            <v>358</v>
          </cell>
          <cell r="C359">
            <v>0.21210000000000001</v>
          </cell>
          <cell r="D359">
            <v>0.51</v>
          </cell>
          <cell r="E359">
            <v>0.25369999999999998</v>
          </cell>
          <cell r="F359">
            <v>3</v>
          </cell>
          <cell r="G359">
            <v>29</v>
          </cell>
          <cell r="H359">
            <v>32</v>
          </cell>
        </row>
        <row r="360">
          <cell r="B360">
            <v>359</v>
          </cell>
          <cell r="C360">
            <v>0.21210000000000001</v>
          </cell>
          <cell r="D360">
            <v>0.51</v>
          </cell>
          <cell r="E360">
            <v>0.28360000000000002</v>
          </cell>
          <cell r="F360">
            <v>8</v>
          </cell>
          <cell r="G360">
            <v>71</v>
          </cell>
          <cell r="H360">
            <v>79</v>
          </cell>
        </row>
        <row r="361">
          <cell r="B361">
            <v>360</v>
          </cell>
          <cell r="C361">
            <v>0.2273</v>
          </cell>
          <cell r="D361">
            <v>0.44</v>
          </cell>
          <cell r="E361">
            <v>0.25369999999999998</v>
          </cell>
          <cell r="F361">
            <v>23</v>
          </cell>
          <cell r="G361">
            <v>70</v>
          </cell>
          <cell r="H361">
            <v>93</v>
          </cell>
        </row>
        <row r="362">
          <cell r="B362">
            <v>361</v>
          </cell>
          <cell r="C362">
            <v>0.21210000000000001</v>
          </cell>
          <cell r="D362">
            <v>0.41</v>
          </cell>
          <cell r="E362">
            <v>0.28360000000000002</v>
          </cell>
          <cell r="F362">
            <v>29</v>
          </cell>
          <cell r="G362">
            <v>75</v>
          </cell>
          <cell r="H362">
            <v>104</v>
          </cell>
        </row>
        <row r="363">
          <cell r="B363">
            <v>362</v>
          </cell>
          <cell r="C363">
            <v>0.2273</v>
          </cell>
          <cell r="D363">
            <v>0.35</v>
          </cell>
          <cell r="E363">
            <v>0.29849999999999999</v>
          </cell>
          <cell r="F363">
            <v>23</v>
          </cell>
          <cell r="G363">
            <v>95</v>
          </cell>
          <cell r="H363">
            <v>118</v>
          </cell>
        </row>
        <row r="364">
          <cell r="B364">
            <v>363</v>
          </cell>
          <cell r="C364">
            <v>0.2727</v>
          </cell>
          <cell r="D364">
            <v>0.36</v>
          </cell>
          <cell r="E364">
            <v>0.25369999999999998</v>
          </cell>
          <cell r="F364">
            <v>22</v>
          </cell>
          <cell r="G364">
            <v>69</v>
          </cell>
          <cell r="H364">
            <v>91</v>
          </cell>
        </row>
        <row r="365">
          <cell r="B365">
            <v>364</v>
          </cell>
          <cell r="C365">
            <v>0.2424</v>
          </cell>
          <cell r="D365">
            <v>0.38</v>
          </cell>
          <cell r="E365">
            <v>0.25369999999999998</v>
          </cell>
          <cell r="F365">
            <v>35</v>
          </cell>
          <cell r="G365">
            <v>78</v>
          </cell>
          <cell r="H365">
            <v>113</v>
          </cell>
        </row>
        <row r="366">
          <cell r="B366">
            <v>365</v>
          </cell>
          <cell r="C366">
            <v>0.2273</v>
          </cell>
          <cell r="D366">
            <v>0.38</v>
          </cell>
          <cell r="E366">
            <v>0.22389999999999999</v>
          </cell>
          <cell r="F366">
            <v>22</v>
          </cell>
          <cell r="G366">
            <v>77</v>
          </cell>
          <cell r="H366">
            <v>99</v>
          </cell>
        </row>
        <row r="367">
          <cell r="B367">
            <v>366</v>
          </cell>
          <cell r="C367">
            <v>0.21210000000000001</v>
          </cell>
          <cell r="D367">
            <v>0.37</v>
          </cell>
          <cell r="E367">
            <v>0.25369999999999998</v>
          </cell>
          <cell r="F367">
            <v>23</v>
          </cell>
          <cell r="G367">
            <v>82</v>
          </cell>
          <cell r="H367">
            <v>105</v>
          </cell>
        </row>
        <row r="368">
          <cell r="B368">
            <v>367</v>
          </cell>
          <cell r="C368">
            <v>0.21210000000000001</v>
          </cell>
          <cell r="D368">
            <v>0.4</v>
          </cell>
          <cell r="E368">
            <v>0.16420000000000001</v>
          </cell>
          <cell r="F368">
            <v>11</v>
          </cell>
          <cell r="G368">
            <v>56</v>
          </cell>
          <cell r="H368">
            <v>67</v>
          </cell>
        </row>
        <row r="369">
          <cell r="B369">
            <v>368</v>
          </cell>
          <cell r="C369">
            <v>0.19700000000000001</v>
          </cell>
          <cell r="D369">
            <v>0.47</v>
          </cell>
          <cell r="E369">
            <v>0.1343</v>
          </cell>
          <cell r="F369">
            <v>14</v>
          </cell>
          <cell r="G369">
            <v>47</v>
          </cell>
          <cell r="H369">
            <v>61</v>
          </cell>
        </row>
        <row r="370">
          <cell r="B370">
            <v>369</v>
          </cell>
          <cell r="C370">
            <v>0.19700000000000001</v>
          </cell>
          <cell r="D370">
            <v>0.47</v>
          </cell>
          <cell r="E370">
            <v>0.16420000000000001</v>
          </cell>
          <cell r="F370">
            <v>7</v>
          </cell>
          <cell r="G370">
            <v>50</v>
          </cell>
          <cell r="H370">
            <v>57</v>
          </cell>
        </row>
        <row r="371">
          <cell r="B371">
            <v>370</v>
          </cell>
          <cell r="C371">
            <v>0.19700000000000001</v>
          </cell>
          <cell r="D371">
            <v>0.51</v>
          </cell>
          <cell r="E371">
            <v>0.16420000000000001</v>
          </cell>
          <cell r="F371">
            <v>6</v>
          </cell>
          <cell r="G371">
            <v>22</v>
          </cell>
          <cell r="H371">
            <v>28</v>
          </cell>
        </row>
        <row r="372">
          <cell r="B372">
            <v>371</v>
          </cell>
          <cell r="C372">
            <v>0.21210000000000001</v>
          </cell>
          <cell r="D372">
            <v>0.49</v>
          </cell>
          <cell r="E372">
            <v>0.1343</v>
          </cell>
          <cell r="F372">
            <v>2</v>
          </cell>
          <cell r="G372">
            <v>19</v>
          </cell>
          <cell r="H372">
            <v>21</v>
          </cell>
        </row>
        <row r="373">
          <cell r="B373">
            <v>372</v>
          </cell>
          <cell r="C373">
            <v>0.2273</v>
          </cell>
          <cell r="D373">
            <v>0.4</v>
          </cell>
          <cell r="E373">
            <v>0.1045</v>
          </cell>
          <cell r="F373">
            <v>0</v>
          </cell>
          <cell r="G373">
            <v>18</v>
          </cell>
          <cell r="H373">
            <v>18</v>
          </cell>
        </row>
        <row r="374">
          <cell r="B374">
            <v>373</v>
          </cell>
          <cell r="C374">
            <v>0.19700000000000001</v>
          </cell>
          <cell r="D374">
            <v>0.47</v>
          </cell>
          <cell r="E374">
            <v>0.22389999999999999</v>
          </cell>
          <cell r="F374">
            <v>1</v>
          </cell>
          <cell r="G374">
            <v>16</v>
          </cell>
          <cell r="H374">
            <v>17</v>
          </cell>
        </row>
        <row r="375">
          <cell r="B375">
            <v>374</v>
          </cell>
          <cell r="C375">
            <v>0.19700000000000001</v>
          </cell>
          <cell r="D375">
            <v>0.44</v>
          </cell>
          <cell r="E375">
            <v>0.19400000000000001</v>
          </cell>
          <cell r="F375">
            <v>1</v>
          </cell>
          <cell r="G375">
            <v>15</v>
          </cell>
          <cell r="H375">
            <v>16</v>
          </cell>
        </row>
        <row r="376">
          <cell r="B376">
            <v>375</v>
          </cell>
          <cell r="C376">
            <v>0.16669999999999999</v>
          </cell>
          <cell r="D376">
            <v>0.43</v>
          </cell>
          <cell r="E376">
            <v>0.25369999999999998</v>
          </cell>
          <cell r="F376">
            <v>0</v>
          </cell>
          <cell r="G376">
            <v>8</v>
          </cell>
          <cell r="H376">
            <v>8</v>
          </cell>
        </row>
        <row r="377">
          <cell r="B377">
            <v>376</v>
          </cell>
          <cell r="C377">
            <v>0.18179999999999999</v>
          </cell>
          <cell r="D377">
            <v>0.43</v>
          </cell>
          <cell r="E377">
            <v>0.19400000000000001</v>
          </cell>
          <cell r="F377">
            <v>0</v>
          </cell>
          <cell r="G377">
            <v>2</v>
          </cell>
          <cell r="H377">
            <v>2</v>
          </cell>
        </row>
        <row r="378">
          <cell r="B378">
            <v>377</v>
          </cell>
          <cell r="C378">
            <v>0.19700000000000001</v>
          </cell>
          <cell r="D378">
            <v>0.43</v>
          </cell>
          <cell r="E378">
            <v>0.1343</v>
          </cell>
          <cell r="F378">
            <v>1</v>
          </cell>
          <cell r="G378">
            <v>2</v>
          </cell>
          <cell r="H378">
            <v>3</v>
          </cell>
        </row>
        <row r="379">
          <cell r="B379">
            <v>378</v>
          </cell>
          <cell r="C379">
            <v>0.19700000000000001</v>
          </cell>
          <cell r="D379">
            <v>0.43</v>
          </cell>
          <cell r="E379">
            <v>0.16420000000000001</v>
          </cell>
          <cell r="F379">
            <v>0</v>
          </cell>
          <cell r="G379">
            <v>1</v>
          </cell>
          <cell r="H379">
            <v>1</v>
          </cell>
        </row>
        <row r="380">
          <cell r="B380">
            <v>379</v>
          </cell>
          <cell r="C380">
            <v>0.18179999999999999</v>
          </cell>
          <cell r="D380">
            <v>0.43</v>
          </cell>
          <cell r="E380">
            <v>0.19400000000000001</v>
          </cell>
          <cell r="F380">
            <v>0</v>
          </cell>
          <cell r="G380">
            <v>5</v>
          </cell>
          <cell r="H380">
            <v>5</v>
          </cell>
        </row>
        <row r="381">
          <cell r="B381">
            <v>380</v>
          </cell>
          <cell r="C381">
            <v>0.18179999999999999</v>
          </cell>
          <cell r="D381">
            <v>0.5</v>
          </cell>
          <cell r="E381">
            <v>0.1343</v>
          </cell>
          <cell r="F381">
            <v>4</v>
          </cell>
          <cell r="G381">
            <v>9</v>
          </cell>
          <cell r="H381">
            <v>13</v>
          </cell>
        </row>
        <row r="382">
          <cell r="B382">
            <v>381</v>
          </cell>
          <cell r="C382">
            <v>0.1515</v>
          </cell>
          <cell r="D382">
            <v>0.47</v>
          </cell>
          <cell r="E382">
            <v>0.22389999999999999</v>
          </cell>
          <cell r="F382">
            <v>3</v>
          </cell>
          <cell r="G382">
            <v>30</v>
          </cell>
          <cell r="H382">
            <v>33</v>
          </cell>
        </row>
        <row r="383">
          <cell r="B383">
            <v>382</v>
          </cell>
          <cell r="C383">
            <v>0.1515</v>
          </cell>
          <cell r="D383">
            <v>0.47</v>
          </cell>
          <cell r="E383">
            <v>0.22389999999999999</v>
          </cell>
          <cell r="F383">
            <v>8</v>
          </cell>
          <cell r="G383">
            <v>39</v>
          </cell>
          <cell r="H383">
            <v>47</v>
          </cell>
        </row>
        <row r="384">
          <cell r="B384">
            <v>383</v>
          </cell>
          <cell r="C384">
            <v>0.1515</v>
          </cell>
          <cell r="D384">
            <v>0.5</v>
          </cell>
          <cell r="E384">
            <v>0.25369999999999998</v>
          </cell>
          <cell r="F384">
            <v>7</v>
          </cell>
          <cell r="G384">
            <v>50</v>
          </cell>
          <cell r="H384">
            <v>57</v>
          </cell>
        </row>
        <row r="385">
          <cell r="B385">
            <v>384</v>
          </cell>
          <cell r="C385">
            <v>0.1515</v>
          </cell>
          <cell r="D385">
            <v>0.55000000000000004</v>
          </cell>
          <cell r="E385">
            <v>0.19400000000000001</v>
          </cell>
          <cell r="F385">
            <v>9</v>
          </cell>
          <cell r="G385">
            <v>55</v>
          </cell>
          <cell r="H385">
            <v>64</v>
          </cell>
        </row>
        <row r="386">
          <cell r="B386">
            <v>385</v>
          </cell>
          <cell r="C386">
            <v>0.19700000000000001</v>
          </cell>
          <cell r="D386">
            <v>0.47</v>
          </cell>
          <cell r="E386">
            <v>0.1343</v>
          </cell>
          <cell r="F386">
            <v>10</v>
          </cell>
          <cell r="G386">
            <v>70</v>
          </cell>
          <cell r="H386">
            <v>80</v>
          </cell>
        </row>
        <row r="387">
          <cell r="B387">
            <v>386</v>
          </cell>
          <cell r="C387">
            <v>0.19700000000000001</v>
          </cell>
          <cell r="D387">
            <v>0.47</v>
          </cell>
          <cell r="E387">
            <v>0.1343</v>
          </cell>
          <cell r="F387">
            <v>13</v>
          </cell>
          <cell r="G387">
            <v>80</v>
          </cell>
          <cell r="H387">
            <v>93</v>
          </cell>
        </row>
        <row r="388">
          <cell r="B388">
            <v>387</v>
          </cell>
          <cell r="C388">
            <v>0.21210000000000001</v>
          </cell>
          <cell r="D388">
            <v>0.43</v>
          </cell>
          <cell r="E388">
            <v>0.1045</v>
          </cell>
          <cell r="F388">
            <v>12</v>
          </cell>
          <cell r="G388">
            <v>74</v>
          </cell>
          <cell r="H388">
            <v>86</v>
          </cell>
        </row>
        <row r="389">
          <cell r="B389">
            <v>388</v>
          </cell>
          <cell r="C389">
            <v>0.21210000000000001</v>
          </cell>
          <cell r="D389">
            <v>0.47</v>
          </cell>
          <cell r="E389">
            <v>0.16420000000000001</v>
          </cell>
          <cell r="F389">
            <v>21</v>
          </cell>
          <cell r="G389">
            <v>72</v>
          </cell>
          <cell r="H389">
            <v>93</v>
          </cell>
        </row>
        <row r="390">
          <cell r="B390">
            <v>389</v>
          </cell>
          <cell r="C390">
            <v>0.21210000000000001</v>
          </cell>
          <cell r="D390">
            <v>0.47</v>
          </cell>
          <cell r="E390">
            <v>0.16420000000000001</v>
          </cell>
          <cell r="F390">
            <v>6</v>
          </cell>
          <cell r="G390">
            <v>76</v>
          </cell>
          <cell r="H390">
            <v>82</v>
          </cell>
        </row>
        <row r="391">
          <cell r="B391">
            <v>390</v>
          </cell>
          <cell r="C391">
            <v>0.19700000000000001</v>
          </cell>
          <cell r="D391">
            <v>0.51</v>
          </cell>
          <cell r="E391">
            <v>0.19400000000000001</v>
          </cell>
          <cell r="F391">
            <v>4</v>
          </cell>
          <cell r="G391">
            <v>67</v>
          </cell>
          <cell r="H391">
            <v>71</v>
          </cell>
        </row>
        <row r="392">
          <cell r="B392">
            <v>391</v>
          </cell>
          <cell r="C392">
            <v>0.16669999999999999</v>
          </cell>
          <cell r="D392">
            <v>0.55000000000000004</v>
          </cell>
          <cell r="E392">
            <v>0.25369999999999998</v>
          </cell>
          <cell r="F392">
            <v>7</v>
          </cell>
          <cell r="G392">
            <v>85</v>
          </cell>
          <cell r="H392">
            <v>92</v>
          </cell>
        </row>
        <row r="393">
          <cell r="B393">
            <v>392</v>
          </cell>
          <cell r="C393">
            <v>0.18179999999999999</v>
          </cell>
          <cell r="D393">
            <v>0.59</v>
          </cell>
          <cell r="E393">
            <v>0.19400000000000001</v>
          </cell>
          <cell r="F393">
            <v>2</v>
          </cell>
          <cell r="G393">
            <v>58</v>
          </cell>
          <cell r="H393">
            <v>60</v>
          </cell>
        </row>
        <row r="394">
          <cell r="B394">
            <v>393</v>
          </cell>
          <cell r="C394">
            <v>0.1515</v>
          </cell>
          <cell r="D394">
            <v>0.8</v>
          </cell>
          <cell r="E394">
            <v>0.19400000000000001</v>
          </cell>
          <cell r="F394">
            <v>4</v>
          </cell>
          <cell r="G394">
            <v>29</v>
          </cell>
          <cell r="H394">
            <v>33</v>
          </cell>
        </row>
        <row r="395">
          <cell r="B395">
            <v>394</v>
          </cell>
          <cell r="C395">
            <v>0.1515</v>
          </cell>
          <cell r="D395">
            <v>0.8</v>
          </cell>
          <cell r="E395">
            <v>0.19400000000000001</v>
          </cell>
          <cell r="F395">
            <v>3</v>
          </cell>
          <cell r="G395">
            <v>24</v>
          </cell>
          <cell r="H395">
            <v>27</v>
          </cell>
        </row>
        <row r="396">
          <cell r="B396">
            <v>395</v>
          </cell>
          <cell r="C396">
            <v>0.1212</v>
          </cell>
          <cell r="D396">
            <v>0.93</v>
          </cell>
          <cell r="E396">
            <v>0.25369999999999998</v>
          </cell>
          <cell r="F396">
            <v>0</v>
          </cell>
          <cell r="G396">
            <v>13</v>
          </cell>
          <cell r="H396">
            <v>13</v>
          </cell>
        </row>
        <row r="397">
          <cell r="B397">
            <v>396</v>
          </cell>
          <cell r="C397">
            <v>0.13639999999999999</v>
          </cell>
          <cell r="D397">
            <v>0.86</v>
          </cell>
          <cell r="E397">
            <v>0.28360000000000002</v>
          </cell>
          <cell r="F397">
            <v>1</v>
          </cell>
          <cell r="G397">
            <v>3</v>
          </cell>
          <cell r="H397">
            <v>4</v>
          </cell>
        </row>
        <row r="398">
          <cell r="B398">
            <v>397</v>
          </cell>
          <cell r="C398">
            <v>0.18179999999999999</v>
          </cell>
          <cell r="D398">
            <v>0.86</v>
          </cell>
          <cell r="E398">
            <v>0.32840000000000003</v>
          </cell>
          <cell r="F398">
            <v>0</v>
          </cell>
          <cell r="G398">
            <v>3</v>
          </cell>
          <cell r="H398">
            <v>3</v>
          </cell>
        </row>
        <row r="399">
          <cell r="B399">
            <v>398</v>
          </cell>
          <cell r="C399">
            <v>0.19700000000000001</v>
          </cell>
          <cell r="D399">
            <v>0.86</v>
          </cell>
          <cell r="E399">
            <v>0.22389999999999999</v>
          </cell>
          <cell r="F399">
            <v>0</v>
          </cell>
          <cell r="G399">
            <v>22</v>
          </cell>
          <cell r="H399">
            <v>22</v>
          </cell>
        </row>
        <row r="400">
          <cell r="B400">
            <v>399</v>
          </cell>
          <cell r="C400">
            <v>0.2273</v>
          </cell>
          <cell r="D400">
            <v>0.8</v>
          </cell>
          <cell r="E400">
            <v>0.16420000000000001</v>
          </cell>
          <cell r="F400">
            <v>2</v>
          </cell>
          <cell r="G400">
            <v>26</v>
          </cell>
          <cell r="H400">
            <v>28</v>
          </cell>
        </row>
        <row r="401">
          <cell r="B401">
            <v>400</v>
          </cell>
          <cell r="C401">
            <v>0.2273</v>
          </cell>
          <cell r="D401">
            <v>0.87</v>
          </cell>
          <cell r="E401">
            <v>0.16420000000000001</v>
          </cell>
          <cell r="F401">
            <v>3</v>
          </cell>
          <cell r="G401">
            <v>32</v>
          </cell>
          <cell r="H401">
            <v>35</v>
          </cell>
        </row>
        <row r="402">
          <cell r="B402">
            <v>401</v>
          </cell>
          <cell r="C402">
            <v>0.2273</v>
          </cell>
          <cell r="D402">
            <v>0.87</v>
          </cell>
          <cell r="E402">
            <v>0.19400000000000001</v>
          </cell>
          <cell r="F402">
            <v>0</v>
          </cell>
          <cell r="G402">
            <v>61</v>
          </cell>
          <cell r="H402">
            <v>61</v>
          </cell>
        </row>
        <row r="403">
          <cell r="B403">
            <v>402</v>
          </cell>
          <cell r="C403">
            <v>0.2273</v>
          </cell>
          <cell r="D403">
            <v>0.82</v>
          </cell>
          <cell r="E403">
            <v>0.19400000000000001</v>
          </cell>
          <cell r="F403">
            <v>1</v>
          </cell>
          <cell r="G403">
            <v>124</v>
          </cell>
          <cell r="H403">
            <v>125</v>
          </cell>
        </row>
        <row r="404">
          <cell r="B404">
            <v>403</v>
          </cell>
          <cell r="C404">
            <v>0.2273</v>
          </cell>
          <cell r="D404">
            <v>0.8</v>
          </cell>
          <cell r="E404">
            <v>0.16420000000000001</v>
          </cell>
          <cell r="F404">
            <v>1</v>
          </cell>
          <cell r="G404">
            <v>132</v>
          </cell>
          <cell r="H404">
            <v>133</v>
          </cell>
        </row>
        <row r="405">
          <cell r="B405">
            <v>404</v>
          </cell>
          <cell r="C405">
            <v>0.2273</v>
          </cell>
          <cell r="D405">
            <v>0.8</v>
          </cell>
          <cell r="E405">
            <v>0.1343</v>
          </cell>
          <cell r="F405">
            <v>1</v>
          </cell>
          <cell r="G405">
            <v>98</v>
          </cell>
          <cell r="H405">
            <v>99</v>
          </cell>
        </row>
        <row r="406">
          <cell r="B406">
            <v>405</v>
          </cell>
          <cell r="C406">
            <v>0.2727</v>
          </cell>
          <cell r="D406">
            <v>0.87</v>
          </cell>
          <cell r="E406">
            <v>0</v>
          </cell>
          <cell r="F406">
            <v>0</v>
          </cell>
          <cell r="G406">
            <v>83</v>
          </cell>
          <cell r="H406">
            <v>83</v>
          </cell>
        </row>
        <row r="407">
          <cell r="B407">
            <v>406</v>
          </cell>
          <cell r="C407">
            <v>0.2424</v>
          </cell>
          <cell r="D407">
            <v>0.93</v>
          </cell>
          <cell r="E407">
            <v>0.1045</v>
          </cell>
          <cell r="F407">
            <v>0</v>
          </cell>
          <cell r="G407">
            <v>41</v>
          </cell>
          <cell r="H407">
            <v>41</v>
          </cell>
        </row>
        <row r="408">
          <cell r="B408">
            <v>407</v>
          </cell>
          <cell r="C408">
            <v>0.2576</v>
          </cell>
          <cell r="D408">
            <v>0.93</v>
          </cell>
          <cell r="E408">
            <v>8.9599999999999999E-2</v>
          </cell>
          <cell r="F408">
            <v>0</v>
          </cell>
          <cell r="G408">
            <v>33</v>
          </cell>
          <cell r="H408">
            <v>33</v>
          </cell>
        </row>
        <row r="409">
          <cell r="B409">
            <v>408</v>
          </cell>
          <cell r="C409">
            <v>0.2727</v>
          </cell>
          <cell r="D409">
            <v>0.93</v>
          </cell>
          <cell r="E409">
            <v>0</v>
          </cell>
          <cell r="F409">
            <v>1</v>
          </cell>
          <cell r="G409">
            <v>19</v>
          </cell>
          <cell r="H409">
            <v>20</v>
          </cell>
        </row>
        <row r="410">
          <cell r="B410">
            <v>409</v>
          </cell>
          <cell r="C410">
            <v>0.2727</v>
          </cell>
          <cell r="D410">
            <v>0.93</v>
          </cell>
          <cell r="E410">
            <v>0</v>
          </cell>
          <cell r="F410">
            <v>0</v>
          </cell>
          <cell r="G410">
            <v>3</v>
          </cell>
          <cell r="H410">
            <v>3</v>
          </cell>
        </row>
        <row r="411">
          <cell r="B411">
            <v>410</v>
          </cell>
          <cell r="C411">
            <v>0.2273</v>
          </cell>
          <cell r="D411">
            <v>0.93</v>
          </cell>
          <cell r="E411">
            <v>0.1343</v>
          </cell>
          <cell r="F411">
            <v>1</v>
          </cell>
          <cell r="G411">
            <v>6</v>
          </cell>
          <cell r="H411">
            <v>7</v>
          </cell>
        </row>
        <row r="412">
          <cell r="B412">
            <v>411</v>
          </cell>
          <cell r="C412">
            <v>0.2273</v>
          </cell>
          <cell r="D412">
            <v>0.93</v>
          </cell>
          <cell r="E412">
            <v>0.1343</v>
          </cell>
          <cell r="F412">
            <v>0</v>
          </cell>
          <cell r="G412">
            <v>3</v>
          </cell>
          <cell r="H412">
            <v>3</v>
          </cell>
        </row>
        <row r="413">
          <cell r="B413">
            <v>412</v>
          </cell>
          <cell r="C413">
            <v>0.2273</v>
          </cell>
          <cell r="D413">
            <v>0.93</v>
          </cell>
          <cell r="E413">
            <v>0.1343</v>
          </cell>
          <cell r="F413">
            <v>1</v>
          </cell>
          <cell r="G413">
            <v>1</v>
          </cell>
          <cell r="H413">
            <v>2</v>
          </cell>
        </row>
        <row r="414">
          <cell r="B414">
            <v>413</v>
          </cell>
          <cell r="C414">
            <v>0.2576</v>
          </cell>
          <cell r="D414">
            <v>0.93</v>
          </cell>
          <cell r="E414">
            <v>8.9599999999999999E-2</v>
          </cell>
          <cell r="F414">
            <v>0</v>
          </cell>
          <cell r="G414">
            <v>7</v>
          </cell>
          <cell r="H414">
            <v>7</v>
          </cell>
        </row>
        <row r="415">
          <cell r="B415">
            <v>414</v>
          </cell>
          <cell r="C415">
            <v>0.2576</v>
          </cell>
          <cell r="D415">
            <v>0.93</v>
          </cell>
          <cell r="E415">
            <v>8.9599999999999999E-2</v>
          </cell>
          <cell r="F415">
            <v>0</v>
          </cell>
          <cell r="G415">
            <v>32</v>
          </cell>
          <cell r="H415">
            <v>32</v>
          </cell>
        </row>
        <row r="416">
          <cell r="B416">
            <v>415</v>
          </cell>
          <cell r="C416">
            <v>0.2576</v>
          </cell>
          <cell r="D416">
            <v>0.92</v>
          </cell>
          <cell r="E416">
            <v>0.1045</v>
          </cell>
          <cell r="F416">
            <v>1</v>
          </cell>
          <cell r="G416">
            <v>89</v>
          </cell>
          <cell r="H416">
            <v>90</v>
          </cell>
        </row>
        <row r="417">
          <cell r="B417">
            <v>416</v>
          </cell>
          <cell r="C417">
            <v>0.2576</v>
          </cell>
          <cell r="D417">
            <v>0.93</v>
          </cell>
          <cell r="E417">
            <v>0.1045</v>
          </cell>
          <cell r="F417">
            <v>1</v>
          </cell>
          <cell r="G417">
            <v>196</v>
          </cell>
          <cell r="H417">
            <v>197</v>
          </cell>
        </row>
        <row r="418">
          <cell r="B418">
            <v>417</v>
          </cell>
          <cell r="C418">
            <v>0.2576</v>
          </cell>
          <cell r="D418">
            <v>0.93</v>
          </cell>
          <cell r="E418">
            <v>0.1045</v>
          </cell>
          <cell r="F418">
            <v>2</v>
          </cell>
          <cell r="G418">
            <v>107</v>
          </cell>
          <cell r="H418">
            <v>109</v>
          </cell>
        </row>
        <row r="419">
          <cell r="B419">
            <v>418</v>
          </cell>
          <cell r="C419">
            <v>0.2727</v>
          </cell>
          <cell r="D419">
            <v>0.93</v>
          </cell>
          <cell r="E419">
            <v>0.1343</v>
          </cell>
          <cell r="F419">
            <v>1</v>
          </cell>
          <cell r="G419">
            <v>46</v>
          </cell>
          <cell r="H419">
            <v>47</v>
          </cell>
        </row>
        <row r="420">
          <cell r="B420">
            <v>419</v>
          </cell>
          <cell r="C420">
            <v>0.30299999999999999</v>
          </cell>
          <cell r="D420">
            <v>0.87</v>
          </cell>
          <cell r="E420">
            <v>8.9599999999999999E-2</v>
          </cell>
          <cell r="F420">
            <v>5</v>
          </cell>
          <cell r="G420">
            <v>47</v>
          </cell>
          <cell r="H420">
            <v>52</v>
          </cell>
        </row>
        <row r="421">
          <cell r="B421">
            <v>420</v>
          </cell>
          <cell r="C421">
            <v>0.31819999999999998</v>
          </cell>
          <cell r="D421">
            <v>0.81</v>
          </cell>
          <cell r="E421">
            <v>8.9599999999999999E-2</v>
          </cell>
          <cell r="F421">
            <v>5</v>
          </cell>
          <cell r="G421">
            <v>65</v>
          </cell>
          <cell r="H421">
            <v>70</v>
          </cell>
        </row>
        <row r="422">
          <cell r="B422">
            <v>421</v>
          </cell>
          <cell r="C422">
            <v>0.40910000000000002</v>
          </cell>
          <cell r="D422">
            <v>0.62</v>
          </cell>
          <cell r="E422">
            <v>0.28360000000000002</v>
          </cell>
          <cell r="F422">
            <v>11</v>
          </cell>
          <cell r="G422">
            <v>67</v>
          </cell>
          <cell r="H422">
            <v>78</v>
          </cell>
        </row>
        <row r="423">
          <cell r="B423">
            <v>422</v>
          </cell>
          <cell r="C423">
            <v>0.40910000000000002</v>
          </cell>
          <cell r="D423">
            <v>0.57999999999999996</v>
          </cell>
          <cell r="E423">
            <v>0.25369999999999998</v>
          </cell>
          <cell r="F423">
            <v>7</v>
          </cell>
          <cell r="G423">
            <v>68</v>
          </cell>
          <cell r="H423">
            <v>75</v>
          </cell>
        </row>
        <row r="424">
          <cell r="B424">
            <v>423</v>
          </cell>
          <cell r="C424">
            <v>0.40910000000000002</v>
          </cell>
          <cell r="D424">
            <v>0.54</v>
          </cell>
          <cell r="E424">
            <v>0.28360000000000002</v>
          </cell>
          <cell r="F424">
            <v>4</v>
          </cell>
          <cell r="G424">
            <v>78</v>
          </cell>
          <cell r="H424">
            <v>82</v>
          </cell>
        </row>
        <row r="425">
          <cell r="B425">
            <v>424</v>
          </cell>
          <cell r="C425">
            <v>0.39389999999999997</v>
          </cell>
          <cell r="D425">
            <v>0.57999999999999996</v>
          </cell>
          <cell r="E425">
            <v>0.3881</v>
          </cell>
          <cell r="F425">
            <v>10</v>
          </cell>
          <cell r="G425">
            <v>94</v>
          </cell>
          <cell r="H425">
            <v>104</v>
          </cell>
        </row>
        <row r="426">
          <cell r="B426">
            <v>425</v>
          </cell>
          <cell r="C426">
            <v>0.33329999999999999</v>
          </cell>
          <cell r="D426">
            <v>0.56999999999999995</v>
          </cell>
          <cell r="E426">
            <v>0.32840000000000003</v>
          </cell>
          <cell r="F426">
            <v>7</v>
          </cell>
          <cell r="G426">
            <v>190</v>
          </cell>
          <cell r="H426">
            <v>197</v>
          </cell>
        </row>
        <row r="427">
          <cell r="B427">
            <v>426</v>
          </cell>
          <cell r="C427">
            <v>0.31819999999999998</v>
          </cell>
          <cell r="D427">
            <v>0.61</v>
          </cell>
          <cell r="E427">
            <v>0.28360000000000002</v>
          </cell>
          <cell r="F427">
            <v>5</v>
          </cell>
          <cell r="G427">
            <v>156</v>
          </cell>
          <cell r="H427">
            <v>161</v>
          </cell>
        </row>
        <row r="428">
          <cell r="B428">
            <v>427</v>
          </cell>
          <cell r="C428">
            <v>0.28789999999999999</v>
          </cell>
          <cell r="D428">
            <v>0.56999999999999995</v>
          </cell>
          <cell r="E428">
            <v>0.41789999999999999</v>
          </cell>
          <cell r="F428">
            <v>4</v>
          </cell>
          <cell r="G428">
            <v>108</v>
          </cell>
          <cell r="H428">
            <v>112</v>
          </cell>
        </row>
        <row r="429">
          <cell r="B429">
            <v>428</v>
          </cell>
          <cell r="C429">
            <v>0.30299999999999999</v>
          </cell>
          <cell r="D429">
            <v>0.49</v>
          </cell>
          <cell r="E429">
            <v>0.29849999999999999</v>
          </cell>
          <cell r="F429">
            <v>2</v>
          </cell>
          <cell r="G429">
            <v>74</v>
          </cell>
          <cell r="H429">
            <v>76</v>
          </cell>
        </row>
        <row r="430">
          <cell r="B430">
            <v>429</v>
          </cell>
          <cell r="C430">
            <v>0.28789999999999999</v>
          </cell>
          <cell r="D430">
            <v>0.49</v>
          </cell>
          <cell r="E430">
            <v>0.41789999999999999</v>
          </cell>
          <cell r="F430">
            <v>4</v>
          </cell>
          <cell r="G430">
            <v>55</v>
          </cell>
          <cell r="H430">
            <v>59</v>
          </cell>
        </row>
        <row r="431">
          <cell r="B431">
            <v>430</v>
          </cell>
          <cell r="C431">
            <v>0.30299999999999999</v>
          </cell>
          <cell r="D431">
            <v>0.52</v>
          </cell>
          <cell r="E431">
            <v>0.16420000000000001</v>
          </cell>
          <cell r="F431">
            <v>6</v>
          </cell>
          <cell r="G431">
            <v>53</v>
          </cell>
          <cell r="H431">
            <v>59</v>
          </cell>
        </row>
        <row r="432">
          <cell r="B432">
            <v>431</v>
          </cell>
          <cell r="C432">
            <v>0.2727</v>
          </cell>
          <cell r="D432">
            <v>0.52</v>
          </cell>
          <cell r="E432">
            <v>0.4627</v>
          </cell>
          <cell r="F432">
            <v>1</v>
          </cell>
          <cell r="G432">
            <v>27</v>
          </cell>
          <cell r="H432">
            <v>28</v>
          </cell>
        </row>
        <row r="433">
          <cell r="B433">
            <v>432</v>
          </cell>
          <cell r="C433">
            <v>0.2273</v>
          </cell>
          <cell r="D433">
            <v>0.56000000000000005</v>
          </cell>
          <cell r="E433">
            <v>0.3881</v>
          </cell>
          <cell r="F433">
            <v>5</v>
          </cell>
          <cell r="G433">
            <v>8</v>
          </cell>
          <cell r="H433">
            <v>13</v>
          </cell>
        </row>
        <row r="434">
          <cell r="B434">
            <v>433</v>
          </cell>
          <cell r="C434">
            <v>0.2727</v>
          </cell>
          <cell r="D434">
            <v>0.56000000000000005</v>
          </cell>
          <cell r="E434">
            <v>0</v>
          </cell>
          <cell r="F434">
            <v>2</v>
          </cell>
          <cell r="G434">
            <v>3</v>
          </cell>
          <cell r="H434">
            <v>5</v>
          </cell>
        </row>
        <row r="435">
          <cell r="B435">
            <v>434</v>
          </cell>
          <cell r="C435">
            <v>0.2727</v>
          </cell>
          <cell r="D435">
            <v>0.56000000000000005</v>
          </cell>
          <cell r="E435">
            <v>0</v>
          </cell>
          <cell r="F435">
            <v>0</v>
          </cell>
          <cell r="G435">
            <v>2</v>
          </cell>
          <cell r="H435">
            <v>2</v>
          </cell>
        </row>
        <row r="436">
          <cell r="B436">
            <v>435</v>
          </cell>
          <cell r="C436">
            <v>0.2576</v>
          </cell>
          <cell r="D436">
            <v>0.56000000000000005</v>
          </cell>
          <cell r="E436">
            <v>0.16420000000000001</v>
          </cell>
          <cell r="F436">
            <v>0</v>
          </cell>
          <cell r="G436">
            <v>1</v>
          </cell>
          <cell r="H436">
            <v>1</v>
          </cell>
        </row>
        <row r="437">
          <cell r="B437">
            <v>436</v>
          </cell>
          <cell r="C437">
            <v>0.2576</v>
          </cell>
          <cell r="D437">
            <v>0.56000000000000005</v>
          </cell>
          <cell r="E437">
            <v>0.16420000000000001</v>
          </cell>
          <cell r="F437">
            <v>0</v>
          </cell>
          <cell r="G437">
            <v>1</v>
          </cell>
          <cell r="H437">
            <v>1</v>
          </cell>
        </row>
        <row r="438">
          <cell r="B438">
            <v>437</v>
          </cell>
          <cell r="C438">
            <v>0.2273</v>
          </cell>
          <cell r="D438">
            <v>0.6</v>
          </cell>
          <cell r="E438">
            <v>0.22389999999999999</v>
          </cell>
          <cell r="F438">
            <v>0</v>
          </cell>
          <cell r="G438">
            <v>6</v>
          </cell>
          <cell r="H438">
            <v>6</v>
          </cell>
        </row>
        <row r="439">
          <cell r="B439">
            <v>438</v>
          </cell>
          <cell r="C439">
            <v>0.21210000000000001</v>
          </cell>
          <cell r="D439">
            <v>0.6</v>
          </cell>
          <cell r="E439">
            <v>0.22389999999999999</v>
          </cell>
          <cell r="F439">
            <v>0</v>
          </cell>
          <cell r="G439">
            <v>35</v>
          </cell>
          <cell r="H439">
            <v>35</v>
          </cell>
        </row>
        <row r="440">
          <cell r="B440">
            <v>439</v>
          </cell>
          <cell r="C440">
            <v>0.21210000000000001</v>
          </cell>
          <cell r="D440">
            <v>0.55000000000000004</v>
          </cell>
          <cell r="E440">
            <v>0.22389999999999999</v>
          </cell>
          <cell r="F440">
            <v>1</v>
          </cell>
          <cell r="G440">
            <v>100</v>
          </cell>
          <cell r="H440">
            <v>101</v>
          </cell>
        </row>
        <row r="441">
          <cell r="B441">
            <v>440</v>
          </cell>
          <cell r="C441">
            <v>0.21210000000000001</v>
          </cell>
          <cell r="D441">
            <v>0.55000000000000004</v>
          </cell>
          <cell r="E441">
            <v>0.28360000000000002</v>
          </cell>
          <cell r="F441">
            <v>2</v>
          </cell>
          <cell r="G441">
            <v>247</v>
          </cell>
          <cell r="H441">
            <v>249</v>
          </cell>
        </row>
        <row r="442">
          <cell r="B442">
            <v>441</v>
          </cell>
          <cell r="C442">
            <v>0.2273</v>
          </cell>
          <cell r="D442">
            <v>0.52</v>
          </cell>
          <cell r="E442">
            <v>0.22389999999999999</v>
          </cell>
          <cell r="F442">
            <v>3</v>
          </cell>
          <cell r="G442">
            <v>140</v>
          </cell>
          <cell r="H442">
            <v>143</v>
          </cell>
        </row>
        <row r="443">
          <cell r="B443">
            <v>442</v>
          </cell>
          <cell r="C443">
            <v>0.2273</v>
          </cell>
          <cell r="D443">
            <v>0.48</v>
          </cell>
          <cell r="E443">
            <v>0.29849999999999999</v>
          </cell>
          <cell r="F443">
            <v>1</v>
          </cell>
          <cell r="G443">
            <v>56</v>
          </cell>
          <cell r="H443">
            <v>57</v>
          </cell>
        </row>
        <row r="444">
          <cell r="B444">
            <v>443</v>
          </cell>
          <cell r="C444">
            <v>0.2727</v>
          </cell>
          <cell r="D444">
            <v>0.45</v>
          </cell>
          <cell r="E444">
            <v>0.16420000000000001</v>
          </cell>
          <cell r="F444">
            <v>5</v>
          </cell>
          <cell r="G444">
            <v>63</v>
          </cell>
          <cell r="H444">
            <v>68</v>
          </cell>
        </row>
        <row r="445">
          <cell r="B445">
            <v>444</v>
          </cell>
          <cell r="C445">
            <v>0.33329999999999999</v>
          </cell>
          <cell r="D445">
            <v>0.42</v>
          </cell>
          <cell r="E445">
            <v>0</v>
          </cell>
          <cell r="F445">
            <v>7</v>
          </cell>
          <cell r="G445">
            <v>77</v>
          </cell>
          <cell r="H445">
            <v>84</v>
          </cell>
        </row>
        <row r="446">
          <cell r="B446">
            <v>445</v>
          </cell>
          <cell r="C446">
            <v>0.28789999999999999</v>
          </cell>
          <cell r="D446">
            <v>0.45</v>
          </cell>
          <cell r="E446">
            <v>0.1045</v>
          </cell>
          <cell r="F446">
            <v>12</v>
          </cell>
          <cell r="G446">
            <v>86</v>
          </cell>
          <cell r="H446">
            <v>98</v>
          </cell>
        </row>
        <row r="447">
          <cell r="B447">
            <v>446</v>
          </cell>
          <cell r="C447">
            <v>0.30299999999999999</v>
          </cell>
          <cell r="D447">
            <v>0.45</v>
          </cell>
          <cell r="E447">
            <v>0.1343</v>
          </cell>
          <cell r="F447">
            <v>6</v>
          </cell>
          <cell r="G447">
            <v>75</v>
          </cell>
          <cell r="H447">
            <v>81</v>
          </cell>
        </row>
        <row r="448">
          <cell r="B448">
            <v>447</v>
          </cell>
          <cell r="C448">
            <v>0.31819999999999998</v>
          </cell>
          <cell r="D448">
            <v>0.45</v>
          </cell>
          <cell r="E448">
            <v>0.19400000000000001</v>
          </cell>
          <cell r="F448">
            <v>8</v>
          </cell>
          <cell r="G448">
            <v>62</v>
          </cell>
          <cell r="H448">
            <v>70</v>
          </cell>
        </row>
        <row r="449">
          <cell r="B449">
            <v>448</v>
          </cell>
          <cell r="C449">
            <v>0.30299999999999999</v>
          </cell>
          <cell r="D449">
            <v>0.49</v>
          </cell>
          <cell r="E449">
            <v>0.1343</v>
          </cell>
          <cell r="F449">
            <v>8</v>
          </cell>
          <cell r="G449">
            <v>83</v>
          </cell>
          <cell r="H449">
            <v>91</v>
          </cell>
        </row>
        <row r="450">
          <cell r="B450">
            <v>449</v>
          </cell>
          <cell r="C450">
            <v>0.31819999999999998</v>
          </cell>
          <cell r="D450">
            <v>0.49</v>
          </cell>
          <cell r="E450">
            <v>0.1045</v>
          </cell>
          <cell r="F450">
            <v>8</v>
          </cell>
          <cell r="G450">
            <v>207</v>
          </cell>
          <cell r="H450">
            <v>215</v>
          </cell>
        </row>
        <row r="451">
          <cell r="B451">
            <v>450</v>
          </cell>
          <cell r="C451">
            <v>0.2576</v>
          </cell>
          <cell r="D451">
            <v>0.56000000000000005</v>
          </cell>
          <cell r="E451">
            <v>0.19400000000000001</v>
          </cell>
          <cell r="F451">
            <v>1</v>
          </cell>
          <cell r="G451">
            <v>184</v>
          </cell>
          <cell r="H451">
            <v>185</v>
          </cell>
        </row>
        <row r="452">
          <cell r="B452">
            <v>451</v>
          </cell>
          <cell r="C452">
            <v>0.2273</v>
          </cell>
          <cell r="D452">
            <v>0.56000000000000005</v>
          </cell>
          <cell r="E452">
            <v>0.32840000000000003</v>
          </cell>
          <cell r="F452">
            <v>6</v>
          </cell>
          <cell r="G452">
            <v>146</v>
          </cell>
          <cell r="H452">
            <v>152</v>
          </cell>
        </row>
        <row r="453">
          <cell r="B453">
            <v>452</v>
          </cell>
          <cell r="C453">
            <v>0.2424</v>
          </cell>
          <cell r="D453">
            <v>0.6</v>
          </cell>
          <cell r="E453">
            <v>0.28360000000000002</v>
          </cell>
          <cell r="F453">
            <v>2</v>
          </cell>
          <cell r="G453">
            <v>124</v>
          </cell>
          <cell r="H453">
            <v>126</v>
          </cell>
        </row>
        <row r="454">
          <cell r="B454">
            <v>453</v>
          </cell>
          <cell r="C454">
            <v>0.2273</v>
          </cell>
          <cell r="D454">
            <v>0.6</v>
          </cell>
          <cell r="E454">
            <v>0.25369999999999998</v>
          </cell>
          <cell r="F454">
            <v>3</v>
          </cell>
          <cell r="G454">
            <v>54</v>
          </cell>
          <cell r="H454">
            <v>57</v>
          </cell>
        </row>
        <row r="455">
          <cell r="B455">
            <v>454</v>
          </cell>
          <cell r="C455">
            <v>0.21210000000000001</v>
          </cell>
          <cell r="D455">
            <v>0.65</v>
          </cell>
          <cell r="E455">
            <v>0.28360000000000002</v>
          </cell>
          <cell r="F455">
            <v>0</v>
          </cell>
          <cell r="G455">
            <v>56</v>
          </cell>
          <cell r="H455">
            <v>56</v>
          </cell>
        </row>
        <row r="456">
          <cell r="B456">
            <v>455</v>
          </cell>
          <cell r="C456">
            <v>0.21210000000000001</v>
          </cell>
          <cell r="D456">
            <v>0.65</v>
          </cell>
          <cell r="E456">
            <v>0.32840000000000003</v>
          </cell>
          <cell r="F456">
            <v>3</v>
          </cell>
          <cell r="G456">
            <v>28</v>
          </cell>
          <cell r="H456">
            <v>31</v>
          </cell>
        </row>
        <row r="457">
          <cell r="B457">
            <v>456</v>
          </cell>
          <cell r="C457">
            <v>0.2273</v>
          </cell>
          <cell r="D457">
            <v>0.7</v>
          </cell>
          <cell r="E457">
            <v>0.25369999999999998</v>
          </cell>
          <cell r="F457">
            <v>1</v>
          </cell>
          <cell r="G457">
            <v>20</v>
          </cell>
          <cell r="H457">
            <v>21</v>
          </cell>
        </row>
        <row r="458">
          <cell r="B458">
            <v>457</v>
          </cell>
          <cell r="C458">
            <v>0.2273</v>
          </cell>
          <cell r="D458">
            <v>0.7</v>
          </cell>
          <cell r="E458">
            <v>0.25369999999999998</v>
          </cell>
          <cell r="F458">
            <v>0</v>
          </cell>
          <cell r="G458">
            <v>6</v>
          </cell>
          <cell r="H458">
            <v>6</v>
          </cell>
        </row>
        <row r="459">
          <cell r="B459">
            <v>458</v>
          </cell>
          <cell r="C459">
            <v>0.2424</v>
          </cell>
          <cell r="D459">
            <v>0.75</v>
          </cell>
          <cell r="E459">
            <v>0.16420000000000001</v>
          </cell>
          <cell r="F459">
            <v>0</v>
          </cell>
          <cell r="G459">
            <v>2</v>
          </cell>
          <cell r="H459">
            <v>2</v>
          </cell>
        </row>
        <row r="460">
          <cell r="B460">
            <v>459</v>
          </cell>
          <cell r="C460">
            <v>0.21210000000000001</v>
          </cell>
          <cell r="D460">
            <v>0.8</v>
          </cell>
          <cell r="E460">
            <v>0.29849999999999999</v>
          </cell>
          <cell r="F460">
            <v>0</v>
          </cell>
          <cell r="G460">
            <v>1</v>
          </cell>
          <cell r="H460">
            <v>1</v>
          </cell>
        </row>
        <row r="461">
          <cell r="B461">
            <v>460</v>
          </cell>
          <cell r="C461">
            <v>0.2576</v>
          </cell>
          <cell r="D461">
            <v>0.87</v>
          </cell>
          <cell r="E461">
            <v>8.9599999999999999E-2</v>
          </cell>
          <cell r="F461">
            <v>0</v>
          </cell>
          <cell r="G461">
            <v>1</v>
          </cell>
          <cell r="H461">
            <v>1</v>
          </cell>
        </row>
        <row r="462">
          <cell r="B462">
            <v>461</v>
          </cell>
          <cell r="C462">
            <v>0.19700000000000001</v>
          </cell>
          <cell r="D462">
            <v>0.6</v>
          </cell>
          <cell r="E462">
            <v>0.41789999999999999</v>
          </cell>
          <cell r="F462">
            <v>1</v>
          </cell>
          <cell r="G462">
            <v>4</v>
          </cell>
          <cell r="H462">
            <v>5</v>
          </cell>
        </row>
        <row r="463">
          <cell r="B463">
            <v>462</v>
          </cell>
          <cell r="C463">
            <v>0.21210000000000001</v>
          </cell>
          <cell r="D463">
            <v>0.55000000000000004</v>
          </cell>
          <cell r="E463">
            <v>0.25369999999999998</v>
          </cell>
          <cell r="F463">
            <v>0</v>
          </cell>
          <cell r="G463">
            <v>27</v>
          </cell>
          <cell r="H463">
            <v>27</v>
          </cell>
        </row>
        <row r="464">
          <cell r="B464">
            <v>463</v>
          </cell>
          <cell r="C464">
            <v>0.18179999999999999</v>
          </cell>
          <cell r="D464">
            <v>0.51</v>
          </cell>
          <cell r="E464">
            <v>0.28360000000000002</v>
          </cell>
          <cell r="F464">
            <v>2</v>
          </cell>
          <cell r="G464">
            <v>66</v>
          </cell>
          <cell r="H464">
            <v>68</v>
          </cell>
        </row>
        <row r="465">
          <cell r="B465">
            <v>464</v>
          </cell>
          <cell r="C465">
            <v>0.18179999999999999</v>
          </cell>
          <cell r="D465">
            <v>0.47</v>
          </cell>
          <cell r="E465">
            <v>0.32840000000000003</v>
          </cell>
          <cell r="F465">
            <v>7</v>
          </cell>
          <cell r="G465">
            <v>210</v>
          </cell>
          <cell r="H465">
            <v>217</v>
          </cell>
        </row>
        <row r="466">
          <cell r="B466">
            <v>465</v>
          </cell>
          <cell r="C466">
            <v>0.18179999999999999</v>
          </cell>
          <cell r="D466">
            <v>0.51</v>
          </cell>
          <cell r="E466">
            <v>0.35820000000000002</v>
          </cell>
          <cell r="F466">
            <v>7</v>
          </cell>
          <cell r="G466">
            <v>159</v>
          </cell>
          <cell r="H466">
            <v>166</v>
          </cell>
        </row>
        <row r="467">
          <cell r="B467">
            <v>466</v>
          </cell>
          <cell r="C467">
            <v>0.16669999999999999</v>
          </cell>
          <cell r="D467">
            <v>0.47</v>
          </cell>
          <cell r="E467">
            <v>0.4627</v>
          </cell>
          <cell r="F467">
            <v>6</v>
          </cell>
          <cell r="G467">
            <v>57</v>
          </cell>
          <cell r="H467">
            <v>63</v>
          </cell>
        </row>
        <row r="468">
          <cell r="B468">
            <v>467</v>
          </cell>
          <cell r="C468">
            <v>0.18179999999999999</v>
          </cell>
          <cell r="D468">
            <v>0.41</v>
          </cell>
          <cell r="E468">
            <v>0.4627</v>
          </cell>
          <cell r="F468">
            <v>6</v>
          </cell>
          <cell r="G468">
            <v>53</v>
          </cell>
          <cell r="H468">
            <v>59</v>
          </cell>
        </row>
        <row r="469">
          <cell r="B469">
            <v>468</v>
          </cell>
          <cell r="C469">
            <v>0.18179999999999999</v>
          </cell>
          <cell r="D469">
            <v>0.27</v>
          </cell>
          <cell r="E469">
            <v>0.58209999999999995</v>
          </cell>
          <cell r="F469">
            <v>11</v>
          </cell>
          <cell r="G469">
            <v>67</v>
          </cell>
          <cell r="H469">
            <v>78</v>
          </cell>
        </row>
        <row r="470">
          <cell r="B470">
            <v>469</v>
          </cell>
          <cell r="C470">
            <v>0.1515</v>
          </cell>
          <cell r="D470">
            <v>0.21</v>
          </cell>
          <cell r="E470">
            <v>0.58209999999999995</v>
          </cell>
          <cell r="F470">
            <v>8</v>
          </cell>
          <cell r="G470">
            <v>65</v>
          </cell>
          <cell r="H470">
            <v>73</v>
          </cell>
        </row>
        <row r="471">
          <cell r="B471">
            <v>470</v>
          </cell>
          <cell r="C471">
            <v>0.1515</v>
          </cell>
          <cell r="D471">
            <v>0.25</v>
          </cell>
          <cell r="E471">
            <v>0.52239999999999998</v>
          </cell>
          <cell r="F471">
            <v>6</v>
          </cell>
          <cell r="G471">
            <v>56</v>
          </cell>
          <cell r="H471">
            <v>62</v>
          </cell>
        </row>
        <row r="472">
          <cell r="B472">
            <v>471</v>
          </cell>
          <cell r="C472">
            <v>0.1212</v>
          </cell>
          <cell r="D472">
            <v>0.26</v>
          </cell>
          <cell r="E472">
            <v>0.44779999999999998</v>
          </cell>
          <cell r="F472">
            <v>4</v>
          </cell>
          <cell r="G472">
            <v>61</v>
          </cell>
          <cell r="H472">
            <v>65</v>
          </cell>
        </row>
        <row r="473">
          <cell r="B473">
            <v>472</v>
          </cell>
          <cell r="C473">
            <v>0.13639999999999999</v>
          </cell>
          <cell r="D473">
            <v>0.26</v>
          </cell>
          <cell r="E473">
            <v>0.35820000000000002</v>
          </cell>
          <cell r="F473">
            <v>0</v>
          </cell>
          <cell r="G473">
            <v>97</v>
          </cell>
          <cell r="H473">
            <v>97</v>
          </cell>
        </row>
        <row r="474">
          <cell r="B474">
            <v>473</v>
          </cell>
          <cell r="C474">
            <v>0.1212</v>
          </cell>
          <cell r="D474">
            <v>0.28000000000000003</v>
          </cell>
          <cell r="E474">
            <v>0.35820000000000002</v>
          </cell>
          <cell r="F474">
            <v>10</v>
          </cell>
          <cell r="G474">
            <v>151</v>
          </cell>
          <cell r="H474">
            <v>161</v>
          </cell>
        </row>
        <row r="475">
          <cell r="B475">
            <v>474</v>
          </cell>
          <cell r="C475">
            <v>0.1212</v>
          </cell>
          <cell r="D475">
            <v>0.3</v>
          </cell>
          <cell r="E475">
            <v>0.25369999999999998</v>
          </cell>
          <cell r="F475">
            <v>1</v>
          </cell>
          <cell r="G475">
            <v>119</v>
          </cell>
          <cell r="H475">
            <v>120</v>
          </cell>
        </row>
        <row r="476">
          <cell r="B476">
            <v>475</v>
          </cell>
          <cell r="C476">
            <v>0.1061</v>
          </cell>
          <cell r="D476">
            <v>0.3</v>
          </cell>
          <cell r="E476">
            <v>0.32840000000000003</v>
          </cell>
          <cell r="F476">
            <v>3</v>
          </cell>
          <cell r="G476">
            <v>93</v>
          </cell>
          <cell r="H476">
            <v>96</v>
          </cell>
        </row>
        <row r="477">
          <cell r="B477">
            <v>476</v>
          </cell>
          <cell r="C477">
            <v>7.5800000000000006E-2</v>
          </cell>
          <cell r="D477">
            <v>0.33</v>
          </cell>
          <cell r="E477">
            <v>0.41789999999999999</v>
          </cell>
          <cell r="F477">
            <v>1</v>
          </cell>
          <cell r="G477">
            <v>52</v>
          </cell>
          <cell r="H477">
            <v>53</v>
          </cell>
        </row>
        <row r="478">
          <cell r="B478">
            <v>477</v>
          </cell>
          <cell r="C478">
            <v>7.5800000000000006E-2</v>
          </cell>
          <cell r="D478">
            <v>0.38</v>
          </cell>
          <cell r="E478">
            <v>0.28360000000000002</v>
          </cell>
          <cell r="F478">
            <v>0</v>
          </cell>
          <cell r="G478">
            <v>41</v>
          </cell>
          <cell r="H478">
            <v>41</v>
          </cell>
        </row>
        <row r="479">
          <cell r="B479">
            <v>478</v>
          </cell>
          <cell r="C479">
            <v>3.0300000000000001E-2</v>
          </cell>
          <cell r="D479">
            <v>0.41</v>
          </cell>
          <cell r="E479">
            <v>0.3881</v>
          </cell>
          <cell r="F479">
            <v>1</v>
          </cell>
          <cell r="G479">
            <v>33</v>
          </cell>
          <cell r="H479">
            <v>34</v>
          </cell>
        </row>
        <row r="480">
          <cell r="B480">
            <v>479</v>
          </cell>
          <cell r="C480">
            <v>4.5499999999999999E-2</v>
          </cell>
          <cell r="D480">
            <v>0.38</v>
          </cell>
          <cell r="E480">
            <v>0.32840000000000003</v>
          </cell>
          <cell r="F480">
            <v>0</v>
          </cell>
          <cell r="G480">
            <v>27</v>
          </cell>
          <cell r="H480">
            <v>27</v>
          </cell>
        </row>
        <row r="481">
          <cell r="B481">
            <v>480</v>
          </cell>
          <cell r="C481">
            <v>3.0300000000000001E-2</v>
          </cell>
          <cell r="D481">
            <v>0.45</v>
          </cell>
          <cell r="E481">
            <v>0.25369999999999998</v>
          </cell>
          <cell r="F481">
            <v>0</v>
          </cell>
          <cell r="G481">
            <v>13</v>
          </cell>
          <cell r="H481">
            <v>13</v>
          </cell>
        </row>
        <row r="482">
          <cell r="B482">
            <v>481</v>
          </cell>
          <cell r="C482">
            <v>0</v>
          </cell>
          <cell r="D482">
            <v>0.41</v>
          </cell>
          <cell r="E482">
            <v>0.3881</v>
          </cell>
          <cell r="F482">
            <v>3</v>
          </cell>
          <cell r="G482">
            <v>9</v>
          </cell>
          <cell r="H482">
            <v>12</v>
          </cell>
        </row>
        <row r="483">
          <cell r="B483">
            <v>482</v>
          </cell>
          <cell r="C483">
            <v>3.0300000000000001E-2</v>
          </cell>
          <cell r="D483">
            <v>0.41</v>
          </cell>
          <cell r="E483">
            <v>0.25369999999999998</v>
          </cell>
          <cell r="F483">
            <v>0</v>
          </cell>
          <cell r="G483">
            <v>11</v>
          </cell>
          <cell r="H483">
            <v>11</v>
          </cell>
        </row>
        <row r="484">
          <cell r="B484">
            <v>483</v>
          </cell>
          <cell r="C484">
            <v>3.0300000000000001E-2</v>
          </cell>
          <cell r="D484">
            <v>0.41</v>
          </cell>
          <cell r="E484">
            <v>0.28360000000000002</v>
          </cell>
          <cell r="F484">
            <v>1</v>
          </cell>
          <cell r="G484">
            <v>6</v>
          </cell>
          <cell r="H484">
            <v>7</v>
          </cell>
        </row>
        <row r="485">
          <cell r="B485">
            <v>484</v>
          </cell>
          <cell r="C485">
            <v>1.52E-2</v>
          </cell>
          <cell r="D485">
            <v>0.48</v>
          </cell>
          <cell r="E485">
            <v>0.29849999999999999</v>
          </cell>
          <cell r="F485">
            <v>0</v>
          </cell>
          <cell r="G485">
            <v>3</v>
          </cell>
          <cell r="H485">
            <v>3</v>
          </cell>
        </row>
        <row r="486">
          <cell r="B486">
            <v>485</v>
          </cell>
          <cell r="C486">
            <v>3.0300000000000001E-2</v>
          </cell>
          <cell r="D486">
            <v>0.44</v>
          </cell>
          <cell r="E486">
            <v>0.22389999999999999</v>
          </cell>
          <cell r="F486">
            <v>0</v>
          </cell>
          <cell r="G486">
            <v>2</v>
          </cell>
          <cell r="H486">
            <v>2</v>
          </cell>
        </row>
        <row r="487">
          <cell r="B487">
            <v>486</v>
          </cell>
          <cell r="C487">
            <v>1.52E-2</v>
          </cell>
          <cell r="D487">
            <v>0.44</v>
          </cell>
          <cell r="E487">
            <v>0.28360000000000002</v>
          </cell>
          <cell r="F487">
            <v>0</v>
          </cell>
          <cell r="G487">
            <v>8</v>
          </cell>
          <cell r="H487">
            <v>8</v>
          </cell>
        </row>
        <row r="488">
          <cell r="B488">
            <v>487</v>
          </cell>
          <cell r="C488">
            <v>0</v>
          </cell>
          <cell r="D488">
            <v>0.44</v>
          </cell>
          <cell r="E488">
            <v>0.32840000000000003</v>
          </cell>
          <cell r="F488">
            <v>1</v>
          </cell>
          <cell r="G488">
            <v>26</v>
          </cell>
          <cell r="H488">
            <v>27</v>
          </cell>
        </row>
        <row r="489">
          <cell r="B489">
            <v>488</v>
          </cell>
          <cell r="C489">
            <v>3.0300000000000001E-2</v>
          </cell>
          <cell r="D489">
            <v>0.41</v>
          </cell>
          <cell r="E489">
            <v>0.25369999999999998</v>
          </cell>
          <cell r="F489">
            <v>3</v>
          </cell>
          <cell r="G489">
            <v>37</v>
          </cell>
          <cell r="H489">
            <v>40</v>
          </cell>
        </row>
        <row r="490">
          <cell r="B490">
            <v>489</v>
          </cell>
          <cell r="C490">
            <v>6.0600000000000001E-2</v>
          </cell>
          <cell r="D490">
            <v>0.41</v>
          </cell>
          <cell r="E490">
            <v>0.16420000000000001</v>
          </cell>
          <cell r="F490">
            <v>3</v>
          </cell>
          <cell r="G490">
            <v>50</v>
          </cell>
          <cell r="H490">
            <v>53</v>
          </cell>
        </row>
        <row r="491">
          <cell r="B491">
            <v>490</v>
          </cell>
          <cell r="C491">
            <v>7.5800000000000006E-2</v>
          </cell>
          <cell r="D491">
            <v>0.38</v>
          </cell>
          <cell r="E491">
            <v>0.1343</v>
          </cell>
          <cell r="F491">
            <v>4</v>
          </cell>
          <cell r="G491">
            <v>59</v>
          </cell>
          <cell r="H491">
            <v>63</v>
          </cell>
        </row>
        <row r="492">
          <cell r="B492">
            <v>491</v>
          </cell>
          <cell r="C492">
            <v>0.1061</v>
          </cell>
          <cell r="D492">
            <v>0.38</v>
          </cell>
          <cell r="E492">
            <v>0.1045</v>
          </cell>
          <cell r="F492">
            <v>10</v>
          </cell>
          <cell r="G492">
            <v>60</v>
          </cell>
          <cell r="H492">
            <v>70</v>
          </cell>
        </row>
        <row r="493">
          <cell r="B493">
            <v>492</v>
          </cell>
          <cell r="C493">
            <v>0.16669999999999999</v>
          </cell>
          <cell r="D493">
            <v>0.35</v>
          </cell>
          <cell r="E493">
            <v>0</v>
          </cell>
          <cell r="F493">
            <v>12</v>
          </cell>
          <cell r="G493">
            <v>72</v>
          </cell>
          <cell r="H493">
            <v>84</v>
          </cell>
        </row>
        <row r="494">
          <cell r="B494">
            <v>493</v>
          </cell>
          <cell r="C494">
            <v>0.13639999999999999</v>
          </cell>
          <cell r="D494">
            <v>0.33</v>
          </cell>
          <cell r="E494">
            <v>0.1045</v>
          </cell>
          <cell r="F494">
            <v>11</v>
          </cell>
          <cell r="G494">
            <v>64</v>
          </cell>
          <cell r="H494">
            <v>75</v>
          </cell>
        </row>
        <row r="495">
          <cell r="B495">
            <v>494</v>
          </cell>
          <cell r="C495">
            <v>0.1515</v>
          </cell>
          <cell r="D495">
            <v>0.28000000000000003</v>
          </cell>
          <cell r="E495">
            <v>0</v>
          </cell>
          <cell r="F495">
            <v>10</v>
          </cell>
          <cell r="G495">
            <v>93</v>
          </cell>
          <cell r="H495">
            <v>103</v>
          </cell>
        </row>
        <row r="496">
          <cell r="B496">
            <v>495</v>
          </cell>
          <cell r="C496">
            <v>0.13639999999999999</v>
          </cell>
          <cell r="D496">
            <v>0.28000000000000003</v>
          </cell>
          <cell r="E496">
            <v>0.19400000000000001</v>
          </cell>
          <cell r="F496">
            <v>11</v>
          </cell>
          <cell r="G496">
            <v>72</v>
          </cell>
          <cell r="H496">
            <v>83</v>
          </cell>
        </row>
        <row r="497">
          <cell r="B497">
            <v>496</v>
          </cell>
          <cell r="C497">
            <v>0.19700000000000001</v>
          </cell>
          <cell r="D497">
            <v>0.28000000000000003</v>
          </cell>
          <cell r="E497">
            <v>0</v>
          </cell>
          <cell r="F497">
            <v>8</v>
          </cell>
          <cell r="G497">
            <v>59</v>
          </cell>
          <cell r="H497">
            <v>67</v>
          </cell>
        </row>
        <row r="498">
          <cell r="B498">
            <v>497</v>
          </cell>
          <cell r="C498">
            <v>9.0899999999999995E-2</v>
          </cell>
          <cell r="D498">
            <v>0.35</v>
          </cell>
          <cell r="E498">
            <v>0.19400000000000001</v>
          </cell>
          <cell r="F498">
            <v>0</v>
          </cell>
          <cell r="G498">
            <v>54</v>
          </cell>
          <cell r="H498">
            <v>54</v>
          </cell>
        </row>
        <row r="499">
          <cell r="B499">
            <v>498</v>
          </cell>
          <cell r="C499">
            <v>0.1061</v>
          </cell>
          <cell r="D499">
            <v>0.35</v>
          </cell>
          <cell r="E499">
            <v>0.1343</v>
          </cell>
          <cell r="F499">
            <v>6</v>
          </cell>
          <cell r="G499">
            <v>53</v>
          </cell>
          <cell r="H499">
            <v>59</v>
          </cell>
        </row>
        <row r="500">
          <cell r="B500">
            <v>499</v>
          </cell>
          <cell r="C500">
            <v>7.5800000000000006E-2</v>
          </cell>
          <cell r="D500">
            <v>0.45</v>
          </cell>
          <cell r="E500">
            <v>0.16420000000000001</v>
          </cell>
          <cell r="F500">
            <v>1</v>
          </cell>
          <cell r="G500">
            <v>44</v>
          </cell>
          <cell r="H500">
            <v>45</v>
          </cell>
        </row>
        <row r="501">
          <cell r="B501">
            <v>500</v>
          </cell>
          <cell r="C501">
            <v>0.1061</v>
          </cell>
          <cell r="D501">
            <v>0.41</v>
          </cell>
          <cell r="E501">
            <v>8.9599999999999999E-2</v>
          </cell>
          <cell r="F501">
            <v>0</v>
          </cell>
          <cell r="G501">
            <v>39</v>
          </cell>
          <cell r="H501">
            <v>39</v>
          </cell>
        </row>
        <row r="502">
          <cell r="B502">
            <v>501</v>
          </cell>
          <cell r="C502">
            <v>0.1515</v>
          </cell>
          <cell r="D502">
            <v>0.49</v>
          </cell>
          <cell r="E502">
            <v>0</v>
          </cell>
          <cell r="F502">
            <v>7</v>
          </cell>
          <cell r="G502">
            <v>23</v>
          </cell>
          <cell r="H502">
            <v>30</v>
          </cell>
        </row>
        <row r="503">
          <cell r="B503">
            <v>502</v>
          </cell>
          <cell r="C503">
            <v>7.5800000000000006E-2</v>
          </cell>
          <cell r="D503">
            <v>0.56999999999999995</v>
          </cell>
          <cell r="E503">
            <v>0.1045</v>
          </cell>
          <cell r="F503">
            <v>2</v>
          </cell>
          <cell r="G503">
            <v>31</v>
          </cell>
          <cell r="H503">
            <v>33</v>
          </cell>
        </row>
        <row r="504">
          <cell r="B504">
            <v>503</v>
          </cell>
          <cell r="C504">
            <v>7.5800000000000006E-2</v>
          </cell>
          <cell r="D504">
            <v>0.56999999999999995</v>
          </cell>
          <cell r="E504">
            <v>0.1045</v>
          </cell>
          <cell r="F504">
            <v>2</v>
          </cell>
          <cell r="G504">
            <v>20</v>
          </cell>
          <cell r="H504">
            <v>22</v>
          </cell>
        </row>
        <row r="505">
          <cell r="B505">
            <v>504</v>
          </cell>
          <cell r="C505">
            <v>7.5800000000000006E-2</v>
          </cell>
          <cell r="D505">
            <v>0.56999999999999995</v>
          </cell>
          <cell r="E505">
            <v>0.1045</v>
          </cell>
          <cell r="F505">
            <v>1</v>
          </cell>
          <cell r="G505">
            <v>12</v>
          </cell>
          <cell r="H505">
            <v>13</v>
          </cell>
        </row>
        <row r="506">
          <cell r="B506">
            <v>505</v>
          </cell>
          <cell r="C506">
            <v>6.0600000000000001E-2</v>
          </cell>
          <cell r="D506">
            <v>0.62</v>
          </cell>
          <cell r="E506">
            <v>0.1343</v>
          </cell>
          <cell r="F506">
            <v>3</v>
          </cell>
          <cell r="G506">
            <v>15</v>
          </cell>
          <cell r="H506">
            <v>18</v>
          </cell>
        </row>
        <row r="507">
          <cell r="B507">
            <v>506</v>
          </cell>
          <cell r="C507">
            <v>6.0600000000000001E-2</v>
          </cell>
          <cell r="D507">
            <v>0.62</v>
          </cell>
          <cell r="E507">
            <v>0.1343</v>
          </cell>
          <cell r="F507">
            <v>1</v>
          </cell>
          <cell r="G507">
            <v>4</v>
          </cell>
          <cell r="H507">
            <v>5</v>
          </cell>
        </row>
        <row r="508">
          <cell r="B508">
            <v>507</v>
          </cell>
          <cell r="C508">
            <v>7.5800000000000006E-2</v>
          </cell>
          <cell r="D508">
            <v>0.56999999999999995</v>
          </cell>
          <cell r="E508">
            <v>0.1045</v>
          </cell>
          <cell r="F508">
            <v>0</v>
          </cell>
          <cell r="G508">
            <v>3</v>
          </cell>
          <cell r="H508">
            <v>3</v>
          </cell>
        </row>
        <row r="509">
          <cell r="B509">
            <v>508</v>
          </cell>
          <cell r="C509">
            <v>7.5800000000000006E-2</v>
          </cell>
          <cell r="D509">
            <v>0.56999999999999995</v>
          </cell>
          <cell r="E509">
            <v>0.1045</v>
          </cell>
          <cell r="F509">
            <v>0</v>
          </cell>
          <cell r="G509">
            <v>1</v>
          </cell>
          <cell r="H509">
            <v>1</v>
          </cell>
        </row>
        <row r="510">
          <cell r="B510">
            <v>509</v>
          </cell>
          <cell r="C510">
            <v>0.1061</v>
          </cell>
          <cell r="D510">
            <v>0.57999999999999996</v>
          </cell>
          <cell r="E510">
            <v>0.16420000000000001</v>
          </cell>
          <cell r="F510">
            <v>1</v>
          </cell>
          <cell r="G510">
            <v>1</v>
          </cell>
          <cell r="H510">
            <v>2</v>
          </cell>
        </row>
        <row r="511">
          <cell r="B511">
            <v>510</v>
          </cell>
          <cell r="C511">
            <v>7.5800000000000006E-2</v>
          </cell>
          <cell r="D511">
            <v>0.62</v>
          </cell>
          <cell r="E511">
            <v>0.16420000000000001</v>
          </cell>
          <cell r="F511">
            <v>2</v>
          </cell>
          <cell r="G511">
            <v>17</v>
          </cell>
          <cell r="H511">
            <v>19</v>
          </cell>
        </row>
        <row r="512">
          <cell r="B512">
            <v>511</v>
          </cell>
          <cell r="C512">
            <v>7.5800000000000006E-2</v>
          </cell>
          <cell r="D512">
            <v>0.54</v>
          </cell>
          <cell r="E512">
            <v>0.35820000000000002</v>
          </cell>
          <cell r="F512">
            <v>3</v>
          </cell>
          <cell r="G512">
            <v>25</v>
          </cell>
          <cell r="H512">
            <v>28</v>
          </cell>
        </row>
        <row r="513">
          <cell r="B513">
            <v>512</v>
          </cell>
          <cell r="C513">
            <v>0.1061</v>
          </cell>
          <cell r="D513">
            <v>0.46</v>
          </cell>
          <cell r="E513">
            <v>0.3881</v>
          </cell>
          <cell r="F513">
            <v>7</v>
          </cell>
          <cell r="G513">
            <v>51</v>
          </cell>
          <cell r="H513">
            <v>58</v>
          </cell>
        </row>
        <row r="514">
          <cell r="B514">
            <v>513</v>
          </cell>
          <cell r="C514">
            <v>0.13639999999999999</v>
          </cell>
          <cell r="D514">
            <v>0.43</v>
          </cell>
          <cell r="E514">
            <v>0.22389999999999999</v>
          </cell>
          <cell r="F514">
            <v>22</v>
          </cell>
          <cell r="G514">
            <v>77</v>
          </cell>
          <cell r="H514">
            <v>99</v>
          </cell>
        </row>
        <row r="515">
          <cell r="B515">
            <v>514</v>
          </cell>
          <cell r="C515">
            <v>0.1212</v>
          </cell>
          <cell r="D515">
            <v>0.37</v>
          </cell>
          <cell r="E515">
            <v>0.4627</v>
          </cell>
          <cell r="F515">
            <v>24</v>
          </cell>
          <cell r="G515">
            <v>92</v>
          </cell>
          <cell r="H515">
            <v>116</v>
          </cell>
        </row>
        <row r="516">
          <cell r="B516">
            <v>515</v>
          </cell>
          <cell r="C516">
            <v>0.1061</v>
          </cell>
          <cell r="D516">
            <v>0.33</v>
          </cell>
          <cell r="E516">
            <v>0.3881</v>
          </cell>
          <cell r="F516">
            <v>12</v>
          </cell>
          <cell r="G516">
            <v>75</v>
          </cell>
          <cell r="H516">
            <v>87</v>
          </cell>
        </row>
        <row r="517">
          <cell r="B517">
            <v>516</v>
          </cell>
          <cell r="C517">
            <v>0.13639999999999999</v>
          </cell>
          <cell r="D517">
            <v>0.28000000000000003</v>
          </cell>
          <cell r="E517">
            <v>0.35820000000000002</v>
          </cell>
          <cell r="F517">
            <v>17</v>
          </cell>
          <cell r="G517">
            <v>93</v>
          </cell>
          <cell r="H517">
            <v>110</v>
          </cell>
        </row>
        <row r="518">
          <cell r="B518">
            <v>517</v>
          </cell>
          <cell r="C518">
            <v>0.13639999999999999</v>
          </cell>
          <cell r="D518">
            <v>0.28000000000000003</v>
          </cell>
          <cell r="E518">
            <v>0.35820000000000002</v>
          </cell>
          <cell r="F518">
            <v>13</v>
          </cell>
          <cell r="G518">
            <v>64</v>
          </cell>
          <cell r="H518">
            <v>77</v>
          </cell>
        </row>
        <row r="519">
          <cell r="B519">
            <v>518</v>
          </cell>
          <cell r="C519">
            <v>0.13639999999999999</v>
          </cell>
          <cell r="D519">
            <v>0.26</v>
          </cell>
          <cell r="E519">
            <v>0.32840000000000003</v>
          </cell>
          <cell r="F519">
            <v>9</v>
          </cell>
          <cell r="G519">
            <v>56</v>
          </cell>
          <cell r="H519">
            <v>65</v>
          </cell>
        </row>
        <row r="520">
          <cell r="B520">
            <v>519</v>
          </cell>
          <cell r="C520">
            <v>0.1061</v>
          </cell>
          <cell r="D520">
            <v>0.26</v>
          </cell>
          <cell r="E520">
            <v>0.3881</v>
          </cell>
          <cell r="F520">
            <v>5</v>
          </cell>
          <cell r="G520">
            <v>50</v>
          </cell>
          <cell r="H520">
            <v>55</v>
          </cell>
        </row>
        <row r="521">
          <cell r="B521">
            <v>520</v>
          </cell>
          <cell r="C521">
            <v>0.1212</v>
          </cell>
          <cell r="D521">
            <v>0.3</v>
          </cell>
          <cell r="E521">
            <v>0.25369999999999998</v>
          </cell>
          <cell r="F521">
            <v>5</v>
          </cell>
          <cell r="G521">
            <v>44</v>
          </cell>
          <cell r="H521">
            <v>49</v>
          </cell>
        </row>
        <row r="522">
          <cell r="B522">
            <v>521</v>
          </cell>
          <cell r="C522">
            <v>0.1212</v>
          </cell>
          <cell r="D522">
            <v>0.3</v>
          </cell>
          <cell r="E522">
            <v>0.28360000000000002</v>
          </cell>
          <cell r="F522">
            <v>5</v>
          </cell>
          <cell r="G522">
            <v>45</v>
          </cell>
          <cell r="H522">
            <v>50</v>
          </cell>
        </row>
        <row r="523">
          <cell r="B523">
            <v>522</v>
          </cell>
          <cell r="C523">
            <v>0.1061</v>
          </cell>
          <cell r="D523">
            <v>0.36</v>
          </cell>
          <cell r="E523">
            <v>0.25369999999999998</v>
          </cell>
          <cell r="F523">
            <v>4</v>
          </cell>
          <cell r="G523">
            <v>31</v>
          </cell>
          <cell r="H523">
            <v>35</v>
          </cell>
        </row>
        <row r="524">
          <cell r="B524">
            <v>523</v>
          </cell>
          <cell r="C524">
            <v>0.1061</v>
          </cell>
          <cell r="D524">
            <v>0.36</v>
          </cell>
          <cell r="E524">
            <v>0.19400000000000001</v>
          </cell>
          <cell r="F524">
            <v>5</v>
          </cell>
          <cell r="G524">
            <v>20</v>
          </cell>
          <cell r="H524">
            <v>25</v>
          </cell>
        </row>
        <row r="525">
          <cell r="B525">
            <v>524</v>
          </cell>
          <cell r="C525">
            <v>9.0899999999999995E-2</v>
          </cell>
          <cell r="D525">
            <v>0.38</v>
          </cell>
          <cell r="E525">
            <v>0.19400000000000001</v>
          </cell>
          <cell r="F525">
            <v>5</v>
          </cell>
          <cell r="G525">
            <v>23</v>
          </cell>
          <cell r="H525">
            <v>28</v>
          </cell>
        </row>
        <row r="526">
          <cell r="B526">
            <v>525</v>
          </cell>
          <cell r="C526">
            <v>6.0600000000000001E-2</v>
          </cell>
          <cell r="D526">
            <v>0.41</v>
          </cell>
          <cell r="E526">
            <v>0.22389999999999999</v>
          </cell>
          <cell r="F526">
            <v>4</v>
          </cell>
          <cell r="G526">
            <v>17</v>
          </cell>
          <cell r="H526">
            <v>21</v>
          </cell>
        </row>
        <row r="527">
          <cell r="B527">
            <v>526</v>
          </cell>
          <cell r="C527">
            <v>6.0600000000000001E-2</v>
          </cell>
          <cell r="D527">
            <v>0.41</v>
          </cell>
          <cell r="E527">
            <v>0.19400000000000001</v>
          </cell>
          <cell r="F527">
            <v>0</v>
          </cell>
          <cell r="G527">
            <v>7</v>
          </cell>
          <cell r="H527">
            <v>7</v>
          </cell>
        </row>
        <row r="528">
          <cell r="B528">
            <v>527</v>
          </cell>
          <cell r="C528">
            <v>4.5499999999999999E-2</v>
          </cell>
          <cell r="D528">
            <v>0.45</v>
          </cell>
          <cell r="E528">
            <v>0.19400000000000001</v>
          </cell>
          <cell r="F528">
            <v>0</v>
          </cell>
          <cell r="G528">
            <v>1</v>
          </cell>
          <cell r="H528">
            <v>1</v>
          </cell>
        </row>
        <row r="529">
          <cell r="B529">
            <v>528</v>
          </cell>
          <cell r="C529">
            <v>3.0300000000000001E-2</v>
          </cell>
          <cell r="D529">
            <v>0.45</v>
          </cell>
          <cell r="E529">
            <v>0.25369999999999998</v>
          </cell>
          <cell r="F529">
            <v>0</v>
          </cell>
          <cell r="G529">
            <v>1</v>
          </cell>
          <cell r="H529">
            <v>1</v>
          </cell>
        </row>
        <row r="530">
          <cell r="B530">
            <v>529</v>
          </cell>
          <cell r="C530">
            <v>6.0600000000000001E-2</v>
          </cell>
          <cell r="D530">
            <v>0.48</v>
          </cell>
          <cell r="E530">
            <v>0.1343</v>
          </cell>
          <cell r="F530">
            <v>0</v>
          </cell>
          <cell r="G530">
            <v>1</v>
          </cell>
          <cell r="H530">
            <v>1</v>
          </cell>
        </row>
        <row r="531">
          <cell r="B531">
            <v>530</v>
          </cell>
          <cell r="C531">
            <v>6.0600000000000001E-2</v>
          </cell>
          <cell r="D531">
            <v>0.48</v>
          </cell>
          <cell r="E531">
            <v>0.1343</v>
          </cell>
          <cell r="F531">
            <v>0</v>
          </cell>
          <cell r="G531">
            <v>5</v>
          </cell>
          <cell r="H531">
            <v>5</v>
          </cell>
        </row>
        <row r="532">
          <cell r="B532">
            <v>531</v>
          </cell>
          <cell r="C532">
            <v>7.5800000000000006E-2</v>
          </cell>
          <cell r="D532">
            <v>0.48</v>
          </cell>
          <cell r="E532">
            <v>8.9599999999999999E-2</v>
          </cell>
          <cell r="F532">
            <v>0</v>
          </cell>
          <cell r="G532">
            <v>15</v>
          </cell>
          <cell r="H532">
            <v>15</v>
          </cell>
        </row>
        <row r="533">
          <cell r="B533">
            <v>532</v>
          </cell>
          <cell r="C533">
            <v>0.1212</v>
          </cell>
          <cell r="D533">
            <v>0.48</v>
          </cell>
          <cell r="E533">
            <v>0</v>
          </cell>
          <cell r="F533">
            <v>5</v>
          </cell>
          <cell r="G533">
            <v>79</v>
          </cell>
          <cell r="H533">
            <v>84</v>
          </cell>
        </row>
        <row r="534">
          <cell r="B534">
            <v>533</v>
          </cell>
          <cell r="C534">
            <v>0.13639999999999999</v>
          </cell>
          <cell r="D534">
            <v>0.49</v>
          </cell>
          <cell r="E534">
            <v>0</v>
          </cell>
          <cell r="F534">
            <v>6</v>
          </cell>
          <cell r="G534">
            <v>171</v>
          </cell>
          <cell r="H534">
            <v>177</v>
          </cell>
        </row>
        <row r="535">
          <cell r="B535">
            <v>534</v>
          </cell>
          <cell r="C535">
            <v>0.1515</v>
          </cell>
          <cell r="D535">
            <v>0.41</v>
          </cell>
          <cell r="E535">
            <v>0</v>
          </cell>
          <cell r="F535">
            <v>4</v>
          </cell>
          <cell r="G535">
            <v>98</v>
          </cell>
          <cell r="H535">
            <v>102</v>
          </cell>
        </row>
        <row r="536">
          <cell r="B536">
            <v>535</v>
          </cell>
          <cell r="C536">
            <v>0.13639999999999999</v>
          </cell>
          <cell r="D536">
            <v>0.42</v>
          </cell>
          <cell r="E536">
            <v>0</v>
          </cell>
          <cell r="F536">
            <v>6</v>
          </cell>
          <cell r="G536">
            <v>34</v>
          </cell>
          <cell r="H536">
            <v>40</v>
          </cell>
        </row>
        <row r="537">
          <cell r="B537">
            <v>536</v>
          </cell>
          <cell r="C537">
            <v>0.1212</v>
          </cell>
          <cell r="D537">
            <v>0.46</v>
          </cell>
          <cell r="E537">
            <v>0.1343</v>
          </cell>
          <cell r="F537">
            <v>3</v>
          </cell>
          <cell r="G537">
            <v>43</v>
          </cell>
          <cell r="H537">
            <v>46</v>
          </cell>
        </row>
        <row r="538">
          <cell r="B538">
            <v>537</v>
          </cell>
          <cell r="C538">
            <v>0.13639999999999999</v>
          </cell>
          <cell r="D538">
            <v>0.42</v>
          </cell>
          <cell r="E538">
            <v>0.19400000000000001</v>
          </cell>
          <cell r="F538">
            <v>11</v>
          </cell>
          <cell r="G538">
            <v>52</v>
          </cell>
          <cell r="H538">
            <v>63</v>
          </cell>
        </row>
        <row r="539">
          <cell r="B539">
            <v>538</v>
          </cell>
          <cell r="C539">
            <v>0.13639999999999999</v>
          </cell>
          <cell r="D539">
            <v>0.43</v>
          </cell>
          <cell r="E539">
            <v>0.22389999999999999</v>
          </cell>
          <cell r="F539">
            <v>6</v>
          </cell>
          <cell r="G539">
            <v>54</v>
          </cell>
          <cell r="H539">
            <v>60</v>
          </cell>
        </row>
        <row r="540">
          <cell r="B540">
            <v>539</v>
          </cell>
          <cell r="C540">
            <v>0.13639999999999999</v>
          </cell>
          <cell r="D540">
            <v>0.46</v>
          </cell>
          <cell r="E540">
            <v>0.22389999999999999</v>
          </cell>
          <cell r="F540">
            <v>2</v>
          </cell>
          <cell r="G540">
            <v>43</v>
          </cell>
          <cell r="H540">
            <v>45</v>
          </cell>
        </row>
        <row r="541">
          <cell r="B541">
            <v>540</v>
          </cell>
          <cell r="C541">
            <v>0.16669999999999999</v>
          </cell>
          <cell r="D541">
            <v>0.4</v>
          </cell>
          <cell r="E541">
            <v>0.16420000000000001</v>
          </cell>
          <cell r="F541">
            <v>7</v>
          </cell>
          <cell r="G541">
            <v>50</v>
          </cell>
          <cell r="H541">
            <v>57</v>
          </cell>
        </row>
        <row r="542">
          <cell r="B542">
            <v>541</v>
          </cell>
          <cell r="C542">
            <v>0.1515</v>
          </cell>
          <cell r="D542">
            <v>0.47</v>
          </cell>
          <cell r="E542">
            <v>0.25369999999999998</v>
          </cell>
          <cell r="F542">
            <v>4</v>
          </cell>
          <cell r="G542">
            <v>66</v>
          </cell>
          <cell r="H542">
            <v>70</v>
          </cell>
        </row>
        <row r="543">
          <cell r="B543">
            <v>542</v>
          </cell>
          <cell r="C543">
            <v>0.1212</v>
          </cell>
          <cell r="D543">
            <v>0.5</v>
          </cell>
          <cell r="E543">
            <v>0.25369999999999998</v>
          </cell>
          <cell r="F543">
            <v>6</v>
          </cell>
          <cell r="G543">
            <v>178</v>
          </cell>
          <cell r="H543">
            <v>184</v>
          </cell>
        </row>
        <row r="544">
          <cell r="B544">
            <v>543</v>
          </cell>
          <cell r="C544">
            <v>0.13639999999999999</v>
          </cell>
          <cell r="D544">
            <v>0.59</v>
          </cell>
          <cell r="E544">
            <v>0.19400000000000001</v>
          </cell>
          <cell r="F544">
            <v>8</v>
          </cell>
          <cell r="G544">
            <v>145</v>
          </cell>
          <cell r="H544">
            <v>153</v>
          </cell>
        </row>
        <row r="545">
          <cell r="B545">
            <v>544</v>
          </cell>
          <cell r="C545">
            <v>0.1515</v>
          </cell>
          <cell r="D545">
            <v>0.54</v>
          </cell>
          <cell r="E545">
            <v>0.16420000000000001</v>
          </cell>
          <cell r="F545">
            <v>5</v>
          </cell>
          <cell r="G545">
            <v>101</v>
          </cell>
          <cell r="H545">
            <v>106</v>
          </cell>
        </row>
        <row r="546">
          <cell r="B546">
            <v>545</v>
          </cell>
          <cell r="C546">
            <v>0.13639999999999999</v>
          </cell>
          <cell r="D546">
            <v>0.59</v>
          </cell>
          <cell r="E546">
            <v>0.19400000000000001</v>
          </cell>
          <cell r="F546">
            <v>1</v>
          </cell>
          <cell r="G546">
            <v>80</v>
          </cell>
          <cell r="H546">
            <v>81</v>
          </cell>
        </row>
        <row r="547">
          <cell r="B547">
            <v>546</v>
          </cell>
          <cell r="C547">
            <v>0.1515</v>
          </cell>
          <cell r="D547">
            <v>0.63</v>
          </cell>
          <cell r="E547">
            <v>0.16420000000000001</v>
          </cell>
          <cell r="F547">
            <v>6</v>
          </cell>
          <cell r="G547">
            <v>53</v>
          </cell>
          <cell r="H547">
            <v>59</v>
          </cell>
        </row>
        <row r="548">
          <cell r="B548">
            <v>547</v>
          </cell>
          <cell r="C548">
            <v>0.13639999999999999</v>
          </cell>
          <cell r="D548">
            <v>0.63</v>
          </cell>
          <cell r="E548">
            <v>0.22389999999999999</v>
          </cell>
          <cell r="F548">
            <v>3</v>
          </cell>
          <cell r="G548">
            <v>32</v>
          </cell>
          <cell r="H548">
            <v>35</v>
          </cell>
        </row>
        <row r="549">
          <cell r="B549">
            <v>548</v>
          </cell>
          <cell r="C549">
            <v>0.1515</v>
          </cell>
          <cell r="D549">
            <v>0.64</v>
          </cell>
          <cell r="E549">
            <v>0.25369999999999998</v>
          </cell>
          <cell r="F549">
            <v>3</v>
          </cell>
          <cell r="G549">
            <v>21</v>
          </cell>
          <cell r="H549">
            <v>24</v>
          </cell>
        </row>
        <row r="550">
          <cell r="B550">
            <v>549</v>
          </cell>
          <cell r="C550">
            <v>0.13639999999999999</v>
          </cell>
          <cell r="D550">
            <v>0.69</v>
          </cell>
          <cell r="E550">
            <v>0.28360000000000002</v>
          </cell>
          <cell r="F550">
            <v>3</v>
          </cell>
          <cell r="G550">
            <v>6</v>
          </cell>
          <cell r="H550">
            <v>9</v>
          </cell>
        </row>
        <row r="551">
          <cell r="B551">
            <v>550</v>
          </cell>
          <cell r="C551">
            <v>0.16669999999999999</v>
          </cell>
          <cell r="D551">
            <v>0.69</v>
          </cell>
          <cell r="E551">
            <v>0.16420000000000001</v>
          </cell>
          <cell r="F551">
            <v>0</v>
          </cell>
          <cell r="G551">
            <v>5</v>
          </cell>
          <cell r="H551">
            <v>5</v>
          </cell>
        </row>
        <row r="552">
          <cell r="B552">
            <v>551</v>
          </cell>
          <cell r="C552">
            <v>0.1515</v>
          </cell>
          <cell r="D552">
            <v>0.69</v>
          </cell>
          <cell r="E552">
            <v>0.22389999999999999</v>
          </cell>
          <cell r="F552">
            <v>0</v>
          </cell>
          <cell r="G552">
            <v>2</v>
          </cell>
          <cell r="H552">
            <v>2</v>
          </cell>
        </row>
        <row r="553">
          <cell r="B553">
            <v>552</v>
          </cell>
          <cell r="C553">
            <v>0.16669999999999999</v>
          </cell>
          <cell r="D553">
            <v>0.74</v>
          </cell>
          <cell r="E553">
            <v>0.1045</v>
          </cell>
          <cell r="F553">
            <v>0</v>
          </cell>
          <cell r="G553">
            <v>1</v>
          </cell>
          <cell r="H553">
            <v>1</v>
          </cell>
        </row>
        <row r="554">
          <cell r="B554">
            <v>553</v>
          </cell>
          <cell r="C554">
            <v>0.13639999999999999</v>
          </cell>
          <cell r="D554">
            <v>0.74</v>
          </cell>
          <cell r="E554">
            <v>0.22389999999999999</v>
          </cell>
          <cell r="F554">
            <v>0</v>
          </cell>
          <cell r="G554">
            <v>9</v>
          </cell>
          <cell r="H554">
            <v>9</v>
          </cell>
        </row>
        <row r="555">
          <cell r="B555">
            <v>554</v>
          </cell>
          <cell r="C555">
            <v>0.18179999999999999</v>
          </cell>
          <cell r="D555">
            <v>0.74</v>
          </cell>
          <cell r="E555">
            <v>0.1045</v>
          </cell>
          <cell r="F555">
            <v>1</v>
          </cell>
          <cell r="G555">
            <v>35</v>
          </cell>
          <cell r="H555">
            <v>36</v>
          </cell>
        </row>
        <row r="556">
          <cell r="B556">
            <v>555</v>
          </cell>
          <cell r="C556">
            <v>0.1515</v>
          </cell>
          <cell r="D556">
            <v>0.74</v>
          </cell>
          <cell r="E556">
            <v>0.22389999999999999</v>
          </cell>
          <cell r="F556">
            <v>5</v>
          </cell>
          <cell r="G556">
            <v>103</v>
          </cell>
          <cell r="H556">
            <v>108</v>
          </cell>
        </row>
        <row r="557">
          <cell r="B557">
            <v>556</v>
          </cell>
          <cell r="C557">
            <v>0.18179999999999999</v>
          </cell>
          <cell r="D557">
            <v>0.74</v>
          </cell>
          <cell r="E557">
            <v>0.1343</v>
          </cell>
          <cell r="F557">
            <v>5</v>
          </cell>
          <cell r="G557">
            <v>233</v>
          </cell>
          <cell r="H557">
            <v>238</v>
          </cell>
        </row>
        <row r="558">
          <cell r="B558">
            <v>557</v>
          </cell>
          <cell r="C558">
            <v>0.2273</v>
          </cell>
          <cell r="D558">
            <v>0.64</v>
          </cell>
          <cell r="E558">
            <v>8.9599999999999999E-2</v>
          </cell>
          <cell r="F558">
            <v>10</v>
          </cell>
          <cell r="G558">
            <v>134</v>
          </cell>
          <cell r="H558">
            <v>144</v>
          </cell>
        </row>
        <row r="559">
          <cell r="B559">
            <v>558</v>
          </cell>
          <cell r="C559">
            <v>0.2424</v>
          </cell>
          <cell r="D559">
            <v>0.6</v>
          </cell>
          <cell r="E559">
            <v>0.1045</v>
          </cell>
          <cell r="F559">
            <v>6</v>
          </cell>
          <cell r="G559">
            <v>49</v>
          </cell>
          <cell r="H559">
            <v>55</v>
          </cell>
        </row>
        <row r="560">
          <cell r="B560">
            <v>559</v>
          </cell>
          <cell r="C560">
            <v>0.2424</v>
          </cell>
          <cell r="D560">
            <v>0.6</v>
          </cell>
          <cell r="E560">
            <v>0.1343</v>
          </cell>
          <cell r="F560">
            <v>6</v>
          </cell>
          <cell r="G560">
            <v>55</v>
          </cell>
          <cell r="H560">
            <v>61</v>
          </cell>
        </row>
        <row r="561">
          <cell r="B561">
            <v>560</v>
          </cell>
          <cell r="C561">
            <v>0.28789999999999999</v>
          </cell>
          <cell r="D561">
            <v>0.56000000000000005</v>
          </cell>
          <cell r="E561">
            <v>8.9599999999999999E-2</v>
          </cell>
          <cell r="F561">
            <v>21</v>
          </cell>
          <cell r="G561">
            <v>85</v>
          </cell>
          <cell r="H561">
            <v>106</v>
          </cell>
        </row>
        <row r="562">
          <cell r="B562">
            <v>561</v>
          </cell>
          <cell r="C562">
            <v>0.2727</v>
          </cell>
          <cell r="D562">
            <v>0.56000000000000005</v>
          </cell>
          <cell r="E562">
            <v>0.1343</v>
          </cell>
          <cell r="F562">
            <v>21</v>
          </cell>
          <cell r="G562">
            <v>72</v>
          </cell>
          <cell r="H562">
            <v>93</v>
          </cell>
        </row>
        <row r="563">
          <cell r="B563">
            <v>562</v>
          </cell>
          <cell r="C563">
            <v>0.33329999999999999</v>
          </cell>
          <cell r="D563">
            <v>0.45</v>
          </cell>
          <cell r="E563">
            <v>0</v>
          </cell>
          <cell r="F563">
            <v>11</v>
          </cell>
          <cell r="G563">
            <v>57</v>
          </cell>
          <cell r="H563">
            <v>68</v>
          </cell>
        </row>
        <row r="564">
          <cell r="B564">
            <v>563</v>
          </cell>
          <cell r="C564">
            <v>0.34849999999999998</v>
          </cell>
          <cell r="D564">
            <v>0.42</v>
          </cell>
          <cell r="E564">
            <v>0</v>
          </cell>
          <cell r="F564">
            <v>21</v>
          </cell>
          <cell r="G564">
            <v>63</v>
          </cell>
          <cell r="H564">
            <v>84</v>
          </cell>
        </row>
        <row r="565">
          <cell r="B565">
            <v>564</v>
          </cell>
          <cell r="C565">
            <v>0.34849999999999998</v>
          </cell>
          <cell r="D565">
            <v>0.42</v>
          </cell>
          <cell r="E565">
            <v>0</v>
          </cell>
          <cell r="F565">
            <v>14</v>
          </cell>
          <cell r="G565">
            <v>102</v>
          </cell>
          <cell r="H565">
            <v>116</v>
          </cell>
        </row>
        <row r="566">
          <cell r="B566">
            <v>565</v>
          </cell>
          <cell r="C566">
            <v>0.33329999999999999</v>
          </cell>
          <cell r="D566">
            <v>0.45</v>
          </cell>
          <cell r="E566">
            <v>0</v>
          </cell>
          <cell r="F566">
            <v>14</v>
          </cell>
          <cell r="G566">
            <v>208</v>
          </cell>
          <cell r="H566">
            <v>222</v>
          </cell>
        </row>
        <row r="567">
          <cell r="B567">
            <v>566</v>
          </cell>
          <cell r="C567">
            <v>0.31819999999999998</v>
          </cell>
          <cell r="D567">
            <v>0.49</v>
          </cell>
          <cell r="E567">
            <v>8.9599999999999999E-2</v>
          </cell>
          <cell r="F567">
            <v>7</v>
          </cell>
          <cell r="G567">
            <v>218</v>
          </cell>
          <cell r="H567">
            <v>225</v>
          </cell>
        </row>
        <row r="568">
          <cell r="B568">
            <v>567</v>
          </cell>
          <cell r="C568">
            <v>0.2576</v>
          </cell>
          <cell r="D568">
            <v>0.65</v>
          </cell>
          <cell r="E568">
            <v>0.16420000000000001</v>
          </cell>
          <cell r="F568">
            <v>13</v>
          </cell>
          <cell r="G568">
            <v>133</v>
          </cell>
          <cell r="H568">
            <v>146</v>
          </cell>
        </row>
        <row r="569">
          <cell r="B569">
            <v>568</v>
          </cell>
          <cell r="C569">
            <v>0.2273</v>
          </cell>
          <cell r="D569">
            <v>0.65</v>
          </cell>
          <cell r="E569">
            <v>0.19400000000000001</v>
          </cell>
          <cell r="F569">
            <v>16</v>
          </cell>
          <cell r="G569">
            <v>103</v>
          </cell>
          <cell r="H569">
            <v>119</v>
          </cell>
        </row>
        <row r="570">
          <cell r="B570">
            <v>569</v>
          </cell>
          <cell r="C570">
            <v>0.2273</v>
          </cell>
          <cell r="D570">
            <v>0.65</v>
          </cell>
          <cell r="E570">
            <v>0.19400000000000001</v>
          </cell>
          <cell r="F570">
            <v>5</v>
          </cell>
          <cell r="G570">
            <v>40</v>
          </cell>
          <cell r="H570">
            <v>45</v>
          </cell>
        </row>
        <row r="571">
          <cell r="B571">
            <v>570</v>
          </cell>
          <cell r="C571">
            <v>0.2273</v>
          </cell>
          <cell r="D571">
            <v>0.64</v>
          </cell>
          <cell r="E571">
            <v>0.16420000000000001</v>
          </cell>
          <cell r="F571">
            <v>4</v>
          </cell>
          <cell r="G571">
            <v>49</v>
          </cell>
          <cell r="H571">
            <v>53</v>
          </cell>
        </row>
        <row r="572">
          <cell r="B572">
            <v>571</v>
          </cell>
          <cell r="C572">
            <v>0.2273</v>
          </cell>
          <cell r="D572">
            <v>0.64</v>
          </cell>
          <cell r="E572">
            <v>0.16420000000000001</v>
          </cell>
          <cell r="F572">
            <v>3</v>
          </cell>
          <cell r="G572">
            <v>37</v>
          </cell>
          <cell r="H572">
            <v>40</v>
          </cell>
        </row>
        <row r="573">
          <cell r="B573">
            <v>572</v>
          </cell>
          <cell r="C573">
            <v>0.2273</v>
          </cell>
          <cell r="D573">
            <v>0.69</v>
          </cell>
          <cell r="E573">
            <v>0.1343</v>
          </cell>
          <cell r="F573">
            <v>3</v>
          </cell>
          <cell r="G573">
            <v>14</v>
          </cell>
          <cell r="H573">
            <v>17</v>
          </cell>
        </row>
        <row r="574">
          <cell r="B574">
            <v>573</v>
          </cell>
          <cell r="C574">
            <v>0.2424</v>
          </cell>
          <cell r="D574">
            <v>0.65</v>
          </cell>
          <cell r="E574">
            <v>0.1343</v>
          </cell>
          <cell r="F574">
            <v>0</v>
          </cell>
          <cell r="G574">
            <v>5</v>
          </cell>
          <cell r="H574">
            <v>5</v>
          </cell>
        </row>
        <row r="575">
          <cell r="B575">
            <v>574</v>
          </cell>
          <cell r="C575">
            <v>0.2273</v>
          </cell>
          <cell r="D575">
            <v>0.69</v>
          </cell>
          <cell r="E575">
            <v>0.19400000000000001</v>
          </cell>
          <cell r="F575">
            <v>3</v>
          </cell>
          <cell r="G575">
            <v>7</v>
          </cell>
          <cell r="H575">
            <v>10</v>
          </cell>
        </row>
        <row r="576">
          <cell r="B576">
            <v>575</v>
          </cell>
          <cell r="C576">
            <v>0.18179999999999999</v>
          </cell>
          <cell r="D576">
            <v>0.86</v>
          </cell>
          <cell r="E576">
            <v>0.28360000000000002</v>
          </cell>
          <cell r="F576">
            <v>0</v>
          </cell>
          <cell r="G576">
            <v>1</v>
          </cell>
          <cell r="H576">
            <v>1</v>
          </cell>
        </row>
        <row r="577">
          <cell r="B577">
            <v>576</v>
          </cell>
          <cell r="C577">
            <v>0.18179999999999999</v>
          </cell>
          <cell r="D577">
            <v>0.86</v>
          </cell>
          <cell r="E577">
            <v>0.28360000000000002</v>
          </cell>
          <cell r="F577">
            <v>0</v>
          </cell>
          <cell r="G577">
            <v>8</v>
          </cell>
          <cell r="H577">
            <v>8</v>
          </cell>
        </row>
        <row r="578">
          <cell r="B578">
            <v>577</v>
          </cell>
          <cell r="C578">
            <v>0.21210000000000001</v>
          </cell>
          <cell r="D578">
            <v>0.87</v>
          </cell>
          <cell r="E578">
            <v>0.29849999999999999</v>
          </cell>
          <cell r="F578">
            <v>1</v>
          </cell>
          <cell r="G578">
            <v>29</v>
          </cell>
          <cell r="H578">
            <v>30</v>
          </cell>
        </row>
        <row r="579">
          <cell r="B579">
            <v>578</v>
          </cell>
          <cell r="C579">
            <v>0.21210000000000001</v>
          </cell>
          <cell r="D579">
            <v>0.87</v>
          </cell>
          <cell r="E579">
            <v>0.29849999999999999</v>
          </cell>
          <cell r="F579">
            <v>3</v>
          </cell>
          <cell r="G579">
            <v>69</v>
          </cell>
          <cell r="H579">
            <v>72</v>
          </cell>
        </row>
        <row r="580">
          <cell r="B580">
            <v>579</v>
          </cell>
          <cell r="C580">
            <v>0.21210000000000001</v>
          </cell>
          <cell r="D580">
            <v>0.87</v>
          </cell>
          <cell r="E580">
            <v>0.29849999999999999</v>
          </cell>
          <cell r="F580">
            <v>3</v>
          </cell>
          <cell r="G580">
            <v>55</v>
          </cell>
          <cell r="H580">
            <v>58</v>
          </cell>
        </row>
        <row r="581">
          <cell r="B581">
            <v>580</v>
          </cell>
          <cell r="C581">
            <v>0.21210000000000001</v>
          </cell>
          <cell r="D581">
            <v>0.93</v>
          </cell>
          <cell r="E581">
            <v>0.28360000000000002</v>
          </cell>
          <cell r="F581">
            <v>2</v>
          </cell>
          <cell r="G581">
            <v>26</v>
          </cell>
          <cell r="H581">
            <v>28</v>
          </cell>
        </row>
        <row r="582">
          <cell r="B582">
            <v>581</v>
          </cell>
          <cell r="C582">
            <v>0.19700000000000001</v>
          </cell>
          <cell r="D582">
            <v>0.93</v>
          </cell>
          <cell r="E582">
            <v>0.32840000000000003</v>
          </cell>
          <cell r="F582">
            <v>6</v>
          </cell>
          <cell r="G582">
            <v>35</v>
          </cell>
          <cell r="H582">
            <v>41</v>
          </cell>
        </row>
        <row r="583">
          <cell r="B583">
            <v>582</v>
          </cell>
          <cell r="C583">
            <v>0.19700000000000001</v>
          </cell>
          <cell r="D583">
            <v>0.93</v>
          </cell>
          <cell r="E583">
            <v>0.32840000000000003</v>
          </cell>
          <cell r="F583">
            <v>7</v>
          </cell>
          <cell r="G583">
            <v>41</v>
          </cell>
          <cell r="H583">
            <v>48</v>
          </cell>
        </row>
        <row r="584">
          <cell r="B584">
            <v>583</v>
          </cell>
          <cell r="C584">
            <v>0.19700000000000001</v>
          </cell>
          <cell r="D584">
            <v>0.93</v>
          </cell>
          <cell r="E584">
            <v>0.32840000000000003</v>
          </cell>
          <cell r="F584">
            <v>4</v>
          </cell>
          <cell r="G584">
            <v>43</v>
          </cell>
          <cell r="H584">
            <v>47</v>
          </cell>
        </row>
        <row r="585">
          <cell r="B585">
            <v>584</v>
          </cell>
          <cell r="C585">
            <v>0.19700000000000001</v>
          </cell>
          <cell r="D585">
            <v>0.93</v>
          </cell>
          <cell r="E585">
            <v>0.35820000000000002</v>
          </cell>
          <cell r="F585">
            <v>0</v>
          </cell>
          <cell r="G585">
            <v>36</v>
          </cell>
          <cell r="H585">
            <v>36</v>
          </cell>
        </row>
        <row r="586">
          <cell r="B586">
            <v>585</v>
          </cell>
          <cell r="C586">
            <v>0.18179999999999999</v>
          </cell>
          <cell r="D586">
            <v>0.93</v>
          </cell>
          <cell r="E586">
            <v>0.4627</v>
          </cell>
          <cell r="F586">
            <v>1</v>
          </cell>
          <cell r="G586">
            <v>42</v>
          </cell>
          <cell r="H586">
            <v>43</v>
          </cell>
        </row>
        <row r="587">
          <cell r="B587">
            <v>586</v>
          </cell>
          <cell r="C587">
            <v>0.19700000000000001</v>
          </cell>
          <cell r="D587">
            <v>0.93</v>
          </cell>
          <cell r="E587">
            <v>0.32840000000000003</v>
          </cell>
          <cell r="F587">
            <v>1</v>
          </cell>
          <cell r="G587">
            <v>35</v>
          </cell>
          <cell r="H587">
            <v>36</v>
          </cell>
        </row>
        <row r="588">
          <cell r="B588">
            <v>587</v>
          </cell>
          <cell r="C588">
            <v>0.18179999999999999</v>
          </cell>
          <cell r="D588">
            <v>0.93</v>
          </cell>
          <cell r="E588">
            <v>0.35820000000000002</v>
          </cell>
          <cell r="F588">
            <v>0</v>
          </cell>
          <cell r="G588">
            <v>26</v>
          </cell>
          <cell r="H588">
            <v>26</v>
          </cell>
        </row>
        <row r="589">
          <cell r="B589">
            <v>588</v>
          </cell>
          <cell r="C589">
            <v>0.2273</v>
          </cell>
          <cell r="D589">
            <v>0.55000000000000004</v>
          </cell>
          <cell r="E589">
            <v>0.19400000000000001</v>
          </cell>
          <cell r="F589">
            <v>1</v>
          </cell>
          <cell r="G589">
            <v>23</v>
          </cell>
          <cell r="H589">
            <v>24</v>
          </cell>
        </row>
        <row r="590">
          <cell r="B590">
            <v>589</v>
          </cell>
          <cell r="C590">
            <v>0.2424</v>
          </cell>
          <cell r="D590">
            <v>0.55000000000000004</v>
          </cell>
          <cell r="E590">
            <v>0.1045</v>
          </cell>
          <cell r="F590">
            <v>2</v>
          </cell>
          <cell r="G590">
            <v>82</v>
          </cell>
          <cell r="H590">
            <v>84</v>
          </cell>
        </row>
        <row r="591">
          <cell r="B591">
            <v>590</v>
          </cell>
          <cell r="C591">
            <v>0.2273</v>
          </cell>
          <cell r="D591">
            <v>0.69</v>
          </cell>
          <cell r="E591">
            <v>8.9599999999999999E-2</v>
          </cell>
          <cell r="F591">
            <v>3</v>
          </cell>
          <cell r="G591">
            <v>101</v>
          </cell>
          <cell r="H591">
            <v>104</v>
          </cell>
        </row>
        <row r="592">
          <cell r="B592">
            <v>591</v>
          </cell>
          <cell r="C592">
            <v>0.2273</v>
          </cell>
          <cell r="D592">
            <v>0.69</v>
          </cell>
          <cell r="E592">
            <v>8.9599999999999999E-2</v>
          </cell>
          <cell r="F592">
            <v>3</v>
          </cell>
          <cell r="G592">
            <v>76</v>
          </cell>
          <cell r="H592">
            <v>79</v>
          </cell>
        </row>
        <row r="593">
          <cell r="B593">
            <v>592</v>
          </cell>
          <cell r="C593">
            <v>0.21210000000000001</v>
          </cell>
          <cell r="D593">
            <v>0.74</v>
          </cell>
          <cell r="E593">
            <v>8.9599999999999999E-2</v>
          </cell>
          <cell r="F593">
            <v>4</v>
          </cell>
          <cell r="G593">
            <v>55</v>
          </cell>
          <cell r="H593">
            <v>59</v>
          </cell>
        </row>
        <row r="594">
          <cell r="B594">
            <v>593</v>
          </cell>
          <cell r="C594">
            <v>0.21210000000000001</v>
          </cell>
          <cell r="D594">
            <v>0.74</v>
          </cell>
          <cell r="E594">
            <v>8.9599999999999999E-2</v>
          </cell>
          <cell r="F594">
            <v>2</v>
          </cell>
          <cell r="G594">
            <v>36</v>
          </cell>
          <cell r="H594">
            <v>38</v>
          </cell>
        </row>
        <row r="595">
          <cell r="B595">
            <v>594</v>
          </cell>
          <cell r="C595">
            <v>0.21210000000000001</v>
          </cell>
          <cell r="D595">
            <v>0.74</v>
          </cell>
          <cell r="E595">
            <v>8.9599999999999999E-2</v>
          </cell>
          <cell r="F595">
            <v>0</v>
          </cell>
          <cell r="G595">
            <v>27</v>
          </cell>
          <cell r="H595">
            <v>27</v>
          </cell>
        </row>
        <row r="596">
          <cell r="B596">
            <v>595</v>
          </cell>
          <cell r="C596">
            <v>0.19700000000000001</v>
          </cell>
          <cell r="D596">
            <v>0.8</v>
          </cell>
          <cell r="E596">
            <v>0.16420000000000001</v>
          </cell>
          <cell r="F596">
            <v>0</v>
          </cell>
          <cell r="G596">
            <v>16</v>
          </cell>
          <cell r="H596">
            <v>16</v>
          </cell>
        </row>
        <row r="597">
          <cell r="B597">
            <v>596</v>
          </cell>
          <cell r="C597">
            <v>0.21210000000000001</v>
          </cell>
          <cell r="D597">
            <v>0.75</v>
          </cell>
          <cell r="E597">
            <v>0.1343</v>
          </cell>
          <cell r="F597">
            <v>0</v>
          </cell>
          <cell r="G597">
            <v>9</v>
          </cell>
          <cell r="H597">
            <v>9</v>
          </cell>
        </row>
        <row r="598">
          <cell r="B598">
            <v>597</v>
          </cell>
          <cell r="C598">
            <v>0.21210000000000001</v>
          </cell>
          <cell r="D598">
            <v>0.75</v>
          </cell>
          <cell r="E598">
            <v>0.1343</v>
          </cell>
          <cell r="F598">
            <v>1</v>
          </cell>
          <cell r="G598">
            <v>2</v>
          </cell>
          <cell r="H598">
            <v>3</v>
          </cell>
        </row>
        <row r="599">
          <cell r="B599">
            <v>598</v>
          </cell>
          <cell r="C599">
            <v>0.21210000000000001</v>
          </cell>
          <cell r="D599">
            <v>0.75</v>
          </cell>
          <cell r="E599">
            <v>0.16420000000000001</v>
          </cell>
          <cell r="F599">
            <v>0</v>
          </cell>
          <cell r="G599">
            <v>2</v>
          </cell>
          <cell r="H599">
            <v>2</v>
          </cell>
        </row>
        <row r="600">
          <cell r="B600">
            <v>599</v>
          </cell>
          <cell r="C600">
            <v>0.2273</v>
          </cell>
          <cell r="D600">
            <v>0.75</v>
          </cell>
          <cell r="E600">
            <v>0.1045</v>
          </cell>
          <cell r="F600">
            <v>1</v>
          </cell>
          <cell r="G600">
            <v>0</v>
          </cell>
          <cell r="H600">
            <v>1</v>
          </cell>
        </row>
        <row r="601">
          <cell r="B601">
            <v>600</v>
          </cell>
          <cell r="C601">
            <v>0.21210000000000001</v>
          </cell>
          <cell r="D601">
            <v>0.8</v>
          </cell>
          <cell r="E601">
            <v>0.1045</v>
          </cell>
          <cell r="F601">
            <v>0</v>
          </cell>
          <cell r="G601">
            <v>4</v>
          </cell>
          <cell r="H601">
            <v>4</v>
          </cell>
        </row>
        <row r="602">
          <cell r="B602">
            <v>601</v>
          </cell>
          <cell r="C602">
            <v>0.19700000000000001</v>
          </cell>
          <cell r="D602">
            <v>0.8</v>
          </cell>
          <cell r="E602">
            <v>0.1343</v>
          </cell>
          <cell r="F602">
            <v>0</v>
          </cell>
          <cell r="G602">
            <v>16</v>
          </cell>
          <cell r="H602">
            <v>16</v>
          </cell>
        </row>
        <row r="603">
          <cell r="B603">
            <v>602</v>
          </cell>
          <cell r="C603">
            <v>0.19700000000000001</v>
          </cell>
          <cell r="D603">
            <v>0.86</v>
          </cell>
          <cell r="E603">
            <v>8.9599999999999999E-2</v>
          </cell>
          <cell r="F603">
            <v>2</v>
          </cell>
          <cell r="G603">
            <v>58</v>
          </cell>
          <cell r="H603">
            <v>60</v>
          </cell>
        </row>
        <row r="604">
          <cell r="B604">
            <v>603</v>
          </cell>
          <cell r="C604">
            <v>0.19700000000000001</v>
          </cell>
          <cell r="D604">
            <v>0.86</v>
          </cell>
          <cell r="E604">
            <v>8.9599999999999999E-2</v>
          </cell>
          <cell r="F604">
            <v>2</v>
          </cell>
          <cell r="G604">
            <v>155</v>
          </cell>
          <cell r="H604">
            <v>157</v>
          </cell>
        </row>
        <row r="605">
          <cell r="B605">
            <v>604</v>
          </cell>
          <cell r="C605">
            <v>0.21210000000000001</v>
          </cell>
          <cell r="D605">
            <v>0.86</v>
          </cell>
          <cell r="E605">
            <v>8.9599999999999999E-2</v>
          </cell>
          <cell r="F605">
            <v>6</v>
          </cell>
          <cell r="G605">
            <v>95</v>
          </cell>
          <cell r="H605">
            <v>101</v>
          </cell>
        </row>
        <row r="606">
          <cell r="B606">
            <v>605</v>
          </cell>
          <cell r="C606">
            <v>0.21210000000000001</v>
          </cell>
          <cell r="D606">
            <v>0.86</v>
          </cell>
          <cell r="E606">
            <v>0.1045</v>
          </cell>
          <cell r="F606">
            <v>0</v>
          </cell>
          <cell r="G606">
            <v>49</v>
          </cell>
          <cell r="H606">
            <v>49</v>
          </cell>
        </row>
        <row r="607">
          <cell r="B607">
            <v>606</v>
          </cell>
          <cell r="C607">
            <v>0.21210000000000001</v>
          </cell>
          <cell r="D607">
            <v>0.93</v>
          </cell>
          <cell r="E607">
            <v>0.1045</v>
          </cell>
          <cell r="F607">
            <v>0</v>
          </cell>
          <cell r="G607">
            <v>30</v>
          </cell>
          <cell r="H607">
            <v>30</v>
          </cell>
        </row>
        <row r="608">
          <cell r="B608">
            <v>607</v>
          </cell>
          <cell r="C608">
            <v>0.21210000000000001</v>
          </cell>
          <cell r="D608">
            <v>0.93</v>
          </cell>
          <cell r="E608">
            <v>0.1045</v>
          </cell>
          <cell r="F608">
            <v>1</v>
          </cell>
          <cell r="G608">
            <v>28</v>
          </cell>
          <cell r="H608">
            <v>29</v>
          </cell>
        </row>
        <row r="609">
          <cell r="B609">
            <v>608</v>
          </cell>
          <cell r="C609">
            <v>0.21210000000000001</v>
          </cell>
          <cell r="D609">
            <v>0.93</v>
          </cell>
          <cell r="E609">
            <v>0.1045</v>
          </cell>
          <cell r="F609">
            <v>0</v>
          </cell>
          <cell r="G609">
            <v>31</v>
          </cell>
          <cell r="H609">
            <v>31</v>
          </cell>
        </row>
        <row r="610">
          <cell r="B610">
            <v>609</v>
          </cell>
          <cell r="C610">
            <v>0.2727</v>
          </cell>
          <cell r="D610">
            <v>0.8</v>
          </cell>
          <cell r="E610">
            <v>0</v>
          </cell>
          <cell r="F610">
            <v>2</v>
          </cell>
          <cell r="G610">
            <v>36</v>
          </cell>
          <cell r="H610">
            <v>38</v>
          </cell>
        </row>
        <row r="611">
          <cell r="B611">
            <v>610</v>
          </cell>
          <cell r="C611">
            <v>0.2576</v>
          </cell>
          <cell r="D611">
            <v>0.86</v>
          </cell>
          <cell r="E611">
            <v>0</v>
          </cell>
          <cell r="F611">
            <v>1</v>
          </cell>
          <cell r="G611">
            <v>40</v>
          </cell>
          <cell r="H611">
            <v>41</v>
          </cell>
        </row>
      </sheetData>
      <sheetData sheetId="2"/>
      <sheetData sheetId="3"/>
      <sheetData sheetId="4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399818981481" backgroundQuery="1" createdVersion="8" refreshedVersion="8" minRefreshableVersion="3" recordCount="0" supportSubquery="1" supportAdvancedDrill="1" xr:uid="{0A38198D-6EEA-451C-84D1-D3B13C871041}">
  <cacheSource type="external" connectionId="1"/>
  <cacheFields count="3">
    <cacheField name="[Measures].[Sum of cnt 2]" caption="Sum of cnt 2" numFmtId="0" hierarchy="87" level="32767"/>
    <cacheField name="[Range2].[mnth].[mnth]" caption="mnth" numFmtId="0" hierarchy="46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Range2].[mnth].&amp;[1]"/>
            <x15:cachedUniqueName index="1" name="[Range2].[mnth].&amp;[2]"/>
          </x15:cachedUniqueNames>
        </ext>
      </extLst>
    </cacheField>
    <cacheField name="[Measures].[Average of cnt]" caption="Average of cnt" numFmtId="0" hierarchy="99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2" memberValueDatatype="20" unbalanced="0">
      <fieldsUsage count="2">
        <fieldUsage x="-1"/>
        <fieldUsage x="1"/>
      </fieldsUsage>
    </cacheHierarchy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37493726852" backgroundQuery="1" createdVersion="8" refreshedVersion="8" minRefreshableVersion="3" recordCount="0" supportSubquery="1" supportAdvancedDrill="1" xr:uid="{0A57EA64-359B-4009-8806-5CF1A3D2E860}">
  <cacheSource type="external" connectionId="1"/>
  <cacheFields count="5">
    <cacheField name="[Range].[hr].[hr]" caption="hr" numFmtId="0" hierarchy="5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].[hr].&amp;[0]"/>
            <x15:cachedUniqueName index="1" name="[Range].[hr].&amp;[1]"/>
            <x15:cachedUniqueName index="2" name="[Range].[hr].&amp;[2]"/>
            <x15:cachedUniqueName index="3" name="[Range].[hr].&amp;[3]"/>
            <x15:cachedUniqueName index="4" name="[Range].[hr].&amp;[4]"/>
            <x15:cachedUniqueName index="5" name="[Range].[hr].&amp;[5]"/>
            <x15:cachedUniqueName index="6" name="[Range].[hr].&amp;[6]"/>
            <x15:cachedUniqueName index="7" name="[Range].[hr].&amp;[7]"/>
            <x15:cachedUniqueName index="8" name="[Range].[hr].&amp;[8]"/>
            <x15:cachedUniqueName index="9" name="[Range].[hr].&amp;[9]"/>
            <x15:cachedUniqueName index="10" name="[Range].[hr].&amp;[10]"/>
            <x15:cachedUniqueName index="11" name="[Range].[hr].&amp;[11]"/>
            <x15:cachedUniqueName index="12" name="[Range].[hr].&amp;[12]"/>
            <x15:cachedUniqueName index="13" name="[Range].[hr].&amp;[13]"/>
            <x15:cachedUniqueName index="14" name="[Range].[hr].&amp;[14]"/>
            <x15:cachedUniqueName index="15" name="[Range].[hr].&amp;[15]"/>
            <x15:cachedUniqueName index="16" name="[Range].[hr].&amp;[16]"/>
            <x15:cachedUniqueName index="17" name="[Range].[hr].&amp;[17]"/>
            <x15:cachedUniqueName index="18" name="[Range].[hr].&amp;[18]"/>
            <x15:cachedUniqueName index="19" name="[Range].[hr].&amp;[19]"/>
            <x15:cachedUniqueName index="20" name="[Range].[hr].&amp;[20]"/>
            <x15:cachedUniqueName index="21" name="[Range].[hr].&amp;[21]"/>
            <x15:cachedUniqueName index="22" name="[Range].[hr].&amp;[22]"/>
            <x15:cachedUniqueName index="23" name="[Range].[hr].&amp;[23]"/>
          </x15:cachedUniqueNames>
        </ext>
      </extLst>
    </cacheField>
    <cacheField name="[Measures].[Average of temp]" caption="Average of temp" numFmtId="0" hierarchy="71" level="32767"/>
    <cacheField name="[Measures].[Sum of cnt 3]" caption="Sum of cnt 3" numFmtId="0" hierarchy="96" level="32767"/>
    <cacheField name="[Measures].[Average of windspeed 3]" caption="Average of windspeed 3" numFmtId="0" hierarchy="97" level="32767"/>
    <cacheField name="[Measures].[Average of hum 3]" caption="Average of hum 3" numFmtId="0" hierarchy="98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2" memberValueDatatype="20" unbalanced="0">
      <fieldsUsage count="2">
        <fieldUsage x="-1"/>
        <fieldUsage x="0"/>
      </fieldsUsage>
    </cacheHierarchy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363990972219" backgroundQuery="1" createdVersion="8" refreshedVersion="8" minRefreshableVersion="3" recordCount="0" supportSubquery="1" supportAdvancedDrill="1" xr:uid="{C2E6BB57-ABB3-4B4F-9352-B61DB5A5BCB2}">
  <cacheSource type="external" connectionId="1"/>
  <cacheFields count="2">
    <cacheField name="[Range1].[hr].[hr]" caption="hr" numFmtId="0" hierarchy="26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1].[hr].&amp;[0]"/>
            <x15:cachedUniqueName index="1" name="[Range1].[hr].&amp;[1]"/>
            <x15:cachedUniqueName index="2" name="[Range1].[hr].&amp;[2]"/>
            <x15:cachedUniqueName index="3" name="[Range1].[hr].&amp;[3]"/>
            <x15:cachedUniqueName index="4" name="[Range1].[hr].&amp;[4]"/>
            <x15:cachedUniqueName index="5" name="[Range1].[hr].&amp;[5]"/>
            <x15:cachedUniqueName index="6" name="[Range1].[hr].&amp;[6]"/>
            <x15:cachedUniqueName index="7" name="[Range1].[hr].&amp;[7]"/>
            <x15:cachedUniqueName index="8" name="[Range1].[hr].&amp;[8]"/>
            <x15:cachedUniqueName index="9" name="[Range1].[hr].&amp;[9]"/>
            <x15:cachedUniqueName index="10" name="[Range1].[hr].&amp;[10]"/>
            <x15:cachedUniqueName index="11" name="[Range1].[hr].&amp;[11]"/>
            <x15:cachedUniqueName index="12" name="[Range1].[hr].&amp;[12]"/>
            <x15:cachedUniqueName index="13" name="[Range1].[hr].&amp;[13]"/>
            <x15:cachedUniqueName index="14" name="[Range1].[hr].&amp;[14]"/>
            <x15:cachedUniqueName index="15" name="[Range1].[hr].&amp;[15]"/>
            <x15:cachedUniqueName index="16" name="[Range1].[hr].&amp;[16]"/>
            <x15:cachedUniqueName index="17" name="[Range1].[hr].&amp;[17]"/>
            <x15:cachedUniqueName index="18" name="[Range1].[hr].&amp;[18]"/>
            <x15:cachedUniqueName index="19" name="[Range1].[hr].&amp;[19]"/>
            <x15:cachedUniqueName index="20" name="[Range1].[hr].&amp;[20]"/>
            <x15:cachedUniqueName index="21" name="[Range1].[hr].&amp;[21]"/>
            <x15:cachedUniqueName index="22" name="[Range1].[hr].&amp;[22]"/>
            <x15:cachedUniqueName index="23" name="[Range1].[hr].&amp;[23]"/>
          </x15:cachedUniqueNames>
        </ext>
      </extLst>
    </cacheField>
    <cacheField name="[Measures].[Average of hum]" caption="Average of hum" numFmtId="0" hierarchy="81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2" memberValueDatatype="20" unbalanced="0">
      <fieldsUsage count="2">
        <fieldUsage x="-1"/>
        <fieldUsage x="0"/>
      </fieldsUsage>
    </cacheHierarchy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821907986108" backgroundQuery="1" createdVersion="8" refreshedVersion="8" minRefreshableVersion="3" recordCount="0" supportSubquery="1" supportAdvancedDrill="1" xr:uid="{F488A26F-2AEC-46D7-AFBA-99B4B36D39DC}">
  <cacheSource type="external" connectionId="1"/>
  <cacheFields count="3">
    <cacheField name="[Range2].[dteday].[dteday]" caption="dteday" numFmtId="0" hierarchy="43" level="1">
      <sharedItems containsSemiMixedTypes="0" containsNonDate="0" containsDate="1" containsString="0" minDate="2011-01-01T00:00:00" maxDate="2011-02-15T00:00:00" count="4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</sharedItems>
    </cacheField>
    <cacheField name="[Range2].[dteday (Month)].[dteday (Month)]" caption="dteday (Month)" numFmtId="0" hierarchy="62" level="1">
      <sharedItems count="2">
        <s v="Jan"/>
        <s v="Feb"/>
      </sharedItems>
    </cacheField>
    <cacheField name="[Measures].[Sum of atemp_filled 2]" caption="Sum of atemp_filled 2" numFmtId="0" hierarchy="83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2" memberValueDatatype="7" unbalanced="0">
      <fieldsUsage count="2">
        <fieldUsage x="-1"/>
        <fieldUsage x="0"/>
      </fieldsUsage>
    </cacheHierarchy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2" memberValueDatatype="130" unbalanced="0">
      <fieldsUsage count="2">
        <fieldUsage x="-1"/>
        <fieldUsage x="1"/>
      </fieldsUsage>
    </cacheHierarchy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16313194444" backgroundQuery="1" createdVersion="8" refreshedVersion="8" minRefreshableVersion="3" recordCount="0" supportSubquery="1" supportAdvancedDrill="1" xr:uid="{CA92C76D-3A76-4C39-A948-CE4B447C4BC3}">
  <cacheSource type="external" connectionId="1"/>
  <cacheFields count="2">
    <cacheField name="[Range1].[hr].[hr]" caption="hr" numFmtId="0" hierarchy="26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1].[hr].&amp;[0]"/>
            <x15:cachedUniqueName index="1" name="[Range1].[hr].&amp;[1]"/>
            <x15:cachedUniqueName index="2" name="[Range1].[hr].&amp;[2]"/>
            <x15:cachedUniqueName index="3" name="[Range1].[hr].&amp;[3]"/>
            <x15:cachedUniqueName index="4" name="[Range1].[hr].&amp;[4]"/>
            <x15:cachedUniqueName index="5" name="[Range1].[hr].&amp;[5]"/>
            <x15:cachedUniqueName index="6" name="[Range1].[hr].&amp;[6]"/>
            <x15:cachedUniqueName index="7" name="[Range1].[hr].&amp;[7]"/>
            <x15:cachedUniqueName index="8" name="[Range1].[hr].&amp;[8]"/>
            <x15:cachedUniqueName index="9" name="[Range1].[hr].&amp;[9]"/>
            <x15:cachedUniqueName index="10" name="[Range1].[hr].&amp;[10]"/>
            <x15:cachedUniqueName index="11" name="[Range1].[hr].&amp;[11]"/>
            <x15:cachedUniqueName index="12" name="[Range1].[hr].&amp;[12]"/>
            <x15:cachedUniqueName index="13" name="[Range1].[hr].&amp;[13]"/>
            <x15:cachedUniqueName index="14" name="[Range1].[hr].&amp;[14]"/>
            <x15:cachedUniqueName index="15" name="[Range1].[hr].&amp;[15]"/>
            <x15:cachedUniqueName index="16" name="[Range1].[hr].&amp;[16]"/>
            <x15:cachedUniqueName index="17" name="[Range1].[hr].&amp;[17]"/>
            <x15:cachedUniqueName index="18" name="[Range1].[hr].&amp;[18]"/>
            <x15:cachedUniqueName index="19" name="[Range1].[hr].&amp;[19]"/>
            <x15:cachedUniqueName index="20" name="[Range1].[hr].&amp;[20]"/>
            <x15:cachedUniqueName index="21" name="[Range1].[hr].&amp;[21]"/>
            <x15:cachedUniqueName index="22" name="[Range1].[hr].&amp;[22]"/>
            <x15:cachedUniqueName index="23" name="[Range1].[hr].&amp;[23]"/>
          </x15:cachedUniqueNames>
        </ext>
      </extLst>
    </cacheField>
    <cacheField name="[Measures].[Average of windspeed]" caption="Average of windspeed" numFmtId="0" hierarchy="76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2" memberValueDatatype="20" unbalanced="0">
      <fieldsUsage count="2">
        <fieldUsage x="-1"/>
        <fieldUsage x="0"/>
      </fieldsUsage>
    </cacheHierarchy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00710879629" backgroundQuery="1" createdVersion="8" refreshedVersion="8" minRefreshableVersion="3" recordCount="0" supportSubquery="1" supportAdvancedDrill="1" xr:uid="{EBCA3864-67D7-4C0D-B2CC-53F1339DA434}">
  <cacheSource type="external" connectionId="1"/>
  <cacheFields count="3">
    <cacheField name="[Measures].[Average of windspeed 2]" caption="Average of windspeed 2" numFmtId="0" hierarchy="86" level="32767"/>
    <cacheField name="[Range2].[dteday].[dteday]" caption="dteday" numFmtId="0" hierarchy="43" level="1">
      <sharedItems containsSemiMixedTypes="0" containsNonDate="0" containsDate="1" containsString="0" minDate="2011-01-01T00:00:00" maxDate="2011-02-01T00:00:00" count="31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</sharedItems>
    </cacheField>
    <cacheField name="[Range2].[dteday (Month)].[dteday (Month)]" caption="dteday (Month)" numFmtId="0" hierarchy="62" level="1">
      <sharedItems count="2">
        <s v="Jan"/>
        <s v="Feb"/>
      </sharedItems>
    </cacheField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2" memberValueDatatype="7" unbalanced="0">
      <fieldsUsage count="2">
        <fieldUsage x="-1"/>
        <fieldUsage x="1"/>
      </fieldsUsage>
    </cacheHierarchy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2" memberValueDatatype="130" unbalanced="0">
      <fieldsUsage count="2">
        <fieldUsage x="-1"/>
        <fieldUsage x="2"/>
      </fieldsUsage>
    </cacheHierarchy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351123148146" backgroundQuery="1" createdVersion="8" refreshedVersion="8" minRefreshableVersion="3" recordCount="0" supportSubquery="1" supportAdvancedDrill="1" xr:uid="{27A6FE7F-3666-4345-9953-96D2FFE19C91}">
  <cacheSource type="external" connectionId="1"/>
  <cacheFields count="3">
    <cacheField name="[Measures].[Average of windspeed 2]" caption="Average of windspeed 2" numFmtId="0" hierarchy="86" level="32767"/>
    <cacheField name="[Range2].[yr].[yr]" caption="yr" numFmtId="0" hierarchy="45" level="1">
      <sharedItems containsSemiMixedTypes="0" containsString="0" containsNumber="1" containsInteger="1" minValue="2011" maxValue="2011" count="1">
        <n v="2011"/>
      </sharedItems>
      <extLst>
        <ext xmlns:x15="http://schemas.microsoft.com/office/spreadsheetml/2010/11/main" uri="{4F2E5C28-24EA-4eb8-9CBF-B6C8F9C3D259}">
          <x15:cachedUniqueNames>
            <x15:cachedUniqueName index="0" name="[Range2].[yr].&amp;[2011]"/>
          </x15:cachedUniqueNames>
        </ext>
      </extLst>
    </cacheField>
    <cacheField name="[Range2].[mnth].[mnth]" caption="mnth" numFmtId="0" hierarchy="46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Range2].[mnth].&amp;[1]"/>
            <x15:cachedUniqueName index="1" name="[Range2].[mnth].&amp;[2]"/>
          </x15:cachedUniqueNames>
        </ext>
      </extLst>
    </cacheField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2" memberValueDatatype="20" unbalanced="0">
      <fieldsUsage count="2">
        <fieldUsage x="-1"/>
        <fieldUsage x="1"/>
      </fieldsUsage>
    </cacheHierarchy>
    <cacheHierarchy uniqueName="[Range2].[mnth]" caption="mnth" attribute="1" defaultMemberUniqueName="[Range2].[mnth].[All]" allUniqueName="[Range2].[mnth].[All]" dimensionUniqueName="[Range2]" displayFolder="" count="2" memberValueDatatype="20" unbalanced="0">
      <fieldsUsage count="2">
        <fieldUsage x="-1"/>
        <fieldUsage x="2"/>
      </fieldsUsage>
    </cacheHierarchy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858863194444" backgroundQuery="1" createdVersion="8" refreshedVersion="8" minRefreshableVersion="3" recordCount="0" supportSubquery="1" supportAdvancedDrill="1" xr:uid="{2CB26C65-142E-4D1E-919D-8C81D7762BEC}">
  <cacheSource type="external" connectionId="1"/>
  <cacheFields count="3">
    <cacheField name="[Range2].[dteday].[dteday]" caption="dteday" numFmtId="0" hierarchy="43" level="1">
      <sharedItems containsSemiMixedTypes="0" containsNonDate="0" containsDate="1" containsString="0" minDate="2011-01-01T00:00:00" maxDate="2011-02-15T00:00:00" count="4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</sharedItems>
    </cacheField>
    <cacheField name="[Range2].[mnth].[mnth]" caption="mnth" numFmtId="0" hierarchy="46" level="1">
      <sharedItems containsSemiMixedTypes="0" containsNonDate="0" containsString="0"/>
    </cacheField>
    <cacheField name="[Measures].[Average of hum 2]" caption="Average of hum 2" numFmtId="0" hierarchy="91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2" memberValueDatatype="7" unbalanced="0">
      <fieldsUsage count="2">
        <fieldUsage x="-1"/>
        <fieldUsage x="0"/>
      </fieldsUsage>
    </cacheHierarchy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2" memberValueDatatype="20" unbalanced="0">
      <fieldsUsage count="2">
        <fieldUsage x="-1"/>
        <fieldUsage x="1"/>
      </fieldsUsage>
    </cacheHierarchy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24707638886" backgroundQuery="1" createdVersion="8" refreshedVersion="8" minRefreshableVersion="3" recordCount="0" supportSubquery="1" supportAdvancedDrill="1" xr:uid="{F93A9C85-1165-4648-9242-94ADF832775A}">
  <cacheSource type="external" connectionId="1"/>
  <cacheFields count="3">
    <cacheField name="[Range].[mnth].[mnth]" caption="mnth" numFmtId="0" hierarchy="4" level="1">
      <sharedItems containsSemiMixedTypes="0" containsNonDate="0" containsString="0"/>
    </cacheField>
    <cacheField name="[Range].[dteday].[dteday]" caption="dteday" numFmtId="0" hierarchy="1" level="1">
      <sharedItems containsSemiMixedTypes="0" containsNonDate="0" containsDate="1" containsString="0" minDate="2011-01-01T00:00:00" maxDate="2011-02-15T00:00:00" count="45"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</sharedItems>
    </cacheField>
    <cacheField name="[Measures].[Average of atemp]" caption="Average of atemp" numFmtId="0" hierarchy="93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2" memberValueDatatype="7" unbalanced="0">
      <fieldsUsage count="2">
        <fieldUsage x="-1"/>
        <fieldUsage x="1"/>
      </fieldsUsage>
    </cacheHierarchy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2" memberValueDatatype="20" unbalanced="0">
      <fieldsUsage count="2">
        <fieldUsage x="-1"/>
        <fieldUsage x="0"/>
      </fieldsUsage>
    </cacheHierarchy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8.923585763892" backgroundQuery="1" createdVersion="8" refreshedVersion="8" minRefreshableVersion="3" recordCount="0" supportSubquery="1" supportAdvancedDrill="1" xr:uid="{4DDA4029-D4E6-49AF-B8CC-1ADBC06D77A4}">
  <cacheSource type="external" connectionId="1"/>
  <cacheFields count="2">
    <cacheField name="[Range].[hr].[hr]" caption="hr" numFmtId="0" hierarchy="5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Range].[hr].&amp;[0]"/>
            <x15:cachedUniqueName index="1" name="[Range].[hr].&amp;[1]"/>
            <x15:cachedUniqueName index="2" name="[Range].[hr].&amp;[2]"/>
            <x15:cachedUniqueName index="3" name="[Range].[hr].&amp;[3]"/>
            <x15:cachedUniqueName index="4" name="[Range].[hr].&amp;[4]"/>
            <x15:cachedUniqueName index="5" name="[Range].[hr].&amp;[5]"/>
            <x15:cachedUniqueName index="6" name="[Range].[hr].&amp;[6]"/>
            <x15:cachedUniqueName index="7" name="[Range].[hr].&amp;[7]"/>
            <x15:cachedUniqueName index="8" name="[Range].[hr].&amp;[8]"/>
            <x15:cachedUniqueName index="9" name="[Range].[hr].&amp;[9]"/>
            <x15:cachedUniqueName index="10" name="[Range].[hr].&amp;[10]"/>
            <x15:cachedUniqueName index="11" name="[Range].[hr].&amp;[11]"/>
            <x15:cachedUniqueName index="12" name="[Range].[hr].&amp;[12]"/>
            <x15:cachedUniqueName index="13" name="[Range].[hr].&amp;[13]"/>
            <x15:cachedUniqueName index="14" name="[Range].[hr].&amp;[14]"/>
            <x15:cachedUniqueName index="15" name="[Range].[hr].&amp;[15]"/>
            <x15:cachedUniqueName index="16" name="[Range].[hr].&amp;[16]"/>
            <x15:cachedUniqueName index="17" name="[Range].[hr].&amp;[17]"/>
            <x15:cachedUniqueName index="18" name="[Range].[hr].&amp;[18]"/>
            <x15:cachedUniqueName index="19" name="[Range].[hr].&amp;[19]"/>
            <x15:cachedUniqueName index="20" name="[Range].[hr].&amp;[20]"/>
            <x15:cachedUniqueName index="21" name="[Range].[hr].&amp;[21]"/>
            <x15:cachedUniqueName index="22" name="[Range].[hr].&amp;[22]"/>
            <x15:cachedUniqueName index="23" name="[Range].[hr].&amp;[23]"/>
          </x15:cachedUniqueNames>
        </ext>
      </extLst>
    </cacheField>
    <cacheField name="[Measures].[Average of temp]" caption="Average of temp" numFmtId="0" hierarchy="71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2" memberValueDatatype="20" unbalanced="0">
      <fieldsUsage count="2">
        <fieldUsage x="-1"/>
        <fieldUsage x="0"/>
      </fieldsUsage>
    </cacheHierarchy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407758912035" backgroundQuery="1" createdVersion="8" refreshedVersion="8" minRefreshableVersion="3" recordCount="0" supportSubquery="1" supportAdvancedDrill="1" xr:uid="{D6818E0A-B11C-4EB2-86E6-EFA503F319A4}">
  <cacheSource type="external" connectionId="1"/>
  <cacheFields count="3">
    <cacheField name="[Range2].[weekday].[weekday]" caption="weekday" numFmtId="0" hierarchy="49" level="1">
      <sharedItems containsSemiMixedTypes="0" containsString="0" containsNumber="1" containsInteger="1" minValue="0" maxValue="6" count="7">
        <n v="0"/>
        <n v="1"/>
        <n v="2"/>
        <n v="3"/>
        <n v="4"/>
        <n v="5"/>
        <n v="6"/>
      </sharedItems>
      <extLst>
        <ext xmlns:x15="http://schemas.microsoft.com/office/spreadsheetml/2010/11/main" uri="{4F2E5C28-24EA-4eb8-9CBF-B6C8F9C3D259}">
          <x15:cachedUniqueNames>
            <x15:cachedUniqueName index="0" name="[Range2].[weekday].&amp;[0]"/>
            <x15:cachedUniqueName index="1" name="[Range2].[weekday].&amp;[1]"/>
            <x15:cachedUniqueName index="2" name="[Range2].[weekday].&amp;[2]"/>
            <x15:cachedUniqueName index="3" name="[Range2].[weekday].&amp;[3]"/>
            <x15:cachedUniqueName index="4" name="[Range2].[weekday].&amp;[4]"/>
            <x15:cachedUniqueName index="5" name="[Range2].[weekday].&amp;[5]"/>
            <x15:cachedUniqueName index="6" name="[Range2].[weekday].&amp;[6]"/>
          </x15:cachedUniqueNames>
        </ext>
      </extLst>
    </cacheField>
    <cacheField name="[Measures].[Sum of cnt 2]" caption="Sum of cnt 2" numFmtId="0" hierarchy="87" level="32767"/>
    <cacheField name="[Measures].[Average of cnt]" caption="Average of cnt" numFmtId="0" hierarchy="99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2" memberValueDatatype="20" unbalanced="0">
      <fieldsUsage count="2">
        <fieldUsage x="-1"/>
        <fieldUsage x="0"/>
      </fieldsUsage>
    </cacheHierarchy>
    <cacheHierarchy uniqueName="[Range2].[weathersit]" caption="weathersit" attribute="1" defaultMemberUniqueName="[Range2].[weathersit].[All]" allUniqueName="[Range2].[weathersit].[All]" dimensionUniqueName="[Range2]" displayFolder="" count="0" memberValueDatatype="20" unbalanced="0"/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unish" refreshedDate="45939.40798113426" backgroundQuery="1" createdVersion="8" refreshedVersion="8" minRefreshableVersion="3" recordCount="0" supportSubquery="1" supportAdvancedDrill="1" xr:uid="{BF33AEAF-922D-4D85-953F-52A0A213F2E7}">
  <cacheSource type="external" connectionId="1"/>
  <cacheFields count="3">
    <cacheField name="[Measures].[Sum of cnt 2]" caption="Sum of cnt 2" numFmtId="0" hierarchy="87" level="32767"/>
    <cacheField name="[Range2].[weathersit].[weathersit]" caption="weathersit" numFmtId="0" hierarchy="50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Range2].[weathersit].&amp;[1]"/>
            <x15:cachedUniqueName index="1" name="[Range2].[weathersit].&amp;[2]"/>
            <x15:cachedUniqueName index="2" name="[Range2].[weathersit].&amp;[3]"/>
            <x15:cachedUniqueName index="3" name="[Range2].[weathersit].&amp;[4]"/>
          </x15:cachedUniqueNames>
        </ext>
      </extLst>
    </cacheField>
    <cacheField name="[Measures].[Average of cnt]" caption="Average of cnt" numFmtId="0" hierarchy="99" level="32767"/>
  </cacheFields>
  <cacheHierarchies count="100">
    <cacheHierarchy uniqueName="[Range].[instant]" caption="instant" attribute="1" defaultMemberUniqueName="[Range].[instant].[All]" allUniqueName="[Range].[instant].[All]" dimensionUniqueName="[Range]" displayFolder="" count="0" memberValueDatatype="20" unbalanced="0"/>
    <cacheHierarchy uniqueName="[Range].[dteday]" caption="dteday" attribute="1" time="1" defaultMemberUniqueName="[Range].[dteday].[All]" allUniqueName="[Range].[dteday].[All]" dimensionUniqueName="[Range]" displayFolder="" count="0" memberValueDatatype="7" unbalanced="0"/>
    <cacheHierarchy uniqueName="[Range].[season]" caption="season" attribute="1" defaultMemberUniqueName="[Range].[season].[All]" allUniqueName="[Range].[season].[All]" dimensionUniqueName="[Range]" displayFolder="" count="0" memberValueDatatype="20" unbalanced="0"/>
    <cacheHierarchy uniqueName="[Range].[yr]" caption="yr" attribute="1" defaultMemberUniqueName="[Range].[yr].[All]" allUniqueName="[Range].[yr].[All]" dimensionUniqueName="[Range]" displayFolder="" count="0" memberValueDatatype="20" unbalanced="0"/>
    <cacheHierarchy uniqueName="[Range].[mnth]" caption="mnth" attribute="1" defaultMemberUniqueName="[Range].[mnth].[All]" allUniqueName="[Range].[mnth].[All]" dimensionUniqueName="[Range]" displayFolder="" count="0" memberValueDatatype="20" unbalanced="0"/>
    <cacheHierarchy uniqueName="[Range].[hr]" caption="hr" attribute="1" defaultMemberUniqueName="[Range].[hr].[All]" allUniqueName="[Range].[hr].[All]" dimensionUniqueName="[Range]" displayFolder="" count="0" memberValueDatatype="20" unbalanced="0"/>
    <cacheHierarchy uniqueName="[Range].[holiday]" caption="holiday" attribute="1" defaultMemberUniqueName="[Range].[holiday].[All]" allUniqueName="[Range].[holiday].[All]" dimensionUniqueName="[Range]" displayFolder="" count="0" memberValueDatatype="11" unbalanced="0"/>
    <cacheHierarchy uniqueName="[Range].[weekday]" caption="weekday" attribute="1" defaultMemberUniqueName="[Range].[weekday].[All]" allUniqueName="[Range].[weekday].[All]" dimensionUniqueName="[Range]" displayFolder="" count="0" memberValueDatatype="20" unbalanced="0"/>
    <cacheHierarchy uniqueName="[Range].[weathersit]" caption="weathersit" attribute="1" defaultMemberUniqueName="[Range].[weathersit].[All]" allUniqueName="[Range].[weathersit].[All]" dimensionUniqueName="[Range]" displayFolder="" count="0" memberValueDatatype="20" unbalanced="0"/>
    <cacheHierarchy uniqueName="[Range].[temp]" caption="temp" attribute="1" defaultMemberUniqueName="[Range].[temp].[All]" allUniqueName="[Range].[temp].[All]" dimensionUniqueName="[Range]" displayFolder="" count="0" memberValueDatatype="5" unbalanced="0"/>
    <cacheHierarchy uniqueName="[Range].[atemp]" caption="atemp" attribute="1" defaultMemberUniqueName="[Range].[atemp].[All]" allUniqueName="[Range].[atemp].[All]" dimensionUniqueName="[Range]" displayFolder="" count="0" memberValueDatatype="5" unbalanced="0"/>
    <cacheHierarchy uniqueName="[Range].[hum]" caption="hum" attribute="1" defaultMemberUniqueName="[Range].[hum].[All]" allUniqueName="[Range].[hum].[All]" dimensionUniqueName="[Range]" displayFolder="" count="0" memberValueDatatype="5" unbalanced="0"/>
    <cacheHierarchy uniqueName="[Range].[windspeed]" caption="windspeed" attribute="1" defaultMemberUniqueName="[Range].[windspeed].[All]" allUniqueName="[Range].[windspeed].[All]" dimensionUniqueName="[Range]" displayFolder="" count="0" memberValueDatatype="5" unbalanced="0"/>
    <cacheHierarchy uniqueName="[Range].[casual]" caption="casual" attribute="1" defaultMemberUniqueName="[Range].[casual].[All]" allUniqueName="[Range].[casual].[All]" dimensionUniqueName="[Range]" displayFolder="" count="0" memberValueDatatype="20" unbalanced="0"/>
    <cacheHierarchy uniqueName="[Range].[registered]" caption="registered" attribute="1" defaultMemberUniqueName="[Range].[registered].[All]" allUniqueName="[Range].[registered].[All]" dimensionUniqueName="[Range]" displayFolder="" count="0" memberValueDatatype="20" unbalanced="0"/>
    <cacheHierarchy uniqueName="[Range].[cnt]" caption="cnt" attribute="1" defaultMemberUniqueName="[Range].[cnt].[All]" allUniqueName="[Range].[cnt].[All]" dimensionUniqueName="[Range]" displayFolder="" count="0" memberValueDatatype="20" unbalanced="0"/>
    <cacheHierarchy uniqueName="[Range].[atemp_filled]" caption="atemp_filled" attribute="1" defaultMemberUniqueName="[Range].[atemp_filled].[All]" allUniqueName="[Range].[atemp_filled].[All]" dimensionUniqueName="[Range]" displayFolder="" count="0" memberValueDatatype="5" unbalanced="0"/>
    <cacheHierarchy uniqueName="[Range].[holiday_flag]" caption="holiday_flag" attribute="1" defaultMemberUniqueName="[Range].[holiday_flag].[All]" allUniqueName="[Range].[holiday_flag].[All]" dimensionUniqueName="[Range]" displayFolder="" count="0" memberValueDatatype="130" unbalanced="0"/>
    <cacheHierarchy uniqueName="[Range].[atemp_filled_formula]" caption="atemp_filled_formula" attribute="1" defaultMemberUniqueName="[Range].[atemp_filled_formula].[All]" allUniqueName="[Range].[atemp_filled_formula].[All]" dimensionUniqueName="[Range]" displayFolder="" count="0" memberValueDatatype="5" unbalanced="0"/>
    <cacheHierarchy uniqueName="[Range].[windspeed_filled_formula]" caption="windspeed_filled_formula" attribute="1" defaultMemberUniqueName="[Range].[windspeed_filled_formula].[All]" allUniqueName="[Range].[windspeed_filled_formula].[All]" dimensionUniqueName="[Range]" displayFolder="" count="0" memberValueDatatype="5" unbalanced="0"/>
    <cacheHierarchy uniqueName="[Range].[dteday (Month)]" caption="dteday (Month)" attribute="1" defaultMemberUniqueName="[Range].[dteday (Month)].[All]" allUniqueName="[Range].[dteday (Month)].[All]" dimensionUniqueName="[Range]" displayFolder="" count="0" memberValueDatatype="130" unbalanced="0"/>
    <cacheHierarchy uniqueName="[Range1].[instant]" caption="instant" attribute="1" defaultMemberUniqueName="[Range1].[instant].[All]" allUniqueName="[Range1].[instant].[All]" dimensionUniqueName="[Range1]" displayFolder="" count="0" memberValueDatatype="20" unbalanced="0"/>
    <cacheHierarchy uniqueName="[Range1].[dteday]" caption="dteday" attribute="1" time="1" defaultMemberUniqueName="[Range1].[dteday].[All]" allUniqueName="[Range1].[dteday].[All]" dimensionUniqueName="[Range1]" displayFolder="" count="0" memberValueDatatype="7" unbalanced="0"/>
    <cacheHierarchy uniqueName="[Range1].[season]" caption="season" attribute="1" defaultMemberUniqueName="[Range1].[season].[All]" allUniqueName="[Range1].[season].[All]" dimensionUniqueName="[Range1]" displayFolder="" count="0" memberValueDatatype="20" unbalanced="0"/>
    <cacheHierarchy uniqueName="[Range1].[yr]" caption="yr" attribute="1" defaultMemberUniqueName="[Range1].[yr].[All]" allUniqueName="[Range1].[yr].[All]" dimensionUniqueName="[Range1]" displayFolder="" count="0" memberValueDatatype="20" unbalanced="0"/>
    <cacheHierarchy uniqueName="[Range1].[mnth]" caption="mnth" attribute="1" defaultMemberUniqueName="[Range1].[mnth].[All]" allUniqueName="[Range1].[mnth].[All]" dimensionUniqueName="[Range1]" displayFolder="" count="0" memberValueDatatype="20" unbalanced="0"/>
    <cacheHierarchy uniqueName="[Range1].[hr]" caption="hr" attribute="1" defaultMemberUniqueName="[Range1].[hr].[All]" allUniqueName="[Range1].[hr].[All]" dimensionUniqueName="[Range1]" displayFolder="" count="0" memberValueDatatype="20" unbalanced="0"/>
    <cacheHierarchy uniqueName="[Range1].[holiday]" caption="holiday" attribute="1" defaultMemberUniqueName="[Range1].[holiday].[All]" allUniqueName="[Range1].[holiday].[All]" dimensionUniqueName="[Range1]" displayFolder="" count="0" memberValueDatatype="11" unbalanced="0"/>
    <cacheHierarchy uniqueName="[Range1].[weekday]" caption="weekday" attribute="1" defaultMemberUniqueName="[Range1].[weekday].[All]" allUniqueName="[Range1].[weekday].[All]" dimensionUniqueName="[Range1]" displayFolder="" count="0" memberValueDatatype="20" unbalanced="0"/>
    <cacheHierarchy uniqueName="[Range1].[weathersit]" caption="weathersit" attribute="1" defaultMemberUniqueName="[Range1].[weathersit].[All]" allUniqueName="[Range1].[weathersit].[All]" dimensionUniqueName="[Range1]" displayFolder="" count="0" memberValueDatatype="20" unbalanced="0"/>
    <cacheHierarchy uniqueName="[Range1].[temp]" caption="temp" attribute="1" defaultMemberUniqueName="[Range1].[temp].[All]" allUniqueName="[Range1].[temp].[All]" dimensionUniqueName="[Range1]" displayFolder="" count="0" memberValueDatatype="5" unbalanced="0"/>
    <cacheHierarchy uniqueName="[Range1].[atemp]" caption="atemp" attribute="1" defaultMemberUniqueName="[Range1].[atemp].[All]" allUniqueName="[Range1].[atemp].[All]" dimensionUniqueName="[Range1]" displayFolder="" count="0" memberValueDatatype="5" unbalanced="0"/>
    <cacheHierarchy uniqueName="[Range1].[hum]" caption="hum" attribute="1" defaultMemberUniqueName="[Range1].[hum].[All]" allUniqueName="[Range1].[hum].[All]" dimensionUniqueName="[Range1]" displayFolder="" count="0" memberValueDatatype="5" unbalanced="0"/>
    <cacheHierarchy uniqueName="[Range1].[windspeed]" caption="windspeed" attribute="1" defaultMemberUniqueName="[Range1].[windspeed].[All]" allUniqueName="[Range1].[windspeed].[All]" dimensionUniqueName="[Range1]" displayFolder="" count="0" memberValueDatatype="5" unbalanced="0"/>
    <cacheHierarchy uniqueName="[Range1].[casual]" caption="casual" attribute="1" defaultMemberUniqueName="[Range1].[casual].[All]" allUniqueName="[Range1].[casual].[All]" dimensionUniqueName="[Range1]" displayFolder="" count="0" memberValueDatatype="20" unbalanced="0"/>
    <cacheHierarchy uniqueName="[Range1].[registered]" caption="registered" attribute="1" defaultMemberUniqueName="[Range1].[registered].[All]" allUniqueName="[Range1].[registered].[All]" dimensionUniqueName="[Range1]" displayFolder="" count="0" memberValueDatatype="20" unbalanced="0"/>
    <cacheHierarchy uniqueName="[Range1].[cnt]" caption="cnt" attribute="1" defaultMemberUniqueName="[Range1].[cnt].[All]" allUniqueName="[Range1].[cnt].[All]" dimensionUniqueName="[Range1]" displayFolder="" count="0" memberValueDatatype="20" unbalanced="0"/>
    <cacheHierarchy uniqueName="[Range1].[atemp_filled]" caption="atemp_filled" attribute="1" defaultMemberUniqueName="[Range1].[atemp_filled].[All]" allUniqueName="[Range1].[atemp_filled].[All]" dimensionUniqueName="[Range1]" displayFolder="" count="0" memberValueDatatype="5" unbalanced="0"/>
    <cacheHierarchy uniqueName="[Range1].[holiday_flag]" caption="holiday_flag" attribute="1" defaultMemberUniqueName="[Range1].[holiday_flag].[All]" allUniqueName="[Range1].[holiday_flag].[All]" dimensionUniqueName="[Range1]" displayFolder="" count="0" memberValueDatatype="130" unbalanced="0"/>
    <cacheHierarchy uniqueName="[Range1].[atemp_filled_formula]" caption="atemp_filled_formula" attribute="1" defaultMemberUniqueName="[Range1].[atemp_filled_formula].[All]" allUniqueName="[Range1].[atemp_filled_formula].[All]" dimensionUniqueName="[Range1]" displayFolder="" count="0" memberValueDatatype="5" unbalanced="0"/>
    <cacheHierarchy uniqueName="[Range1].[windspeed_filled_formula]" caption="windspeed_filled_formula" attribute="1" defaultMemberUniqueName="[Range1].[windspeed_filled_formula].[All]" allUniqueName="[Range1].[windspeed_filled_formula].[All]" dimensionUniqueName="[Range1]" displayFolder="" count="0" memberValueDatatype="5" unbalanced="0"/>
    <cacheHierarchy uniqueName="[Range1].[dteday (Month)]" caption="dteday (Month)" attribute="1" defaultMemberUniqueName="[Range1].[dteday (Month)].[All]" allUniqueName="[Range1].[dteday (Month)].[All]" dimensionUniqueName="[Range1]" displayFolder="" count="0" memberValueDatatype="130" unbalanced="0"/>
    <cacheHierarchy uniqueName="[Range2].[instant]" caption="instant" attribute="1" defaultMemberUniqueName="[Range2].[instant].[All]" allUniqueName="[Range2].[instant].[All]" dimensionUniqueName="[Range2]" displayFolder="" count="0" memberValueDatatype="20" unbalanced="0"/>
    <cacheHierarchy uniqueName="[Range2].[dteday]" caption="dteday" attribute="1" time="1" defaultMemberUniqueName="[Range2].[dteday].[All]" allUniqueName="[Range2].[dteday].[All]" dimensionUniqueName="[Range2]" displayFolder="" count="0" memberValueDatatype="7" unbalanced="0"/>
    <cacheHierarchy uniqueName="[Range2].[season]" caption="season" attribute="1" defaultMemberUniqueName="[Range2].[season].[All]" allUniqueName="[Range2].[season].[All]" dimensionUniqueName="[Range2]" displayFolder="" count="0" memberValueDatatype="20" unbalanced="0"/>
    <cacheHierarchy uniqueName="[Range2].[yr]" caption="yr" attribute="1" defaultMemberUniqueName="[Range2].[yr].[All]" allUniqueName="[Range2].[yr].[All]" dimensionUniqueName="[Range2]" displayFolder="" count="0" memberValueDatatype="20" unbalanced="0"/>
    <cacheHierarchy uniqueName="[Range2].[mnth]" caption="mnth" attribute="1" defaultMemberUniqueName="[Range2].[mnth].[All]" allUniqueName="[Range2].[mnth].[All]" dimensionUniqueName="[Range2]" displayFolder="" count="0" memberValueDatatype="20" unbalanced="0"/>
    <cacheHierarchy uniqueName="[Range2].[hr]" caption="hr" attribute="1" defaultMemberUniqueName="[Range2].[hr].[All]" allUniqueName="[Range2].[hr].[All]" dimensionUniqueName="[Range2]" displayFolder="" count="0" memberValueDatatype="20" unbalanced="0"/>
    <cacheHierarchy uniqueName="[Range2].[holiday]" caption="holiday" attribute="1" defaultMemberUniqueName="[Range2].[holiday].[All]" allUniqueName="[Range2].[holiday].[All]" dimensionUniqueName="[Range2]" displayFolder="" count="0" memberValueDatatype="11" unbalanced="0"/>
    <cacheHierarchy uniqueName="[Range2].[weekday]" caption="weekday" attribute="1" defaultMemberUniqueName="[Range2].[weekday].[All]" allUniqueName="[Range2].[weekday].[All]" dimensionUniqueName="[Range2]" displayFolder="" count="0" memberValueDatatype="20" unbalanced="0"/>
    <cacheHierarchy uniqueName="[Range2].[weathersit]" caption="weathersit" attribute="1" defaultMemberUniqueName="[Range2].[weathersit].[All]" allUniqueName="[Range2].[weathersit].[All]" dimensionUniqueName="[Range2]" displayFolder="" count="2" memberValueDatatype="20" unbalanced="0">
      <fieldsUsage count="2">
        <fieldUsage x="-1"/>
        <fieldUsage x="1"/>
      </fieldsUsage>
    </cacheHierarchy>
    <cacheHierarchy uniqueName="[Range2].[temp]" caption="temp" attribute="1" defaultMemberUniqueName="[Range2].[temp].[All]" allUniqueName="[Range2].[temp].[All]" dimensionUniqueName="[Range2]" displayFolder="" count="0" memberValueDatatype="5" unbalanced="0"/>
    <cacheHierarchy uniqueName="[Range2].[atemp]" caption="atemp" attribute="1" defaultMemberUniqueName="[Range2].[atemp].[All]" allUniqueName="[Range2].[atemp].[All]" dimensionUniqueName="[Range2]" displayFolder="" count="0" memberValueDatatype="5" unbalanced="0"/>
    <cacheHierarchy uniqueName="[Range2].[hum]" caption="hum" attribute="1" defaultMemberUniqueName="[Range2].[hum].[All]" allUniqueName="[Range2].[hum].[All]" dimensionUniqueName="[Range2]" displayFolder="" count="0" memberValueDatatype="5" unbalanced="0"/>
    <cacheHierarchy uniqueName="[Range2].[windspeed]" caption="windspeed" attribute="1" defaultMemberUniqueName="[Range2].[windspeed].[All]" allUniqueName="[Range2].[windspeed].[All]" dimensionUniqueName="[Range2]" displayFolder="" count="0" memberValueDatatype="5" unbalanced="0"/>
    <cacheHierarchy uniqueName="[Range2].[casual]" caption="casual" attribute="1" defaultMemberUniqueName="[Range2].[casual].[All]" allUniqueName="[Range2].[casual].[All]" dimensionUniqueName="[Range2]" displayFolder="" count="0" memberValueDatatype="20" unbalanced="0"/>
    <cacheHierarchy uniqueName="[Range2].[registered]" caption="registered" attribute="1" defaultMemberUniqueName="[Range2].[registered].[All]" allUniqueName="[Range2].[registered].[All]" dimensionUniqueName="[Range2]" displayFolder="" count="0" memberValueDatatype="20" unbalanced="0"/>
    <cacheHierarchy uniqueName="[Range2].[cnt]" caption="cnt" attribute="1" defaultMemberUniqueName="[Range2].[cnt].[All]" allUniqueName="[Range2].[cnt].[All]" dimensionUniqueName="[Range2]" displayFolder="" count="0" memberValueDatatype="20" unbalanced="0"/>
    <cacheHierarchy uniqueName="[Range2].[atemp_filled]" caption="atemp_filled" attribute="1" defaultMemberUniqueName="[Range2].[atemp_filled].[All]" allUniqueName="[Range2].[atemp_filled].[All]" dimensionUniqueName="[Range2]" displayFolder="" count="0" memberValueDatatype="5" unbalanced="0"/>
    <cacheHierarchy uniqueName="[Range2].[holiday_flag]" caption="holiday_flag" attribute="1" defaultMemberUniqueName="[Range2].[holiday_flag].[All]" allUniqueName="[Range2].[holiday_flag].[All]" dimensionUniqueName="[Range2]" displayFolder="" count="0" memberValueDatatype="130" unbalanced="0"/>
    <cacheHierarchy uniqueName="[Range2].[atemp_filled_formula]" caption="atemp_filled_formula" attribute="1" defaultMemberUniqueName="[Range2].[atemp_filled_formula].[All]" allUniqueName="[Range2].[atemp_filled_formula].[All]" dimensionUniqueName="[Range2]" displayFolder="" count="0" memberValueDatatype="5" unbalanced="0"/>
    <cacheHierarchy uniqueName="[Range2].[windspeed_filled_formula]" caption="windspeed_filled_formula" attribute="1" defaultMemberUniqueName="[Range2].[windspeed_filled_formula].[All]" allUniqueName="[Range2].[windspeed_filled_formula].[All]" dimensionUniqueName="[Range2]" displayFolder="" count="0" memberValueDatatype="5" unbalanced="0"/>
    <cacheHierarchy uniqueName="[Range2].[dteday (Month)]" caption="dteday (Month)" attribute="1" defaultMemberUniqueName="[Range2].[dteday (Month)].[All]" allUniqueName="[Range2].[dteday (Month)].[All]" dimensionUniqueName="[Range2]" displayFolder="" count="0" memberValueDatatype="130" unbalanced="0"/>
    <cacheHierarchy uniqueName="[Range].[dteday (Month Index)]" caption="dteday (Month Index)" attribute="1" defaultMemberUniqueName="[Range].[dteday (Month Index)].[All]" allUniqueName="[Range].[dteday (Month Index)].[All]" dimensionUniqueName="[Range]" displayFolder="" count="0" memberValueDatatype="20" unbalanced="0" hidden="1"/>
    <cacheHierarchy uniqueName="[Range1].[dteday (Month Index)]" caption="dteday (Month Index)" attribute="1" defaultMemberUniqueName="[Range1].[dteday (Month Index)].[All]" allUniqueName="[Range1].[dteday (Month Index)].[All]" dimensionUniqueName="[Range1]" displayFolder="" count="0" memberValueDatatype="20" unbalanced="0" hidden="1"/>
    <cacheHierarchy uniqueName="[Range2].[dteday (Month Index)]" caption="dteday (Month Index)" attribute="1" defaultMemberUniqueName="[Range2].[dteday (Month Index)].[All]" allUniqueName="[Range2].[dteday (Month Index)].[All]" dimensionUniqueName="[Range2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1]" caption="__XL_Count Range1" measure="1" displayFolder="" measureGroup="Range1" count="0" hidden="1"/>
    <cacheHierarchy uniqueName="[Measures].[__XL_Count Range2]" caption="__XL_Count Range2" measure="1" displayFolder="" measureGroup="Range2" count="0" hidden="1"/>
    <cacheHierarchy uniqueName="[Measures].[__No measures defined]" caption="__No measures defined" measure="1" displayFolder="" count="0" hidden="1"/>
    <cacheHierarchy uniqueName="[Measures].[Sum of temp]" caption="Sum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temp]" caption="Average of temp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hr]" caption="Sum of hr" measure="1" displayFolder="" measureGroup="Rang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temp_filled]" caption="Sum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atemp_filled]" caption="Average of atemp_filled" measure="1" displayFolder="" measureGroup="Range1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windspeed]" caption="Sum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windspeed]" caption="Average of windspeed" measure="1" displayFolder="" measureGroup="Range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cnt]" caption="Sum of cnt" measure="1" displayFolder="" measureGroup="Rang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yr]" caption="Sum of yr" measure="1" displayFolder="" measureGroup="Range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nth]" caption="Sum of mnth" measure="1" displayFolder="" measureGroup="Range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hum]" caption="Sum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hum]" caption="Average of hum" measure="1" displayFolder="" measureGroup="Range1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hr 2]" caption="Sum of hr 2" measure="1" displayFolder="" measureGroup="Range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atemp_filled 2]" caption="Sum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atemp_filled 2]" caption="Average of atemp_filled 2" measure="1" displayFolder="" measureGroup="Range2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windspeed 2]" caption="Sum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windspeed 2]" caption="Average of windspeed 2" measure="1" displayFolder="" measureGroup="Range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cnt 2]" caption="Sum of cnt 2" measure="1" displayFolder="" measureGroup="Rang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yr 2]" caption="Sum of yr 2" measure="1" displayFolder="" measureGroup="Range2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mnth 2]" caption="Sum of mnth 2" measure="1" displayFolder="" measureGroup="Range2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hum 2]" caption="Sum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hum 2]" caption="Average of hum 2" measure="1" displayFolder="" measureGroup="Rang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atemp]" caption="Sum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atemp]" caption="Average of atemp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windspeed 3]" caption="Sum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hum 3]" caption="Sum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nt 3]" caption="Sum of cnt 3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windspeed 3]" caption="Average of windspeed 3" measure="1" displayFolder="" measureGroup="Range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hum 3]" caption="Average of hum 3" measure="1" displayFolder="" measureGroup="Range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cnt]" caption="Average of cnt" measure="1" displayFolder="" measureGroup="Rang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1" uniqueName="[Range1]" caption="Range1"/>
    <dimension name="Range2" uniqueName="[Range2]" caption="Range2"/>
  </dimensions>
  <measureGroups count="3">
    <measureGroup name="Range" caption="Range"/>
    <measureGroup name="Range1" caption="Range1"/>
    <measureGroup name="Range2" caption="Range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5D1B1-68E7-4EE6-A0AB-98B269DF688B}" name="PivotTable14" cacheId="1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D3:E28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windspeed" fld="1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1">
        <x15:activeTabTopLevelEntity name="[Ran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58A9B-764E-481C-888E-48B605640FE2}" name="PivotTable5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57:P6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ntal" fld="0" baseField="0" baseItem="0"/>
    <dataField name="Average of cnt" fld="2" subtotal="average" baseField="0" baseItem="0"/>
  </data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 caption="Total Ren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B8AE9-E168-42A5-9378-CBD48D141A5F}" name="PivotTable2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H57:L82" firstHeaderRow="0" firstDataRow="1" firstDataCol="1"/>
  <pivotFields count="5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emp" fld="1" subtotal="average" baseField="0" baseItem="1"/>
    <dataField name="Average of windspeed" fld="3" subtotal="average" baseField="0" baseItem="0"/>
    <dataField name="Average of hum" fld="4" subtotal="average" baseField="0" baseItem="0"/>
    <dataField name="Sum of cnt" fld="2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81E4D-A22E-402A-89A3-06C63574E6FC}" name="PivotTable13" cacheId="1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8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temp" fld="1" subtotal="average" baseField="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D4D2D-F570-4FEC-8402-30024BBA4E13}" name="PivotTable18" cacheId="15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">
  <location ref="H3:I6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2">
        <item x="0" e="0"/>
        <item x="1" e="0"/>
      </items>
    </pivotField>
  </pivotFields>
  <rowFields count="2">
    <field x="2"/>
    <field x="1"/>
  </rowFields>
  <rowItems count="3">
    <i>
      <x/>
    </i>
    <i>
      <x v="1"/>
    </i>
    <i t="grand">
      <x/>
    </i>
  </rowItems>
  <colItems count="1">
    <i/>
  </colItems>
  <dataFields count="1">
    <dataField name="Average of windspeed" fld="0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2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8A536-72A8-4972-AEC4-A846F2D4E77B}" name="PivotTable1" cacheId="1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N30:O55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Average of hum" fld="1" subtotal="average" baseField="0" baseItem="0"/>
  </dataFields>
  <chartFormats count="1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1">
        <x15:activeTabTopLevelEntity name="[Ran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F9730F-F32E-43FF-A90E-1C8847385F51}" name="PivotTable16" cacheId="1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N23:O27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2">
    <field x="1"/>
    <field x="2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Avg  windspeed" fld="0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 caption="Total Ren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5"/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7156CD-18A4-45F9-8A67-D6C18944B753}" name="PivotTable15" cacheId="15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2">
  <location ref="H9:I55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pageFields count="1">
    <pageField fld="1" hier="46" name="[Range2].[mnth].[All]" cap="All"/>
  </pageFields>
  <dataFields count="1">
    <dataField name="Average of hum" fld="2" subtotal="average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3F3BB-235D-4363-83C7-0E5D3732426B}" name="PivotTable19" cacheId="1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15:P20" firstHeaderRow="0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ntal" fld="0" baseField="0" baseItem="0"/>
    <dataField name="Average of cnt" fld="2" subtotal="average" baseField="0" baseItem="0"/>
  </data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 caption="Total Ren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F2FDF-328F-4DB9-AE40-98C6F9185EEB}" name="PivotTable20" cacheId="1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5">
  <location ref="N3:P11" firstHeaderRow="0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ntal" fld="1" baseField="0" baseItem="0"/>
    <dataField name="Average of cnt" fld="2" subtotal="average" baseField="0" baseItem="0"/>
  </dataFields>
  <chartFormats count="6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 caption="Total Rental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9199C-6785-43E1-A04D-C58DCF0BB9BE}" name="PivotTable17" cacheId="1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L6" firstHeaderRow="1" firstDataRow="1" firstDataCol="1"/>
  <pivotFields count="3">
    <pivotField axis="axisRow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subtotalTop="0" showAll="0" dataSourceSort="1" defaultSubtotal="0">
      <items count="2">
        <item x="0" e="0"/>
        <item x="1" e="0"/>
      </items>
    </pivotField>
    <pivotField dataField="1" subtotalTop="0" showAll="0" defaultSubtotal="0"/>
  </pivotFields>
  <rowFields count="2">
    <field x="1"/>
    <field x="0"/>
  </rowFields>
  <rowItems count="3">
    <i>
      <x/>
    </i>
    <i>
      <x v="1"/>
    </i>
    <i t="grand">
      <x/>
    </i>
  </rowItems>
  <colItems count="1">
    <i/>
  </colItems>
  <dataFields count="1">
    <dataField name="Sum of atemp_filled" fld="2" baseField="0" baseItem="0"/>
  </data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2"/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2">
        <x15:activeTabTopLevelEntity name="[Rang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BA524-0308-4ACD-AF73-126628B44F31}" name="PivotTable21" cacheId="1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2:B78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dataField="1" subtotalTop="0" showAll="0" defaultSubtotal="0"/>
  </pivotFields>
  <rowFields count="1">
    <field x="1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Items count="1">
    <i/>
  </colItems>
  <pageFields count="1">
    <pageField fld="0" hier="4" name="[Range].[mnth].[All]" cap="All"/>
  </pageFields>
  <dataFields count="1">
    <dataField name="Average of atemp" fld="2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Average of temp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erged!$A$1:$T$1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4">
    <wetp:webextensionref xmlns:r="http://schemas.openxmlformats.org/officeDocument/2006/relationships" r:id="rId1"/>
  </wetp:taskpane>
  <wetp:taskpane dockstate="right" visibility="0" width="350" row="5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FC81833E-AB67-4EE3-9038-A633EBDDA1E1}">
  <we:reference id="wa200005502" version="1.0.0.12" store="en-US" storeType="OMEX"/>
  <we:alternateReferences>
    <we:reference id="wa200005502" version="1.0.0.12" store="wa200005502" storeType="OMEX"/>
  </we:alternateReferences>
  <we:properties>
    <we:property name="docId" value="&quot;ZZ0fRx8wLtur3jX1Ok6XS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_xldudf_GPT_CREATE_PROMPT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85DDFBCD-86C5-436E-8738-3A326AFA4744}">
  <we:reference id="wa200005271" version="2.6.1.0" store="en-US" storeType="OMEX"/>
  <we:alternateReferences>
    <we:reference id="wa200005271" version="2.6.1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  <we:customFunctionIds>_xldudf_AI_CHOICE</we:customFunctionIds>
      </we:customFunctionIdList>
    </a:ext>
  </we:extLst>
</we:webextension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AAA7-28A6-4A65-906A-3E6C9666B543}">
  <dimension ref="A1:J611"/>
  <sheetViews>
    <sheetView workbookViewId="0">
      <pane ySplit="1" topLeftCell="A2" activePane="bottomLeft" state="frozen"/>
      <selection pane="bottomLeft" sqref="A1:J1"/>
    </sheetView>
  </sheetViews>
  <sheetFormatPr defaultRowHeight="15" x14ac:dyDescent="0.25"/>
  <cols>
    <col min="2" max="2" width="18.28515625" bestFit="1" customWidth="1"/>
  </cols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25">
      <c r="A2">
        <v>1</v>
      </c>
      <c r="B2" s="5">
        <v>40544</v>
      </c>
      <c r="C2">
        <v>1</v>
      </c>
      <c r="D2">
        <v>0</v>
      </c>
      <c r="E2">
        <v>1</v>
      </c>
      <c r="F2">
        <v>0</v>
      </c>
      <c r="G2" t="b">
        <v>0</v>
      </c>
      <c r="H2">
        <v>6</v>
      </c>
      <c r="I2">
        <v>1</v>
      </c>
      <c r="J2">
        <v>0.24</v>
      </c>
    </row>
    <row r="3" spans="1:10" x14ac:dyDescent="0.25">
      <c r="A3">
        <v>2</v>
      </c>
      <c r="B3" s="5">
        <v>40544</v>
      </c>
      <c r="C3">
        <v>1</v>
      </c>
      <c r="D3">
        <v>0</v>
      </c>
      <c r="E3">
        <v>1</v>
      </c>
      <c r="F3">
        <v>1</v>
      </c>
      <c r="G3" t="b">
        <v>0</v>
      </c>
      <c r="H3">
        <v>6</v>
      </c>
      <c r="I3">
        <v>1</v>
      </c>
      <c r="J3">
        <v>0.22</v>
      </c>
    </row>
    <row r="4" spans="1:10" x14ac:dyDescent="0.25">
      <c r="A4">
        <v>3</v>
      </c>
      <c r="B4" s="5">
        <v>40544</v>
      </c>
      <c r="C4">
        <v>1</v>
      </c>
      <c r="D4">
        <v>0</v>
      </c>
      <c r="E4">
        <v>1</v>
      </c>
      <c r="F4">
        <v>2</v>
      </c>
      <c r="G4" t="b">
        <v>0</v>
      </c>
      <c r="H4">
        <v>6</v>
      </c>
      <c r="I4">
        <v>1</v>
      </c>
      <c r="J4">
        <v>0.22</v>
      </c>
    </row>
    <row r="5" spans="1:10" x14ac:dyDescent="0.25">
      <c r="A5">
        <v>4</v>
      </c>
      <c r="B5" s="5">
        <v>40544</v>
      </c>
      <c r="C5">
        <v>1</v>
      </c>
      <c r="D5">
        <v>0</v>
      </c>
      <c r="E5">
        <v>1</v>
      </c>
      <c r="F5">
        <v>3</v>
      </c>
      <c r="G5" t="b">
        <v>0</v>
      </c>
      <c r="H5">
        <v>6</v>
      </c>
      <c r="I5">
        <v>1</v>
      </c>
      <c r="J5">
        <v>0.24</v>
      </c>
    </row>
    <row r="6" spans="1:10" x14ac:dyDescent="0.25">
      <c r="A6">
        <v>5</v>
      </c>
      <c r="B6" s="5">
        <v>40544</v>
      </c>
      <c r="C6">
        <v>1</v>
      </c>
      <c r="D6">
        <v>0</v>
      </c>
      <c r="E6">
        <v>1</v>
      </c>
      <c r="F6">
        <v>4</v>
      </c>
      <c r="G6" t="b">
        <v>0</v>
      </c>
      <c r="H6">
        <v>6</v>
      </c>
      <c r="I6">
        <v>1</v>
      </c>
      <c r="J6">
        <v>0.24</v>
      </c>
    </row>
    <row r="7" spans="1:10" x14ac:dyDescent="0.25">
      <c r="A7">
        <v>6</v>
      </c>
      <c r="B7" s="5">
        <v>40544</v>
      </c>
      <c r="C7">
        <v>1</v>
      </c>
      <c r="D7">
        <v>0</v>
      </c>
      <c r="E7">
        <v>1</v>
      </c>
      <c r="F7">
        <v>5</v>
      </c>
      <c r="G7" t="b">
        <v>0</v>
      </c>
      <c r="H7">
        <v>6</v>
      </c>
      <c r="I7">
        <v>2</v>
      </c>
      <c r="J7">
        <v>0.24</v>
      </c>
    </row>
    <row r="8" spans="1:10" x14ac:dyDescent="0.25">
      <c r="A8">
        <v>7</v>
      </c>
      <c r="B8" s="5">
        <v>40544</v>
      </c>
      <c r="C8">
        <v>1</v>
      </c>
      <c r="D8">
        <v>0</v>
      </c>
      <c r="E8">
        <v>1</v>
      </c>
      <c r="F8">
        <v>6</v>
      </c>
      <c r="G8" t="b">
        <v>0</v>
      </c>
      <c r="H8">
        <v>6</v>
      </c>
      <c r="I8">
        <v>1</v>
      </c>
      <c r="J8">
        <v>0.22</v>
      </c>
    </row>
    <row r="9" spans="1:10" x14ac:dyDescent="0.25">
      <c r="A9">
        <v>8</v>
      </c>
      <c r="B9" s="5">
        <v>40544</v>
      </c>
      <c r="C9">
        <v>1</v>
      </c>
      <c r="D9">
        <v>0</v>
      </c>
      <c r="E9">
        <v>1</v>
      </c>
      <c r="F9">
        <v>7</v>
      </c>
      <c r="G9" t="b">
        <v>0</v>
      </c>
      <c r="H9">
        <v>6</v>
      </c>
      <c r="I9">
        <v>1</v>
      </c>
      <c r="J9">
        <v>0.2</v>
      </c>
    </row>
    <row r="10" spans="1:10" x14ac:dyDescent="0.25">
      <c r="A10">
        <v>9</v>
      </c>
      <c r="B10" s="5">
        <v>40544</v>
      </c>
      <c r="C10">
        <v>1</v>
      </c>
      <c r="D10">
        <v>0</v>
      </c>
      <c r="E10">
        <v>1</v>
      </c>
      <c r="F10">
        <v>8</v>
      </c>
      <c r="G10" t="b">
        <v>0</v>
      </c>
      <c r="H10">
        <v>6</v>
      </c>
      <c r="I10">
        <v>1</v>
      </c>
      <c r="J10">
        <v>0.24</v>
      </c>
    </row>
    <row r="11" spans="1:10" x14ac:dyDescent="0.25">
      <c r="A11">
        <v>10</v>
      </c>
      <c r="B11" s="5">
        <v>40544</v>
      </c>
      <c r="C11">
        <v>1</v>
      </c>
      <c r="D11">
        <v>0</v>
      </c>
      <c r="E11">
        <v>1</v>
      </c>
      <c r="F11">
        <v>9</v>
      </c>
      <c r="G11" t="b">
        <v>0</v>
      </c>
      <c r="H11">
        <v>6</v>
      </c>
      <c r="I11">
        <v>1</v>
      </c>
      <c r="J11">
        <v>0.32</v>
      </c>
    </row>
    <row r="12" spans="1:10" x14ac:dyDescent="0.25">
      <c r="A12">
        <v>11</v>
      </c>
      <c r="B12" s="5">
        <v>40544</v>
      </c>
      <c r="C12">
        <v>1</v>
      </c>
      <c r="D12">
        <v>0</v>
      </c>
      <c r="E12">
        <v>1</v>
      </c>
      <c r="F12">
        <v>10</v>
      </c>
      <c r="G12" t="b">
        <v>0</v>
      </c>
      <c r="H12">
        <v>6</v>
      </c>
      <c r="I12">
        <v>1</v>
      </c>
      <c r="J12">
        <v>0.38</v>
      </c>
    </row>
    <row r="13" spans="1:10" x14ac:dyDescent="0.25">
      <c r="A13">
        <v>12</v>
      </c>
      <c r="B13" s="5">
        <v>40544</v>
      </c>
      <c r="C13">
        <v>1</v>
      </c>
      <c r="D13">
        <v>0</v>
      </c>
      <c r="E13">
        <v>1</v>
      </c>
      <c r="F13">
        <v>11</v>
      </c>
      <c r="G13" t="b">
        <v>0</v>
      </c>
      <c r="H13">
        <v>6</v>
      </c>
      <c r="I13">
        <v>1</v>
      </c>
      <c r="J13">
        <v>0.36</v>
      </c>
    </row>
    <row r="14" spans="1:10" x14ac:dyDescent="0.25">
      <c r="A14">
        <v>13</v>
      </c>
      <c r="B14" s="5">
        <v>40544</v>
      </c>
      <c r="C14">
        <v>1</v>
      </c>
      <c r="D14">
        <v>0</v>
      </c>
      <c r="E14">
        <v>1</v>
      </c>
      <c r="F14">
        <v>12</v>
      </c>
      <c r="G14" t="b">
        <v>0</v>
      </c>
      <c r="H14">
        <v>6</v>
      </c>
      <c r="I14">
        <v>1</v>
      </c>
      <c r="J14">
        <v>0.42</v>
      </c>
    </row>
    <row r="15" spans="1:10" x14ac:dyDescent="0.25">
      <c r="A15">
        <v>14</v>
      </c>
      <c r="B15" s="5">
        <v>40544</v>
      </c>
      <c r="C15">
        <v>1</v>
      </c>
      <c r="D15">
        <v>0</v>
      </c>
      <c r="E15">
        <v>1</v>
      </c>
      <c r="F15">
        <v>13</v>
      </c>
      <c r="G15" t="b">
        <v>0</v>
      </c>
      <c r="H15">
        <v>6</v>
      </c>
      <c r="I15">
        <v>2</v>
      </c>
      <c r="J15">
        <v>0.46</v>
      </c>
    </row>
    <row r="16" spans="1:10" x14ac:dyDescent="0.25">
      <c r="A16">
        <v>15</v>
      </c>
      <c r="B16" s="5">
        <v>40544</v>
      </c>
      <c r="C16">
        <v>1</v>
      </c>
      <c r="D16">
        <v>0</v>
      </c>
      <c r="E16">
        <v>1</v>
      </c>
      <c r="F16">
        <v>14</v>
      </c>
      <c r="G16" t="b">
        <v>0</v>
      </c>
      <c r="H16">
        <v>6</v>
      </c>
      <c r="I16">
        <v>2</v>
      </c>
      <c r="J16">
        <v>0.46</v>
      </c>
    </row>
    <row r="17" spans="1:10" x14ac:dyDescent="0.25">
      <c r="A17">
        <v>16</v>
      </c>
      <c r="B17" s="5">
        <v>40544</v>
      </c>
      <c r="C17">
        <v>1</v>
      </c>
      <c r="D17">
        <v>0</v>
      </c>
      <c r="E17">
        <v>1</v>
      </c>
      <c r="F17">
        <v>15</v>
      </c>
      <c r="G17" t="b">
        <v>0</v>
      </c>
      <c r="H17">
        <v>6</v>
      </c>
      <c r="I17">
        <v>2</v>
      </c>
      <c r="J17">
        <v>0.44</v>
      </c>
    </row>
    <row r="18" spans="1:10" x14ac:dyDescent="0.25">
      <c r="A18">
        <v>17</v>
      </c>
      <c r="B18" s="5">
        <v>40544</v>
      </c>
      <c r="C18">
        <v>1</v>
      </c>
      <c r="D18">
        <v>0</v>
      </c>
      <c r="E18">
        <v>1</v>
      </c>
      <c r="F18">
        <v>16</v>
      </c>
      <c r="G18" t="b">
        <v>0</v>
      </c>
      <c r="H18">
        <v>6</v>
      </c>
      <c r="I18">
        <v>2</v>
      </c>
      <c r="J18">
        <v>0.42</v>
      </c>
    </row>
    <row r="19" spans="1:10" x14ac:dyDescent="0.25">
      <c r="A19">
        <v>18</v>
      </c>
      <c r="B19" s="5">
        <v>40544</v>
      </c>
      <c r="C19">
        <v>1</v>
      </c>
      <c r="D19">
        <v>0</v>
      </c>
      <c r="E19">
        <v>1</v>
      </c>
      <c r="F19">
        <v>17</v>
      </c>
      <c r="G19" t="b">
        <v>0</v>
      </c>
      <c r="H19">
        <v>6</v>
      </c>
      <c r="I19">
        <v>2</v>
      </c>
      <c r="J19">
        <v>0.44</v>
      </c>
    </row>
    <row r="20" spans="1:10" x14ac:dyDescent="0.25">
      <c r="A20">
        <v>19</v>
      </c>
      <c r="B20" s="5">
        <v>40544</v>
      </c>
      <c r="C20">
        <v>1</v>
      </c>
      <c r="D20">
        <v>0</v>
      </c>
      <c r="E20">
        <v>1</v>
      </c>
      <c r="F20">
        <v>18</v>
      </c>
      <c r="G20" t="b">
        <v>0</v>
      </c>
      <c r="H20">
        <v>6</v>
      </c>
      <c r="I20">
        <v>3</v>
      </c>
      <c r="J20">
        <v>0.42</v>
      </c>
    </row>
    <row r="21" spans="1:10" x14ac:dyDescent="0.25">
      <c r="A21">
        <v>20</v>
      </c>
      <c r="B21" s="5">
        <v>40544</v>
      </c>
      <c r="C21">
        <v>1</v>
      </c>
      <c r="D21">
        <v>0</v>
      </c>
      <c r="E21">
        <v>1</v>
      </c>
      <c r="F21">
        <v>19</v>
      </c>
      <c r="G21" t="b">
        <v>0</v>
      </c>
      <c r="H21">
        <v>6</v>
      </c>
      <c r="I21">
        <v>3</v>
      </c>
      <c r="J21">
        <v>0.42</v>
      </c>
    </row>
    <row r="22" spans="1:10" x14ac:dyDescent="0.25">
      <c r="A22">
        <v>21</v>
      </c>
      <c r="B22" s="5">
        <v>40544</v>
      </c>
      <c r="C22">
        <v>1</v>
      </c>
      <c r="D22">
        <v>0</v>
      </c>
      <c r="E22">
        <v>1</v>
      </c>
      <c r="F22">
        <v>20</v>
      </c>
      <c r="G22" t="b">
        <v>0</v>
      </c>
      <c r="H22">
        <v>6</v>
      </c>
      <c r="I22">
        <v>2</v>
      </c>
      <c r="J22">
        <v>0.4</v>
      </c>
    </row>
    <row r="23" spans="1:10" x14ac:dyDescent="0.25">
      <c r="A23">
        <v>22</v>
      </c>
      <c r="B23" s="5">
        <v>40544</v>
      </c>
      <c r="C23">
        <v>1</v>
      </c>
      <c r="D23">
        <v>0</v>
      </c>
      <c r="E23">
        <v>1</v>
      </c>
      <c r="F23">
        <v>21</v>
      </c>
      <c r="G23" t="b">
        <v>0</v>
      </c>
      <c r="H23">
        <v>6</v>
      </c>
      <c r="I23">
        <v>2</v>
      </c>
      <c r="J23">
        <v>0.4</v>
      </c>
    </row>
    <row r="24" spans="1:10" x14ac:dyDescent="0.25">
      <c r="A24">
        <v>23</v>
      </c>
      <c r="B24" s="5">
        <v>40544</v>
      </c>
      <c r="C24">
        <v>1</v>
      </c>
      <c r="D24">
        <v>0</v>
      </c>
      <c r="E24">
        <v>1</v>
      </c>
      <c r="F24">
        <v>22</v>
      </c>
      <c r="G24" t="b">
        <v>0</v>
      </c>
      <c r="H24">
        <v>6</v>
      </c>
      <c r="I24">
        <v>2</v>
      </c>
      <c r="J24">
        <v>0.4</v>
      </c>
    </row>
    <row r="25" spans="1:10" x14ac:dyDescent="0.25">
      <c r="A25">
        <v>24</v>
      </c>
      <c r="B25" s="5">
        <v>40544</v>
      </c>
      <c r="C25">
        <v>1</v>
      </c>
      <c r="D25">
        <v>0</v>
      </c>
      <c r="E25">
        <v>1</v>
      </c>
      <c r="F25">
        <v>23</v>
      </c>
      <c r="G25" t="b">
        <v>0</v>
      </c>
      <c r="H25">
        <v>6</v>
      </c>
      <c r="I25">
        <v>2</v>
      </c>
      <c r="J25">
        <v>0.46</v>
      </c>
    </row>
    <row r="26" spans="1:10" x14ac:dyDescent="0.25">
      <c r="A26">
        <v>25</v>
      </c>
      <c r="B26" s="5">
        <v>40545</v>
      </c>
      <c r="C26">
        <v>1</v>
      </c>
      <c r="D26">
        <v>0</v>
      </c>
      <c r="E26">
        <v>1</v>
      </c>
      <c r="F26">
        <v>0</v>
      </c>
      <c r="G26" t="b">
        <v>0</v>
      </c>
      <c r="H26">
        <v>0</v>
      </c>
      <c r="I26">
        <v>2</v>
      </c>
      <c r="J26">
        <v>0.46</v>
      </c>
    </row>
    <row r="27" spans="1:10" x14ac:dyDescent="0.25">
      <c r="A27">
        <v>26</v>
      </c>
      <c r="B27" s="5">
        <v>40545</v>
      </c>
      <c r="C27">
        <v>1</v>
      </c>
      <c r="D27">
        <v>0</v>
      </c>
      <c r="E27">
        <v>1</v>
      </c>
      <c r="F27">
        <v>1</v>
      </c>
      <c r="G27" t="b">
        <v>0</v>
      </c>
      <c r="H27">
        <v>0</v>
      </c>
      <c r="I27">
        <v>2</v>
      </c>
      <c r="J27">
        <v>0.44</v>
      </c>
    </row>
    <row r="28" spans="1:10" x14ac:dyDescent="0.25">
      <c r="A28">
        <v>27</v>
      </c>
      <c r="B28" s="5">
        <v>40545</v>
      </c>
      <c r="C28">
        <v>1</v>
      </c>
      <c r="D28">
        <v>0</v>
      </c>
      <c r="E28">
        <v>1</v>
      </c>
      <c r="F28">
        <v>2</v>
      </c>
      <c r="G28" t="b">
        <v>0</v>
      </c>
      <c r="H28">
        <v>0</v>
      </c>
      <c r="I28">
        <v>2</v>
      </c>
      <c r="J28">
        <v>0.42</v>
      </c>
    </row>
    <row r="29" spans="1:10" x14ac:dyDescent="0.25">
      <c r="A29">
        <v>28</v>
      </c>
      <c r="B29" s="5">
        <v>40545</v>
      </c>
      <c r="C29">
        <v>1</v>
      </c>
      <c r="D29">
        <v>0</v>
      </c>
      <c r="E29">
        <v>1</v>
      </c>
      <c r="F29">
        <v>3</v>
      </c>
      <c r="G29" t="b">
        <v>0</v>
      </c>
      <c r="H29">
        <v>0</v>
      </c>
      <c r="I29">
        <v>2</v>
      </c>
      <c r="J29">
        <v>0.46</v>
      </c>
    </row>
    <row r="30" spans="1:10" x14ac:dyDescent="0.25">
      <c r="A30">
        <v>29</v>
      </c>
      <c r="B30" s="5">
        <v>40545</v>
      </c>
      <c r="C30">
        <v>1</v>
      </c>
      <c r="D30">
        <v>0</v>
      </c>
      <c r="E30">
        <v>1</v>
      </c>
      <c r="F30">
        <v>4</v>
      </c>
      <c r="G30" t="b">
        <v>0</v>
      </c>
      <c r="H30">
        <v>0</v>
      </c>
      <c r="I30">
        <v>2</v>
      </c>
      <c r="J30">
        <v>0.46</v>
      </c>
    </row>
    <row r="31" spans="1:10" x14ac:dyDescent="0.25">
      <c r="A31">
        <v>30</v>
      </c>
      <c r="B31" s="5">
        <v>40545</v>
      </c>
      <c r="C31">
        <v>1</v>
      </c>
      <c r="D31">
        <v>0</v>
      </c>
      <c r="E31">
        <v>1</v>
      </c>
      <c r="F31">
        <v>6</v>
      </c>
      <c r="G31" t="b">
        <v>0</v>
      </c>
      <c r="H31">
        <v>0</v>
      </c>
      <c r="I31">
        <v>3</v>
      </c>
      <c r="J31">
        <v>0.42</v>
      </c>
    </row>
    <row r="32" spans="1:10" x14ac:dyDescent="0.25">
      <c r="A32">
        <v>31</v>
      </c>
      <c r="B32" s="5">
        <v>40545</v>
      </c>
      <c r="C32">
        <v>1</v>
      </c>
      <c r="D32">
        <v>0</v>
      </c>
      <c r="E32">
        <v>1</v>
      </c>
      <c r="F32">
        <v>7</v>
      </c>
      <c r="G32" t="b">
        <v>0</v>
      </c>
      <c r="H32">
        <v>0</v>
      </c>
      <c r="I32">
        <v>2</v>
      </c>
      <c r="J32">
        <v>0.4</v>
      </c>
    </row>
    <row r="33" spans="1:10" x14ac:dyDescent="0.25">
      <c r="A33">
        <v>32</v>
      </c>
      <c r="B33" s="5">
        <v>40545</v>
      </c>
      <c r="C33">
        <v>1</v>
      </c>
      <c r="D33">
        <v>0</v>
      </c>
      <c r="E33">
        <v>1</v>
      </c>
      <c r="F33">
        <v>8</v>
      </c>
      <c r="G33" t="b">
        <v>0</v>
      </c>
      <c r="H33">
        <v>0</v>
      </c>
      <c r="I33">
        <v>3</v>
      </c>
      <c r="J33">
        <v>0.4</v>
      </c>
    </row>
    <row r="34" spans="1:10" x14ac:dyDescent="0.25">
      <c r="A34">
        <v>33</v>
      </c>
      <c r="B34" s="5">
        <v>40545</v>
      </c>
      <c r="C34">
        <v>1</v>
      </c>
      <c r="D34">
        <v>0</v>
      </c>
      <c r="E34">
        <v>1</v>
      </c>
      <c r="F34">
        <v>9</v>
      </c>
      <c r="G34" t="b">
        <v>0</v>
      </c>
      <c r="H34">
        <v>0</v>
      </c>
      <c r="I34">
        <v>2</v>
      </c>
      <c r="J34">
        <v>0.38</v>
      </c>
    </row>
    <row r="35" spans="1:10" x14ac:dyDescent="0.25">
      <c r="A35">
        <v>34</v>
      </c>
      <c r="B35" s="5">
        <v>40545</v>
      </c>
      <c r="C35">
        <v>1</v>
      </c>
      <c r="D35">
        <v>0</v>
      </c>
      <c r="E35">
        <v>1</v>
      </c>
      <c r="F35">
        <v>10</v>
      </c>
      <c r="G35" t="b">
        <v>0</v>
      </c>
      <c r="H35">
        <v>0</v>
      </c>
      <c r="I35">
        <v>2</v>
      </c>
      <c r="J35">
        <v>0.36</v>
      </c>
    </row>
    <row r="36" spans="1:10" x14ac:dyDescent="0.25">
      <c r="A36">
        <v>35</v>
      </c>
      <c r="B36" s="5">
        <v>40545</v>
      </c>
      <c r="C36">
        <v>1</v>
      </c>
      <c r="D36">
        <v>0</v>
      </c>
      <c r="E36">
        <v>1</v>
      </c>
      <c r="F36">
        <v>11</v>
      </c>
      <c r="G36" t="b">
        <v>0</v>
      </c>
      <c r="H36">
        <v>0</v>
      </c>
      <c r="I36">
        <v>2</v>
      </c>
      <c r="J36">
        <v>0.36</v>
      </c>
    </row>
    <row r="37" spans="1:10" x14ac:dyDescent="0.25">
      <c r="A37">
        <v>36</v>
      </c>
      <c r="B37" s="5">
        <v>40545</v>
      </c>
      <c r="C37">
        <v>1</v>
      </c>
      <c r="D37">
        <v>0</v>
      </c>
      <c r="E37">
        <v>1</v>
      </c>
      <c r="F37">
        <v>12</v>
      </c>
      <c r="G37" t="b">
        <v>0</v>
      </c>
      <c r="H37">
        <v>0</v>
      </c>
      <c r="I37">
        <v>2</v>
      </c>
      <c r="J37">
        <v>0.36</v>
      </c>
    </row>
    <row r="38" spans="1:10" x14ac:dyDescent="0.25">
      <c r="A38">
        <v>37</v>
      </c>
      <c r="B38" s="5">
        <v>40545</v>
      </c>
      <c r="C38">
        <v>1</v>
      </c>
      <c r="D38">
        <v>0</v>
      </c>
      <c r="E38">
        <v>1</v>
      </c>
      <c r="F38">
        <v>13</v>
      </c>
      <c r="G38" t="b">
        <v>0</v>
      </c>
      <c r="H38">
        <v>0</v>
      </c>
      <c r="I38">
        <v>2</v>
      </c>
      <c r="J38">
        <v>0.36</v>
      </c>
    </row>
    <row r="39" spans="1:10" x14ac:dyDescent="0.25">
      <c r="A39">
        <v>38</v>
      </c>
      <c r="B39" s="5">
        <v>40545</v>
      </c>
      <c r="C39">
        <v>1</v>
      </c>
      <c r="D39">
        <v>0</v>
      </c>
      <c r="E39">
        <v>1</v>
      </c>
      <c r="F39">
        <v>14</v>
      </c>
      <c r="G39" t="b">
        <v>0</v>
      </c>
      <c r="H39">
        <v>0</v>
      </c>
      <c r="I39">
        <v>3</v>
      </c>
      <c r="J39">
        <v>0.36</v>
      </c>
    </row>
    <row r="40" spans="1:10" x14ac:dyDescent="0.25">
      <c r="A40">
        <v>39</v>
      </c>
      <c r="B40" s="5">
        <v>40545</v>
      </c>
      <c r="C40">
        <v>1</v>
      </c>
      <c r="D40">
        <v>0</v>
      </c>
      <c r="E40">
        <v>1</v>
      </c>
      <c r="F40">
        <v>15</v>
      </c>
      <c r="G40" t="b">
        <v>0</v>
      </c>
      <c r="H40">
        <v>0</v>
      </c>
      <c r="I40">
        <v>3</v>
      </c>
      <c r="J40">
        <v>0.34</v>
      </c>
    </row>
    <row r="41" spans="1:10" x14ac:dyDescent="0.25">
      <c r="A41">
        <v>40</v>
      </c>
      <c r="B41" s="5">
        <v>40545</v>
      </c>
      <c r="C41">
        <v>1</v>
      </c>
      <c r="D41">
        <v>0</v>
      </c>
      <c r="E41">
        <v>1</v>
      </c>
      <c r="F41">
        <v>16</v>
      </c>
      <c r="G41" t="b">
        <v>0</v>
      </c>
      <c r="H41">
        <v>0</v>
      </c>
      <c r="I41">
        <v>3</v>
      </c>
      <c r="J41">
        <v>0.34</v>
      </c>
    </row>
    <row r="42" spans="1:10" x14ac:dyDescent="0.25">
      <c r="A42">
        <v>41</v>
      </c>
      <c r="B42" s="5">
        <v>40545</v>
      </c>
      <c r="C42">
        <v>1</v>
      </c>
      <c r="D42">
        <v>0</v>
      </c>
      <c r="E42">
        <v>1</v>
      </c>
      <c r="F42">
        <v>17</v>
      </c>
      <c r="G42" t="b">
        <v>0</v>
      </c>
      <c r="H42">
        <v>0</v>
      </c>
      <c r="I42">
        <v>1</v>
      </c>
      <c r="J42">
        <v>0.34</v>
      </c>
    </row>
    <row r="43" spans="1:10" x14ac:dyDescent="0.25">
      <c r="A43">
        <v>42</v>
      </c>
      <c r="B43" s="5">
        <v>40545</v>
      </c>
      <c r="C43">
        <v>1</v>
      </c>
      <c r="D43">
        <v>0</v>
      </c>
      <c r="E43">
        <v>1</v>
      </c>
      <c r="F43">
        <v>18</v>
      </c>
      <c r="G43" t="b">
        <v>0</v>
      </c>
      <c r="H43">
        <v>0</v>
      </c>
      <c r="I43">
        <v>2</v>
      </c>
      <c r="J43">
        <v>0.36</v>
      </c>
    </row>
    <row r="44" spans="1:10" x14ac:dyDescent="0.25">
      <c r="A44">
        <v>43</v>
      </c>
      <c r="B44" s="5">
        <v>40545</v>
      </c>
      <c r="C44">
        <v>1</v>
      </c>
      <c r="D44">
        <v>0</v>
      </c>
      <c r="E44">
        <v>1</v>
      </c>
      <c r="F44">
        <v>19</v>
      </c>
      <c r="G44" t="b">
        <v>0</v>
      </c>
      <c r="H44">
        <v>0</v>
      </c>
      <c r="I44">
        <v>1</v>
      </c>
      <c r="J44">
        <v>0.32</v>
      </c>
    </row>
    <row r="45" spans="1:10" x14ac:dyDescent="0.25">
      <c r="A45">
        <v>44</v>
      </c>
      <c r="B45" s="5">
        <v>40545</v>
      </c>
      <c r="C45">
        <v>1</v>
      </c>
      <c r="D45">
        <v>0</v>
      </c>
      <c r="E45">
        <v>1</v>
      </c>
      <c r="F45">
        <v>20</v>
      </c>
      <c r="G45" t="b">
        <v>0</v>
      </c>
      <c r="H45">
        <v>0</v>
      </c>
      <c r="I45">
        <v>1</v>
      </c>
      <c r="J45">
        <v>0.3</v>
      </c>
    </row>
    <row r="46" spans="1:10" x14ac:dyDescent="0.25">
      <c r="A46">
        <v>45</v>
      </c>
      <c r="B46" s="5">
        <v>40545</v>
      </c>
      <c r="C46">
        <v>1</v>
      </c>
      <c r="D46">
        <v>0</v>
      </c>
      <c r="E46">
        <v>1</v>
      </c>
      <c r="F46">
        <v>21</v>
      </c>
      <c r="G46" t="b">
        <v>0</v>
      </c>
      <c r="H46">
        <v>0</v>
      </c>
      <c r="I46">
        <v>1</v>
      </c>
      <c r="J46">
        <v>0.26</v>
      </c>
    </row>
    <row r="47" spans="1:10" x14ac:dyDescent="0.25">
      <c r="A47">
        <v>46</v>
      </c>
      <c r="B47" s="5">
        <v>40545</v>
      </c>
      <c r="C47">
        <v>1</v>
      </c>
      <c r="D47">
        <v>0</v>
      </c>
      <c r="E47">
        <v>1</v>
      </c>
      <c r="F47">
        <v>22</v>
      </c>
      <c r="G47" t="b">
        <v>0</v>
      </c>
      <c r="H47">
        <v>0</v>
      </c>
      <c r="I47">
        <v>1</v>
      </c>
      <c r="J47">
        <v>0.24</v>
      </c>
    </row>
    <row r="48" spans="1:10" x14ac:dyDescent="0.25">
      <c r="A48">
        <v>47</v>
      </c>
      <c r="B48" s="5">
        <v>40545</v>
      </c>
      <c r="C48">
        <v>1</v>
      </c>
      <c r="D48">
        <v>0</v>
      </c>
      <c r="E48">
        <v>1</v>
      </c>
      <c r="F48">
        <v>23</v>
      </c>
      <c r="G48" t="b">
        <v>0</v>
      </c>
      <c r="H48">
        <v>0</v>
      </c>
      <c r="I48">
        <v>1</v>
      </c>
      <c r="J48">
        <v>0.22</v>
      </c>
    </row>
    <row r="49" spans="1:10" x14ac:dyDescent="0.25">
      <c r="A49">
        <v>48</v>
      </c>
      <c r="B49" s="5">
        <v>40546</v>
      </c>
      <c r="C49">
        <v>1</v>
      </c>
      <c r="D49">
        <v>0</v>
      </c>
      <c r="E49">
        <v>1</v>
      </c>
      <c r="F49">
        <v>0</v>
      </c>
      <c r="G49" t="b">
        <v>0</v>
      </c>
      <c r="H49">
        <v>1</v>
      </c>
      <c r="I49">
        <v>1</v>
      </c>
      <c r="J49">
        <v>0.22</v>
      </c>
    </row>
    <row r="50" spans="1:10" x14ac:dyDescent="0.25">
      <c r="A50">
        <v>49</v>
      </c>
      <c r="B50" s="5">
        <v>40546</v>
      </c>
      <c r="C50">
        <v>1</v>
      </c>
      <c r="D50">
        <v>0</v>
      </c>
      <c r="E50">
        <v>1</v>
      </c>
      <c r="F50">
        <v>1</v>
      </c>
      <c r="G50" t="b">
        <v>0</v>
      </c>
      <c r="H50">
        <v>1</v>
      </c>
      <c r="I50">
        <v>1</v>
      </c>
      <c r="J50">
        <v>0.2</v>
      </c>
    </row>
    <row r="51" spans="1:10" x14ac:dyDescent="0.25">
      <c r="A51">
        <v>50</v>
      </c>
      <c r="B51" s="5">
        <v>40546</v>
      </c>
      <c r="C51">
        <v>1</v>
      </c>
      <c r="D51">
        <v>0</v>
      </c>
      <c r="E51">
        <v>1</v>
      </c>
      <c r="F51">
        <v>4</v>
      </c>
      <c r="G51" t="b">
        <v>0</v>
      </c>
      <c r="H51">
        <v>1</v>
      </c>
      <c r="I51">
        <v>1</v>
      </c>
      <c r="J51">
        <v>0.16</v>
      </c>
    </row>
    <row r="52" spans="1:10" x14ac:dyDescent="0.25">
      <c r="A52">
        <v>51</v>
      </c>
      <c r="B52" s="5">
        <v>40546</v>
      </c>
      <c r="C52">
        <v>1</v>
      </c>
      <c r="D52">
        <v>0</v>
      </c>
      <c r="E52">
        <v>1</v>
      </c>
      <c r="F52">
        <v>5</v>
      </c>
      <c r="G52" t="b">
        <v>0</v>
      </c>
      <c r="H52">
        <v>1</v>
      </c>
      <c r="I52">
        <v>1</v>
      </c>
      <c r="J52">
        <v>0.16</v>
      </c>
    </row>
    <row r="53" spans="1:10" x14ac:dyDescent="0.25">
      <c r="A53">
        <v>52</v>
      </c>
      <c r="B53" s="5">
        <v>40546</v>
      </c>
      <c r="C53">
        <v>1</v>
      </c>
      <c r="D53">
        <v>0</v>
      </c>
      <c r="E53">
        <v>1</v>
      </c>
      <c r="F53">
        <v>6</v>
      </c>
      <c r="G53" t="b">
        <v>0</v>
      </c>
      <c r="H53">
        <v>1</v>
      </c>
      <c r="I53">
        <v>1</v>
      </c>
      <c r="J53">
        <v>0.14000000000000001</v>
      </c>
    </row>
    <row r="54" spans="1:10" x14ac:dyDescent="0.25">
      <c r="A54">
        <v>53</v>
      </c>
      <c r="B54" s="5">
        <v>40546</v>
      </c>
      <c r="C54">
        <v>1</v>
      </c>
      <c r="D54">
        <v>0</v>
      </c>
      <c r="E54">
        <v>1</v>
      </c>
      <c r="F54">
        <v>7</v>
      </c>
      <c r="G54" t="b">
        <v>0</v>
      </c>
      <c r="H54">
        <v>1</v>
      </c>
      <c r="I54">
        <v>1</v>
      </c>
      <c r="J54">
        <v>0.14000000000000001</v>
      </c>
    </row>
    <row r="55" spans="1:10" x14ac:dyDescent="0.25">
      <c r="A55">
        <v>54</v>
      </c>
      <c r="B55" s="5">
        <v>40546</v>
      </c>
      <c r="C55">
        <v>1</v>
      </c>
      <c r="D55">
        <v>0</v>
      </c>
      <c r="E55">
        <v>1</v>
      </c>
      <c r="F55">
        <v>8</v>
      </c>
      <c r="G55" t="b">
        <v>0</v>
      </c>
      <c r="H55">
        <v>1</v>
      </c>
      <c r="I55">
        <v>1</v>
      </c>
      <c r="J55">
        <v>0.14000000000000001</v>
      </c>
    </row>
    <row r="56" spans="1:10" x14ac:dyDescent="0.25">
      <c r="A56">
        <v>55</v>
      </c>
      <c r="B56" s="5">
        <v>40546</v>
      </c>
      <c r="C56">
        <v>1</v>
      </c>
      <c r="D56">
        <v>0</v>
      </c>
      <c r="E56">
        <v>1</v>
      </c>
      <c r="F56">
        <v>9</v>
      </c>
      <c r="G56" t="b">
        <v>0</v>
      </c>
      <c r="H56">
        <v>1</v>
      </c>
      <c r="I56">
        <v>1</v>
      </c>
      <c r="J56">
        <v>0.16</v>
      </c>
    </row>
    <row r="57" spans="1:10" x14ac:dyDescent="0.25">
      <c r="A57">
        <v>56</v>
      </c>
      <c r="B57" s="5">
        <v>40546</v>
      </c>
      <c r="C57">
        <v>1</v>
      </c>
      <c r="D57">
        <v>0</v>
      </c>
      <c r="E57">
        <v>1</v>
      </c>
      <c r="F57">
        <v>10</v>
      </c>
      <c r="G57" t="b">
        <v>0</v>
      </c>
      <c r="H57">
        <v>1</v>
      </c>
      <c r="I57">
        <v>1</v>
      </c>
      <c r="J57">
        <v>0.18</v>
      </c>
    </row>
    <row r="58" spans="1:10" x14ac:dyDescent="0.25">
      <c r="A58">
        <v>57</v>
      </c>
      <c r="B58" s="5">
        <v>40546</v>
      </c>
      <c r="C58">
        <v>1</v>
      </c>
      <c r="D58">
        <v>0</v>
      </c>
      <c r="E58">
        <v>1</v>
      </c>
      <c r="F58">
        <v>11</v>
      </c>
      <c r="G58" t="b">
        <v>0</v>
      </c>
      <c r="H58">
        <v>1</v>
      </c>
      <c r="I58">
        <v>1</v>
      </c>
      <c r="J58">
        <v>0.2</v>
      </c>
    </row>
    <row r="59" spans="1:10" x14ac:dyDescent="0.25">
      <c r="A59">
        <v>58</v>
      </c>
      <c r="B59" s="5">
        <v>40546</v>
      </c>
      <c r="C59">
        <v>1</v>
      </c>
      <c r="D59">
        <v>0</v>
      </c>
      <c r="E59">
        <v>1</v>
      </c>
      <c r="F59">
        <v>12</v>
      </c>
      <c r="G59" t="b">
        <v>0</v>
      </c>
      <c r="H59">
        <v>1</v>
      </c>
      <c r="I59">
        <v>1</v>
      </c>
      <c r="J59">
        <v>0.22</v>
      </c>
    </row>
    <row r="60" spans="1:10" x14ac:dyDescent="0.25">
      <c r="A60">
        <v>59</v>
      </c>
      <c r="B60" s="5">
        <v>40546</v>
      </c>
      <c r="C60">
        <v>1</v>
      </c>
      <c r="D60">
        <v>0</v>
      </c>
      <c r="E60">
        <v>1</v>
      </c>
      <c r="F60">
        <v>13</v>
      </c>
      <c r="G60" t="b">
        <v>0</v>
      </c>
      <c r="H60">
        <v>1</v>
      </c>
      <c r="I60">
        <v>1</v>
      </c>
      <c r="J60">
        <v>0.24</v>
      </c>
    </row>
    <row r="61" spans="1:10" x14ac:dyDescent="0.25">
      <c r="A61">
        <v>60</v>
      </c>
      <c r="B61" s="5">
        <v>40546</v>
      </c>
      <c r="C61">
        <v>1</v>
      </c>
      <c r="D61">
        <v>0</v>
      </c>
      <c r="E61">
        <v>1</v>
      </c>
      <c r="F61">
        <v>14</v>
      </c>
      <c r="G61" t="b">
        <v>0</v>
      </c>
      <c r="H61">
        <v>1</v>
      </c>
      <c r="I61">
        <v>1</v>
      </c>
      <c r="J61">
        <v>0.26</v>
      </c>
    </row>
    <row r="62" spans="1:10" x14ac:dyDescent="0.25">
      <c r="A62">
        <v>61</v>
      </c>
      <c r="B62" s="5">
        <v>40546</v>
      </c>
      <c r="C62">
        <v>1</v>
      </c>
      <c r="D62">
        <v>0</v>
      </c>
      <c r="E62">
        <v>1</v>
      </c>
      <c r="F62">
        <v>15</v>
      </c>
      <c r="G62" t="b">
        <v>0</v>
      </c>
      <c r="H62">
        <v>1</v>
      </c>
      <c r="I62">
        <v>1</v>
      </c>
      <c r="J62">
        <v>0.26</v>
      </c>
    </row>
    <row r="63" spans="1:10" x14ac:dyDescent="0.25">
      <c r="A63">
        <v>62</v>
      </c>
      <c r="B63" s="5">
        <v>40546</v>
      </c>
      <c r="C63">
        <v>1</v>
      </c>
      <c r="D63">
        <v>0</v>
      </c>
      <c r="E63">
        <v>1</v>
      </c>
      <c r="F63">
        <v>16</v>
      </c>
      <c r="G63" t="b">
        <v>0</v>
      </c>
      <c r="H63">
        <v>1</v>
      </c>
      <c r="I63">
        <v>1</v>
      </c>
      <c r="J63">
        <v>0.26</v>
      </c>
    </row>
    <row r="64" spans="1:10" x14ac:dyDescent="0.25">
      <c r="A64">
        <v>63</v>
      </c>
      <c r="B64" s="5">
        <v>40546</v>
      </c>
      <c r="C64">
        <v>1</v>
      </c>
      <c r="D64">
        <v>0</v>
      </c>
      <c r="E64">
        <v>1</v>
      </c>
      <c r="F64">
        <v>17</v>
      </c>
      <c r="G64" t="b">
        <v>0</v>
      </c>
      <c r="H64">
        <v>1</v>
      </c>
      <c r="I64">
        <v>1</v>
      </c>
      <c r="J64">
        <v>0.24</v>
      </c>
    </row>
    <row r="65" spans="1:10" x14ac:dyDescent="0.25">
      <c r="A65">
        <v>64</v>
      </c>
      <c r="B65" s="5">
        <v>40546</v>
      </c>
      <c r="C65">
        <v>1</v>
      </c>
      <c r="D65">
        <v>0</v>
      </c>
      <c r="E65">
        <v>1</v>
      </c>
      <c r="F65">
        <v>18</v>
      </c>
      <c r="G65" t="b">
        <v>0</v>
      </c>
      <c r="H65">
        <v>1</v>
      </c>
      <c r="I65">
        <v>1</v>
      </c>
      <c r="J65">
        <v>0.24</v>
      </c>
    </row>
    <row r="66" spans="1:10" x14ac:dyDescent="0.25">
      <c r="A66">
        <v>65</v>
      </c>
      <c r="B66" s="5">
        <v>40546</v>
      </c>
      <c r="C66">
        <v>1</v>
      </c>
      <c r="D66">
        <v>0</v>
      </c>
      <c r="E66">
        <v>1</v>
      </c>
      <c r="F66">
        <v>19</v>
      </c>
      <c r="G66" t="b">
        <v>0</v>
      </c>
      <c r="H66">
        <v>1</v>
      </c>
      <c r="I66">
        <v>1</v>
      </c>
      <c r="J66">
        <v>0.2</v>
      </c>
    </row>
    <row r="67" spans="1:10" x14ac:dyDescent="0.25">
      <c r="A67">
        <v>66</v>
      </c>
      <c r="B67" s="5">
        <v>40546</v>
      </c>
      <c r="C67">
        <v>1</v>
      </c>
      <c r="D67">
        <v>0</v>
      </c>
      <c r="E67">
        <v>1</v>
      </c>
      <c r="F67">
        <v>20</v>
      </c>
      <c r="G67" t="b">
        <v>0</v>
      </c>
      <c r="H67">
        <v>1</v>
      </c>
      <c r="I67">
        <v>1</v>
      </c>
      <c r="J67">
        <v>0.2</v>
      </c>
    </row>
    <row r="68" spans="1:10" x14ac:dyDescent="0.25">
      <c r="A68">
        <v>67</v>
      </c>
      <c r="B68" s="5">
        <v>40546</v>
      </c>
      <c r="C68">
        <v>1</v>
      </c>
      <c r="D68">
        <v>0</v>
      </c>
      <c r="E68">
        <v>1</v>
      </c>
      <c r="F68">
        <v>21</v>
      </c>
      <c r="G68" t="b">
        <v>0</v>
      </c>
      <c r="H68">
        <v>1</v>
      </c>
      <c r="I68">
        <v>1</v>
      </c>
      <c r="J68">
        <v>0.18</v>
      </c>
    </row>
    <row r="69" spans="1:10" x14ac:dyDescent="0.25">
      <c r="A69">
        <v>68</v>
      </c>
      <c r="B69" s="5">
        <v>40546</v>
      </c>
      <c r="C69">
        <v>1</v>
      </c>
      <c r="D69">
        <v>0</v>
      </c>
      <c r="E69">
        <v>1</v>
      </c>
      <c r="F69">
        <v>22</v>
      </c>
      <c r="G69" t="b">
        <v>0</v>
      </c>
      <c r="H69">
        <v>1</v>
      </c>
      <c r="I69">
        <v>1</v>
      </c>
      <c r="J69">
        <v>0.14000000000000001</v>
      </c>
    </row>
    <row r="70" spans="1:10" x14ac:dyDescent="0.25">
      <c r="A70">
        <v>69</v>
      </c>
      <c r="B70" s="5">
        <v>40546</v>
      </c>
      <c r="C70">
        <v>1</v>
      </c>
      <c r="D70">
        <v>0</v>
      </c>
      <c r="E70">
        <v>1</v>
      </c>
      <c r="F70">
        <v>23</v>
      </c>
      <c r="G70" t="b">
        <v>0</v>
      </c>
      <c r="H70">
        <v>1</v>
      </c>
      <c r="I70">
        <v>1</v>
      </c>
      <c r="J70">
        <v>0.18</v>
      </c>
    </row>
    <row r="71" spans="1:10" x14ac:dyDescent="0.25">
      <c r="A71">
        <v>70</v>
      </c>
      <c r="B71" s="5">
        <v>40547</v>
      </c>
      <c r="C71">
        <v>1</v>
      </c>
      <c r="D71">
        <v>0</v>
      </c>
      <c r="E71">
        <v>1</v>
      </c>
      <c r="F71">
        <v>0</v>
      </c>
      <c r="G71" t="b">
        <v>0</v>
      </c>
      <c r="H71">
        <v>2</v>
      </c>
      <c r="I71">
        <v>1</v>
      </c>
      <c r="J71">
        <v>0.16</v>
      </c>
    </row>
    <row r="72" spans="1:10" x14ac:dyDescent="0.25">
      <c r="A72">
        <v>71</v>
      </c>
      <c r="B72" s="5">
        <v>40547</v>
      </c>
      <c r="C72">
        <v>1</v>
      </c>
      <c r="D72">
        <v>0</v>
      </c>
      <c r="E72">
        <v>1</v>
      </c>
      <c r="F72">
        <v>1</v>
      </c>
      <c r="G72" t="b">
        <v>0</v>
      </c>
      <c r="H72">
        <v>2</v>
      </c>
      <c r="I72">
        <v>1</v>
      </c>
      <c r="J72">
        <v>0.16</v>
      </c>
    </row>
    <row r="73" spans="1:10" x14ac:dyDescent="0.25">
      <c r="A73">
        <v>72</v>
      </c>
      <c r="B73" s="5">
        <v>40547</v>
      </c>
      <c r="C73">
        <v>1</v>
      </c>
      <c r="D73">
        <v>0</v>
      </c>
      <c r="E73">
        <v>1</v>
      </c>
      <c r="F73">
        <v>2</v>
      </c>
      <c r="G73" t="b">
        <v>0</v>
      </c>
      <c r="H73">
        <v>2</v>
      </c>
      <c r="I73">
        <v>1</v>
      </c>
      <c r="J73">
        <v>0.14000000000000001</v>
      </c>
    </row>
    <row r="74" spans="1:10" x14ac:dyDescent="0.25">
      <c r="A74">
        <v>73</v>
      </c>
      <c r="B74" s="5">
        <v>40547</v>
      </c>
      <c r="C74">
        <v>1</v>
      </c>
      <c r="D74">
        <v>0</v>
      </c>
      <c r="E74">
        <v>1</v>
      </c>
      <c r="F74">
        <v>4</v>
      </c>
      <c r="G74" t="b">
        <v>0</v>
      </c>
      <c r="H74">
        <v>2</v>
      </c>
      <c r="I74">
        <v>1</v>
      </c>
      <c r="J74">
        <v>0.14000000000000001</v>
      </c>
    </row>
    <row r="75" spans="1:10" x14ac:dyDescent="0.25">
      <c r="A75">
        <v>74</v>
      </c>
      <c r="B75" s="5">
        <v>40547</v>
      </c>
      <c r="C75">
        <v>1</v>
      </c>
      <c r="D75">
        <v>0</v>
      </c>
      <c r="E75">
        <v>1</v>
      </c>
      <c r="F75">
        <v>5</v>
      </c>
      <c r="G75" t="b">
        <v>0</v>
      </c>
      <c r="H75">
        <v>2</v>
      </c>
      <c r="I75">
        <v>1</v>
      </c>
      <c r="J75">
        <v>0.12</v>
      </c>
    </row>
    <row r="76" spans="1:10" x14ac:dyDescent="0.25">
      <c r="A76">
        <v>75</v>
      </c>
      <c r="B76" s="5">
        <v>40547</v>
      </c>
      <c r="C76">
        <v>1</v>
      </c>
      <c r="D76">
        <v>0</v>
      </c>
      <c r="E76">
        <v>1</v>
      </c>
      <c r="F76">
        <v>6</v>
      </c>
      <c r="G76" t="b">
        <v>0</v>
      </c>
      <c r="H76">
        <v>2</v>
      </c>
      <c r="I76">
        <v>1</v>
      </c>
      <c r="J76">
        <v>0.12</v>
      </c>
    </row>
    <row r="77" spans="1:10" x14ac:dyDescent="0.25">
      <c r="A77">
        <v>76</v>
      </c>
      <c r="B77" s="5">
        <v>40547</v>
      </c>
      <c r="C77">
        <v>1</v>
      </c>
      <c r="D77">
        <v>0</v>
      </c>
      <c r="E77">
        <v>1</v>
      </c>
      <c r="F77">
        <v>7</v>
      </c>
      <c r="G77" t="b">
        <v>0</v>
      </c>
      <c r="H77">
        <v>2</v>
      </c>
      <c r="I77">
        <v>1</v>
      </c>
      <c r="J77">
        <v>0.12</v>
      </c>
    </row>
    <row r="78" spans="1:10" x14ac:dyDescent="0.25">
      <c r="A78">
        <v>77</v>
      </c>
      <c r="B78" s="5">
        <v>40547</v>
      </c>
      <c r="C78">
        <v>1</v>
      </c>
      <c r="D78">
        <v>0</v>
      </c>
      <c r="E78">
        <v>1</v>
      </c>
      <c r="F78">
        <v>8</v>
      </c>
      <c r="G78" t="b">
        <v>0</v>
      </c>
      <c r="H78">
        <v>2</v>
      </c>
      <c r="I78">
        <v>1</v>
      </c>
      <c r="J78">
        <v>0.14000000000000001</v>
      </c>
    </row>
    <row r="79" spans="1:10" x14ac:dyDescent="0.25">
      <c r="A79">
        <v>78</v>
      </c>
      <c r="B79" s="5">
        <v>40547</v>
      </c>
      <c r="C79">
        <v>1</v>
      </c>
      <c r="D79">
        <v>0</v>
      </c>
      <c r="E79">
        <v>1</v>
      </c>
      <c r="F79">
        <v>9</v>
      </c>
      <c r="G79" t="b">
        <v>0</v>
      </c>
      <c r="H79">
        <v>2</v>
      </c>
      <c r="I79">
        <v>1</v>
      </c>
      <c r="J79">
        <v>0.16</v>
      </c>
    </row>
    <row r="80" spans="1:10" x14ac:dyDescent="0.25">
      <c r="A80">
        <v>79</v>
      </c>
      <c r="B80" s="5">
        <v>40547</v>
      </c>
      <c r="C80">
        <v>1</v>
      </c>
      <c r="D80">
        <v>0</v>
      </c>
      <c r="E80">
        <v>1</v>
      </c>
      <c r="F80">
        <v>10</v>
      </c>
      <c r="G80" t="b">
        <v>0</v>
      </c>
      <c r="H80">
        <v>2</v>
      </c>
      <c r="I80">
        <v>2</v>
      </c>
      <c r="J80">
        <v>0.16</v>
      </c>
    </row>
    <row r="81" spans="1:10" x14ac:dyDescent="0.25">
      <c r="A81">
        <v>80</v>
      </c>
      <c r="B81" s="5">
        <v>40547</v>
      </c>
      <c r="C81">
        <v>1</v>
      </c>
      <c r="D81">
        <v>0</v>
      </c>
      <c r="E81">
        <v>1</v>
      </c>
      <c r="F81">
        <v>11</v>
      </c>
      <c r="G81" t="b">
        <v>0</v>
      </c>
      <c r="H81">
        <v>2</v>
      </c>
      <c r="I81">
        <v>1</v>
      </c>
      <c r="J81">
        <v>0.22</v>
      </c>
    </row>
    <row r="82" spans="1:10" x14ac:dyDescent="0.25">
      <c r="A82">
        <v>81</v>
      </c>
      <c r="B82" s="5">
        <v>40547</v>
      </c>
      <c r="C82">
        <v>1</v>
      </c>
      <c r="D82">
        <v>0</v>
      </c>
      <c r="E82">
        <v>1</v>
      </c>
      <c r="F82">
        <v>12</v>
      </c>
      <c r="G82" t="b">
        <v>0</v>
      </c>
      <c r="H82">
        <v>2</v>
      </c>
      <c r="I82">
        <v>1</v>
      </c>
      <c r="J82">
        <v>0.22</v>
      </c>
    </row>
    <row r="83" spans="1:10" x14ac:dyDescent="0.25">
      <c r="A83">
        <v>82</v>
      </c>
      <c r="B83" s="5">
        <v>40547</v>
      </c>
      <c r="C83">
        <v>1</v>
      </c>
      <c r="D83">
        <v>0</v>
      </c>
      <c r="E83">
        <v>1</v>
      </c>
      <c r="F83">
        <v>13</v>
      </c>
      <c r="G83" t="b">
        <v>0</v>
      </c>
      <c r="H83">
        <v>2</v>
      </c>
      <c r="I83">
        <v>1</v>
      </c>
      <c r="J83">
        <v>0.24</v>
      </c>
    </row>
    <row r="84" spans="1:10" x14ac:dyDescent="0.25">
      <c r="A84">
        <v>83</v>
      </c>
      <c r="B84" s="5">
        <v>40547</v>
      </c>
      <c r="C84">
        <v>1</v>
      </c>
      <c r="D84">
        <v>0</v>
      </c>
      <c r="E84">
        <v>1</v>
      </c>
      <c r="F84">
        <v>14</v>
      </c>
      <c r="G84" t="b">
        <v>0</v>
      </c>
      <c r="H84">
        <v>2</v>
      </c>
      <c r="I84">
        <v>1</v>
      </c>
      <c r="J84">
        <v>0.26</v>
      </c>
    </row>
    <row r="85" spans="1:10" x14ac:dyDescent="0.25">
      <c r="A85">
        <v>84</v>
      </c>
      <c r="B85" s="5">
        <v>40547</v>
      </c>
      <c r="C85">
        <v>1</v>
      </c>
      <c r="D85">
        <v>0</v>
      </c>
      <c r="E85">
        <v>1</v>
      </c>
      <c r="F85">
        <v>15</v>
      </c>
      <c r="G85" t="b">
        <v>0</v>
      </c>
      <c r="H85">
        <v>2</v>
      </c>
      <c r="I85">
        <v>1</v>
      </c>
      <c r="J85">
        <v>0.28000000000000003</v>
      </c>
    </row>
    <row r="86" spans="1:10" x14ac:dyDescent="0.25">
      <c r="A86">
        <v>85</v>
      </c>
      <c r="B86" s="5">
        <v>40547</v>
      </c>
      <c r="C86">
        <v>1</v>
      </c>
      <c r="D86">
        <v>0</v>
      </c>
      <c r="E86">
        <v>1</v>
      </c>
      <c r="F86">
        <v>16</v>
      </c>
      <c r="G86" t="b">
        <v>0</v>
      </c>
      <c r="H86">
        <v>2</v>
      </c>
      <c r="I86">
        <v>1</v>
      </c>
      <c r="J86">
        <v>0.3</v>
      </c>
    </row>
    <row r="87" spans="1:10" x14ac:dyDescent="0.25">
      <c r="A87">
        <v>86</v>
      </c>
      <c r="B87" s="5">
        <v>40547</v>
      </c>
      <c r="C87">
        <v>1</v>
      </c>
      <c r="D87">
        <v>0</v>
      </c>
      <c r="E87">
        <v>1</v>
      </c>
      <c r="F87">
        <v>17</v>
      </c>
      <c r="G87" t="b">
        <v>0</v>
      </c>
      <c r="H87">
        <v>2</v>
      </c>
      <c r="I87">
        <v>1</v>
      </c>
      <c r="J87">
        <v>0.28000000000000003</v>
      </c>
    </row>
    <row r="88" spans="1:10" x14ac:dyDescent="0.25">
      <c r="A88">
        <v>87</v>
      </c>
      <c r="B88" s="5">
        <v>40547</v>
      </c>
      <c r="C88">
        <v>1</v>
      </c>
      <c r="D88">
        <v>0</v>
      </c>
      <c r="E88">
        <v>1</v>
      </c>
      <c r="F88">
        <v>18</v>
      </c>
      <c r="G88" t="b">
        <v>0</v>
      </c>
      <c r="H88">
        <v>2</v>
      </c>
      <c r="I88">
        <v>1</v>
      </c>
      <c r="J88">
        <v>0.26</v>
      </c>
    </row>
    <row r="89" spans="1:10" x14ac:dyDescent="0.25">
      <c r="A89">
        <v>88</v>
      </c>
      <c r="B89" s="5">
        <v>40547</v>
      </c>
      <c r="C89">
        <v>1</v>
      </c>
      <c r="D89">
        <v>0</v>
      </c>
      <c r="E89">
        <v>1</v>
      </c>
      <c r="F89">
        <v>19</v>
      </c>
      <c r="G89" t="b">
        <v>0</v>
      </c>
      <c r="H89">
        <v>2</v>
      </c>
      <c r="I89">
        <v>1</v>
      </c>
      <c r="J89">
        <v>0.24</v>
      </c>
    </row>
    <row r="90" spans="1:10" x14ac:dyDescent="0.25">
      <c r="A90">
        <v>89</v>
      </c>
      <c r="B90" s="5">
        <v>40547</v>
      </c>
      <c r="C90">
        <v>1</v>
      </c>
      <c r="D90">
        <v>0</v>
      </c>
      <c r="E90">
        <v>1</v>
      </c>
      <c r="F90">
        <v>20</v>
      </c>
      <c r="G90" t="b">
        <v>0</v>
      </c>
      <c r="H90">
        <v>2</v>
      </c>
      <c r="I90">
        <v>1</v>
      </c>
      <c r="J90">
        <v>0.24</v>
      </c>
    </row>
    <row r="91" spans="1:10" x14ac:dyDescent="0.25">
      <c r="A91">
        <v>90</v>
      </c>
      <c r="B91" s="5">
        <v>40547</v>
      </c>
      <c r="C91">
        <v>1</v>
      </c>
      <c r="D91">
        <v>0</v>
      </c>
      <c r="E91">
        <v>1</v>
      </c>
      <c r="F91">
        <v>21</v>
      </c>
      <c r="G91" t="b">
        <v>0</v>
      </c>
      <c r="H91">
        <v>2</v>
      </c>
      <c r="I91">
        <v>1</v>
      </c>
      <c r="J91">
        <v>0.22</v>
      </c>
    </row>
    <row r="92" spans="1:10" x14ac:dyDescent="0.25">
      <c r="A92">
        <v>91</v>
      </c>
      <c r="B92" s="5">
        <v>40547</v>
      </c>
      <c r="C92">
        <v>1</v>
      </c>
      <c r="D92">
        <v>0</v>
      </c>
      <c r="E92">
        <v>1</v>
      </c>
      <c r="F92">
        <v>22</v>
      </c>
      <c r="G92" t="b">
        <v>0</v>
      </c>
      <c r="H92">
        <v>2</v>
      </c>
      <c r="I92">
        <v>1</v>
      </c>
      <c r="J92">
        <v>0.22</v>
      </c>
    </row>
    <row r="93" spans="1:10" x14ac:dyDescent="0.25">
      <c r="A93">
        <v>92</v>
      </c>
      <c r="B93" s="5">
        <v>40547</v>
      </c>
      <c r="C93">
        <v>1</v>
      </c>
      <c r="D93">
        <v>0</v>
      </c>
      <c r="E93">
        <v>1</v>
      </c>
      <c r="F93">
        <v>23</v>
      </c>
      <c r="G93" t="b">
        <v>0</v>
      </c>
      <c r="H93">
        <v>2</v>
      </c>
      <c r="I93">
        <v>1</v>
      </c>
      <c r="J93">
        <v>0.2</v>
      </c>
    </row>
    <row r="94" spans="1:10" x14ac:dyDescent="0.25">
      <c r="A94">
        <v>93</v>
      </c>
      <c r="B94" s="5">
        <v>40548</v>
      </c>
      <c r="C94">
        <v>1</v>
      </c>
      <c r="D94">
        <v>0</v>
      </c>
      <c r="E94">
        <v>1</v>
      </c>
      <c r="F94">
        <v>0</v>
      </c>
      <c r="G94" t="b">
        <v>0</v>
      </c>
      <c r="H94">
        <v>3</v>
      </c>
      <c r="I94">
        <v>1</v>
      </c>
      <c r="J94">
        <v>0.2</v>
      </c>
    </row>
    <row r="95" spans="1:10" x14ac:dyDescent="0.25">
      <c r="A95">
        <v>94</v>
      </c>
      <c r="B95" s="5">
        <v>40548</v>
      </c>
      <c r="C95">
        <v>1</v>
      </c>
      <c r="D95">
        <v>0</v>
      </c>
      <c r="E95">
        <v>1</v>
      </c>
      <c r="F95">
        <v>1</v>
      </c>
      <c r="G95" t="b">
        <v>0</v>
      </c>
      <c r="H95">
        <v>3</v>
      </c>
      <c r="I95">
        <v>1</v>
      </c>
      <c r="J95">
        <v>0.16</v>
      </c>
    </row>
    <row r="96" spans="1:10" x14ac:dyDescent="0.25">
      <c r="A96">
        <v>95</v>
      </c>
      <c r="B96" s="5">
        <v>40548</v>
      </c>
      <c r="C96">
        <v>1</v>
      </c>
      <c r="D96">
        <v>0</v>
      </c>
      <c r="E96">
        <v>1</v>
      </c>
      <c r="F96">
        <v>2</v>
      </c>
      <c r="G96" t="b">
        <v>0</v>
      </c>
      <c r="H96">
        <v>3</v>
      </c>
      <c r="I96">
        <v>1</v>
      </c>
      <c r="J96">
        <v>0.16</v>
      </c>
    </row>
    <row r="97" spans="1:10" x14ac:dyDescent="0.25">
      <c r="A97">
        <v>96</v>
      </c>
      <c r="B97" s="5">
        <v>40548</v>
      </c>
      <c r="C97">
        <v>1</v>
      </c>
      <c r="D97">
        <v>0</v>
      </c>
      <c r="E97">
        <v>1</v>
      </c>
      <c r="F97">
        <v>4</v>
      </c>
      <c r="G97" t="b">
        <v>0</v>
      </c>
      <c r="H97">
        <v>3</v>
      </c>
      <c r="I97">
        <v>1</v>
      </c>
      <c r="J97">
        <v>0.24</v>
      </c>
    </row>
    <row r="98" spans="1:10" x14ac:dyDescent="0.25">
      <c r="A98">
        <v>97</v>
      </c>
      <c r="B98" s="5">
        <v>40548</v>
      </c>
      <c r="C98">
        <v>1</v>
      </c>
      <c r="D98">
        <v>0</v>
      </c>
      <c r="E98">
        <v>1</v>
      </c>
      <c r="F98">
        <v>5</v>
      </c>
      <c r="G98" t="b">
        <v>0</v>
      </c>
      <c r="H98">
        <v>3</v>
      </c>
      <c r="I98">
        <v>1</v>
      </c>
      <c r="J98">
        <v>0.22</v>
      </c>
    </row>
    <row r="99" spans="1:10" x14ac:dyDescent="0.25">
      <c r="A99">
        <v>98</v>
      </c>
      <c r="B99" s="5">
        <v>40548</v>
      </c>
      <c r="C99">
        <v>1</v>
      </c>
      <c r="D99">
        <v>0</v>
      </c>
      <c r="E99">
        <v>1</v>
      </c>
      <c r="F99">
        <v>6</v>
      </c>
      <c r="G99" t="b">
        <v>0</v>
      </c>
      <c r="H99">
        <v>3</v>
      </c>
      <c r="I99">
        <v>1</v>
      </c>
      <c r="J99">
        <v>0.2</v>
      </c>
    </row>
    <row r="100" spans="1:10" x14ac:dyDescent="0.25">
      <c r="A100">
        <v>99</v>
      </c>
      <c r="B100" s="5">
        <v>40548</v>
      </c>
      <c r="C100">
        <v>1</v>
      </c>
      <c r="D100">
        <v>0</v>
      </c>
      <c r="E100">
        <v>1</v>
      </c>
      <c r="F100">
        <v>7</v>
      </c>
      <c r="G100" t="b">
        <v>0</v>
      </c>
      <c r="H100">
        <v>3</v>
      </c>
      <c r="I100">
        <v>1</v>
      </c>
      <c r="J100">
        <v>0.18</v>
      </c>
    </row>
    <row r="101" spans="1:10" x14ac:dyDescent="0.25">
      <c r="A101">
        <v>100</v>
      </c>
      <c r="B101" s="5">
        <v>40548</v>
      </c>
      <c r="C101">
        <v>1</v>
      </c>
      <c r="D101">
        <v>0</v>
      </c>
      <c r="E101">
        <v>1</v>
      </c>
      <c r="F101">
        <v>8</v>
      </c>
      <c r="G101" t="b">
        <v>0</v>
      </c>
      <c r="H101">
        <v>3</v>
      </c>
      <c r="I101">
        <v>1</v>
      </c>
      <c r="J101">
        <v>0.2</v>
      </c>
    </row>
    <row r="102" spans="1:10" x14ac:dyDescent="0.25">
      <c r="A102">
        <v>101</v>
      </c>
      <c r="B102" s="5">
        <v>40548</v>
      </c>
      <c r="C102">
        <v>1</v>
      </c>
      <c r="D102">
        <v>0</v>
      </c>
      <c r="E102">
        <v>1</v>
      </c>
      <c r="F102">
        <v>9</v>
      </c>
      <c r="G102" t="b">
        <v>0</v>
      </c>
      <c r="H102">
        <v>3</v>
      </c>
      <c r="I102">
        <v>1</v>
      </c>
      <c r="J102">
        <v>0.22</v>
      </c>
    </row>
    <row r="103" spans="1:10" x14ac:dyDescent="0.25">
      <c r="A103">
        <v>102</v>
      </c>
      <c r="B103" s="5">
        <v>40548</v>
      </c>
      <c r="C103">
        <v>1</v>
      </c>
      <c r="D103">
        <v>0</v>
      </c>
      <c r="E103">
        <v>1</v>
      </c>
      <c r="F103">
        <v>10</v>
      </c>
      <c r="G103" t="b">
        <v>0</v>
      </c>
      <c r="H103">
        <v>3</v>
      </c>
      <c r="I103">
        <v>1</v>
      </c>
      <c r="J103">
        <v>0.22</v>
      </c>
    </row>
    <row r="104" spans="1:10" x14ac:dyDescent="0.25">
      <c r="A104">
        <v>103</v>
      </c>
      <c r="B104" s="5">
        <v>40548</v>
      </c>
      <c r="C104">
        <v>1</v>
      </c>
      <c r="D104">
        <v>0</v>
      </c>
      <c r="E104">
        <v>1</v>
      </c>
      <c r="F104">
        <v>11</v>
      </c>
      <c r="G104" t="b">
        <v>0</v>
      </c>
      <c r="H104">
        <v>3</v>
      </c>
      <c r="I104">
        <v>1</v>
      </c>
      <c r="J104">
        <v>0.26</v>
      </c>
    </row>
    <row r="105" spans="1:10" x14ac:dyDescent="0.25">
      <c r="A105">
        <v>104</v>
      </c>
      <c r="B105" s="5">
        <v>40548</v>
      </c>
      <c r="C105">
        <v>1</v>
      </c>
      <c r="D105">
        <v>0</v>
      </c>
      <c r="E105">
        <v>1</v>
      </c>
      <c r="F105">
        <v>12</v>
      </c>
      <c r="G105" t="b">
        <v>0</v>
      </c>
      <c r="H105">
        <v>3</v>
      </c>
      <c r="I105">
        <v>1</v>
      </c>
      <c r="J105">
        <v>0.26</v>
      </c>
    </row>
    <row r="106" spans="1:10" x14ac:dyDescent="0.25">
      <c r="A106">
        <v>105</v>
      </c>
      <c r="B106" s="5">
        <v>40548</v>
      </c>
      <c r="C106">
        <v>1</v>
      </c>
      <c r="D106">
        <v>0</v>
      </c>
      <c r="E106">
        <v>1</v>
      </c>
      <c r="F106">
        <v>13</v>
      </c>
      <c r="G106" t="b">
        <v>0</v>
      </c>
      <c r="H106">
        <v>3</v>
      </c>
      <c r="I106">
        <v>1</v>
      </c>
      <c r="J106">
        <v>0.28000000000000003</v>
      </c>
    </row>
    <row r="107" spans="1:10" x14ac:dyDescent="0.25">
      <c r="A107">
        <v>106</v>
      </c>
      <c r="B107" s="5">
        <v>40548</v>
      </c>
      <c r="C107">
        <v>1</v>
      </c>
      <c r="D107">
        <v>0</v>
      </c>
      <c r="E107">
        <v>1</v>
      </c>
      <c r="F107">
        <v>14</v>
      </c>
      <c r="G107" t="b">
        <v>0</v>
      </c>
      <c r="H107">
        <v>3</v>
      </c>
      <c r="I107">
        <v>1</v>
      </c>
      <c r="J107">
        <v>0.3</v>
      </c>
    </row>
    <row r="108" spans="1:10" x14ac:dyDescent="0.25">
      <c r="A108">
        <v>107</v>
      </c>
      <c r="B108" s="5">
        <v>40548</v>
      </c>
      <c r="C108">
        <v>1</v>
      </c>
      <c r="D108">
        <v>0</v>
      </c>
      <c r="E108">
        <v>1</v>
      </c>
      <c r="F108">
        <v>15</v>
      </c>
      <c r="G108" t="b">
        <v>0</v>
      </c>
      <c r="H108">
        <v>3</v>
      </c>
      <c r="I108">
        <v>1</v>
      </c>
      <c r="J108">
        <v>0.3</v>
      </c>
    </row>
    <row r="109" spans="1:10" x14ac:dyDescent="0.25">
      <c r="A109">
        <v>108</v>
      </c>
      <c r="B109" s="5">
        <v>40548</v>
      </c>
      <c r="C109">
        <v>1</v>
      </c>
      <c r="D109">
        <v>0</v>
      </c>
      <c r="E109">
        <v>1</v>
      </c>
      <c r="F109">
        <v>16</v>
      </c>
      <c r="G109" t="b">
        <v>0</v>
      </c>
      <c r="H109">
        <v>3</v>
      </c>
      <c r="I109">
        <v>1</v>
      </c>
      <c r="J109">
        <v>0.3</v>
      </c>
    </row>
    <row r="110" spans="1:10" x14ac:dyDescent="0.25">
      <c r="A110">
        <v>109</v>
      </c>
      <c r="B110" s="5">
        <v>40548</v>
      </c>
      <c r="C110">
        <v>1</v>
      </c>
      <c r="D110">
        <v>0</v>
      </c>
      <c r="E110">
        <v>1</v>
      </c>
      <c r="F110">
        <v>17</v>
      </c>
      <c r="G110" t="b">
        <v>0</v>
      </c>
      <c r="H110">
        <v>3</v>
      </c>
      <c r="I110">
        <v>1</v>
      </c>
      <c r="J110">
        <v>0.24</v>
      </c>
    </row>
    <row r="111" spans="1:10" x14ac:dyDescent="0.25">
      <c r="A111">
        <v>110</v>
      </c>
      <c r="B111" s="5">
        <v>40548</v>
      </c>
      <c r="C111">
        <v>1</v>
      </c>
      <c r="D111">
        <v>0</v>
      </c>
      <c r="E111">
        <v>1</v>
      </c>
      <c r="F111">
        <v>18</v>
      </c>
      <c r="G111" t="b">
        <v>0</v>
      </c>
      <c r="H111">
        <v>3</v>
      </c>
      <c r="I111">
        <v>1</v>
      </c>
      <c r="J111">
        <v>0.24</v>
      </c>
    </row>
    <row r="112" spans="1:10" x14ac:dyDescent="0.25">
      <c r="A112">
        <v>111</v>
      </c>
      <c r="B112" s="5">
        <v>40548</v>
      </c>
      <c r="C112">
        <v>1</v>
      </c>
      <c r="D112">
        <v>0</v>
      </c>
      <c r="E112">
        <v>1</v>
      </c>
      <c r="F112">
        <v>19</v>
      </c>
      <c r="G112" t="b">
        <v>0</v>
      </c>
      <c r="H112">
        <v>3</v>
      </c>
      <c r="I112">
        <v>1</v>
      </c>
      <c r="J112">
        <v>0.24</v>
      </c>
    </row>
    <row r="113" spans="1:10" x14ac:dyDescent="0.25">
      <c r="A113">
        <v>112</v>
      </c>
      <c r="B113" s="5">
        <v>40548</v>
      </c>
      <c r="C113">
        <v>1</v>
      </c>
      <c r="D113">
        <v>0</v>
      </c>
      <c r="E113">
        <v>1</v>
      </c>
      <c r="F113">
        <v>20</v>
      </c>
      <c r="G113" t="b">
        <v>0</v>
      </c>
      <c r="H113">
        <v>3</v>
      </c>
      <c r="I113">
        <v>1</v>
      </c>
      <c r="J113">
        <v>0.22</v>
      </c>
    </row>
    <row r="114" spans="1:10" x14ac:dyDescent="0.25">
      <c r="A114">
        <v>113</v>
      </c>
      <c r="B114" s="5">
        <v>40548</v>
      </c>
      <c r="C114">
        <v>1</v>
      </c>
      <c r="D114">
        <v>0</v>
      </c>
      <c r="E114">
        <v>1</v>
      </c>
      <c r="F114">
        <v>21</v>
      </c>
      <c r="G114" t="b">
        <v>0</v>
      </c>
      <c r="H114">
        <v>3</v>
      </c>
      <c r="I114">
        <v>1</v>
      </c>
      <c r="J114">
        <v>0.2</v>
      </c>
    </row>
    <row r="115" spans="1:10" x14ac:dyDescent="0.25">
      <c r="A115">
        <v>114</v>
      </c>
      <c r="B115" s="5">
        <v>40548</v>
      </c>
      <c r="C115">
        <v>1</v>
      </c>
      <c r="D115">
        <v>0</v>
      </c>
      <c r="E115">
        <v>1</v>
      </c>
      <c r="F115">
        <v>22</v>
      </c>
      <c r="G115" t="b">
        <v>0</v>
      </c>
      <c r="H115">
        <v>3</v>
      </c>
      <c r="I115">
        <v>1</v>
      </c>
      <c r="J115">
        <v>0.18</v>
      </c>
    </row>
    <row r="116" spans="1:10" x14ac:dyDescent="0.25">
      <c r="A116">
        <v>115</v>
      </c>
      <c r="B116" s="5">
        <v>40548</v>
      </c>
      <c r="C116">
        <v>1</v>
      </c>
      <c r="D116">
        <v>0</v>
      </c>
      <c r="E116">
        <v>1</v>
      </c>
      <c r="F116">
        <v>23</v>
      </c>
      <c r="G116" t="b">
        <v>0</v>
      </c>
      <c r="H116">
        <v>3</v>
      </c>
      <c r="I116">
        <v>1</v>
      </c>
      <c r="J116">
        <v>0.2</v>
      </c>
    </row>
    <row r="117" spans="1:10" x14ac:dyDescent="0.25">
      <c r="A117">
        <v>116</v>
      </c>
      <c r="B117" s="5">
        <v>40549</v>
      </c>
      <c r="C117">
        <v>1</v>
      </c>
      <c r="D117">
        <v>0</v>
      </c>
      <c r="E117">
        <v>1</v>
      </c>
      <c r="F117">
        <v>0</v>
      </c>
      <c r="G117" t="b">
        <v>0</v>
      </c>
      <c r="H117">
        <v>4</v>
      </c>
      <c r="I117">
        <v>1</v>
      </c>
      <c r="J117">
        <v>0.18</v>
      </c>
    </row>
    <row r="118" spans="1:10" x14ac:dyDescent="0.25">
      <c r="A118">
        <v>117</v>
      </c>
      <c r="B118" s="5">
        <v>40549</v>
      </c>
      <c r="C118">
        <v>1</v>
      </c>
      <c r="D118">
        <v>0</v>
      </c>
      <c r="E118">
        <v>1</v>
      </c>
      <c r="F118">
        <v>1</v>
      </c>
      <c r="G118" t="b">
        <v>0</v>
      </c>
      <c r="H118">
        <v>4</v>
      </c>
      <c r="I118">
        <v>1</v>
      </c>
      <c r="J118">
        <v>0.16</v>
      </c>
    </row>
    <row r="119" spans="1:10" x14ac:dyDescent="0.25">
      <c r="A119">
        <v>118</v>
      </c>
      <c r="B119" s="5">
        <v>40549</v>
      </c>
      <c r="C119">
        <v>1</v>
      </c>
      <c r="D119">
        <v>0</v>
      </c>
      <c r="E119">
        <v>1</v>
      </c>
      <c r="F119">
        <v>2</v>
      </c>
      <c r="G119" t="b">
        <v>0</v>
      </c>
      <c r="H119">
        <v>4</v>
      </c>
      <c r="I119">
        <v>1</v>
      </c>
      <c r="J119">
        <v>0.16</v>
      </c>
    </row>
    <row r="120" spans="1:10" x14ac:dyDescent="0.25">
      <c r="A120">
        <v>119</v>
      </c>
      <c r="B120" s="5">
        <v>40549</v>
      </c>
      <c r="C120">
        <v>1</v>
      </c>
      <c r="D120">
        <v>0</v>
      </c>
      <c r="E120">
        <v>1</v>
      </c>
      <c r="F120">
        <v>4</v>
      </c>
      <c r="G120" t="b">
        <v>0</v>
      </c>
      <c r="H120">
        <v>4</v>
      </c>
      <c r="I120">
        <v>2</v>
      </c>
      <c r="J120">
        <v>0.16</v>
      </c>
    </row>
    <row r="121" spans="1:10" x14ac:dyDescent="0.25">
      <c r="A121">
        <v>120</v>
      </c>
      <c r="B121" s="5">
        <v>40549</v>
      </c>
      <c r="C121">
        <v>1</v>
      </c>
      <c r="D121">
        <v>0</v>
      </c>
      <c r="E121">
        <v>1</v>
      </c>
      <c r="F121">
        <v>5</v>
      </c>
      <c r="G121" t="b">
        <v>0</v>
      </c>
      <c r="H121">
        <v>4</v>
      </c>
      <c r="I121">
        <v>2</v>
      </c>
      <c r="J121">
        <v>0.14000000000000001</v>
      </c>
    </row>
    <row r="122" spans="1:10" x14ac:dyDescent="0.25">
      <c r="A122">
        <v>121</v>
      </c>
      <c r="B122" s="5">
        <v>40549</v>
      </c>
      <c r="C122">
        <v>1</v>
      </c>
      <c r="D122">
        <v>0</v>
      </c>
      <c r="E122">
        <v>1</v>
      </c>
      <c r="F122">
        <v>6</v>
      </c>
      <c r="G122" t="b">
        <v>0</v>
      </c>
      <c r="H122">
        <v>4</v>
      </c>
      <c r="I122">
        <v>2</v>
      </c>
      <c r="J122">
        <v>0.14000000000000001</v>
      </c>
    </row>
    <row r="123" spans="1:10" x14ac:dyDescent="0.25">
      <c r="A123">
        <v>122</v>
      </c>
      <c r="B123" s="5">
        <v>40549</v>
      </c>
      <c r="C123">
        <v>1</v>
      </c>
      <c r="D123">
        <v>0</v>
      </c>
      <c r="E123">
        <v>1</v>
      </c>
      <c r="F123">
        <v>7</v>
      </c>
      <c r="G123" t="b">
        <v>0</v>
      </c>
      <c r="H123">
        <v>4</v>
      </c>
      <c r="I123">
        <v>2</v>
      </c>
      <c r="J123">
        <v>0.16</v>
      </c>
    </row>
    <row r="124" spans="1:10" x14ac:dyDescent="0.25">
      <c r="A124">
        <v>123</v>
      </c>
      <c r="B124" s="5">
        <v>40549</v>
      </c>
      <c r="C124">
        <v>1</v>
      </c>
      <c r="D124">
        <v>0</v>
      </c>
      <c r="E124">
        <v>1</v>
      </c>
      <c r="F124">
        <v>8</v>
      </c>
      <c r="G124" t="b">
        <v>0</v>
      </c>
      <c r="H124">
        <v>4</v>
      </c>
      <c r="I124">
        <v>1</v>
      </c>
      <c r="J124">
        <v>0.16</v>
      </c>
    </row>
    <row r="125" spans="1:10" x14ac:dyDescent="0.25">
      <c r="A125">
        <v>124</v>
      </c>
      <c r="B125" s="5">
        <v>40549</v>
      </c>
      <c r="C125">
        <v>1</v>
      </c>
      <c r="D125">
        <v>0</v>
      </c>
      <c r="E125">
        <v>1</v>
      </c>
      <c r="F125">
        <v>9</v>
      </c>
      <c r="G125" t="b">
        <v>0</v>
      </c>
      <c r="H125">
        <v>4</v>
      </c>
      <c r="I125">
        <v>2</v>
      </c>
      <c r="J125">
        <v>0.18</v>
      </c>
    </row>
    <row r="126" spans="1:10" x14ac:dyDescent="0.25">
      <c r="A126">
        <v>125</v>
      </c>
      <c r="B126" s="5">
        <v>40549</v>
      </c>
      <c r="C126">
        <v>1</v>
      </c>
      <c r="D126">
        <v>0</v>
      </c>
      <c r="E126">
        <v>1</v>
      </c>
      <c r="F126">
        <v>10</v>
      </c>
      <c r="G126" t="b">
        <v>0</v>
      </c>
      <c r="H126">
        <v>4</v>
      </c>
      <c r="I126">
        <v>1</v>
      </c>
      <c r="J126">
        <v>0.2</v>
      </c>
    </row>
    <row r="127" spans="1:10" x14ac:dyDescent="0.25">
      <c r="A127">
        <v>126</v>
      </c>
      <c r="B127" s="5">
        <v>40549</v>
      </c>
      <c r="C127">
        <v>1</v>
      </c>
      <c r="D127">
        <v>0</v>
      </c>
      <c r="E127">
        <v>1</v>
      </c>
      <c r="F127">
        <v>11</v>
      </c>
      <c r="G127" t="b">
        <v>0</v>
      </c>
      <c r="H127">
        <v>4</v>
      </c>
      <c r="I127">
        <v>1</v>
      </c>
      <c r="J127">
        <v>0.22</v>
      </c>
    </row>
    <row r="128" spans="1:10" x14ac:dyDescent="0.25">
      <c r="A128">
        <v>127</v>
      </c>
      <c r="B128" s="5">
        <v>40549</v>
      </c>
      <c r="C128">
        <v>1</v>
      </c>
      <c r="D128">
        <v>0</v>
      </c>
      <c r="E128">
        <v>1</v>
      </c>
      <c r="F128">
        <v>12</v>
      </c>
      <c r="G128" t="b">
        <v>0</v>
      </c>
      <c r="H128">
        <v>4</v>
      </c>
      <c r="I128">
        <v>1</v>
      </c>
      <c r="J128">
        <v>0.26</v>
      </c>
    </row>
    <row r="129" spans="1:10" x14ac:dyDescent="0.25">
      <c r="A129">
        <v>128</v>
      </c>
      <c r="B129" s="5">
        <v>40549</v>
      </c>
      <c r="C129">
        <v>1</v>
      </c>
      <c r="D129">
        <v>0</v>
      </c>
      <c r="E129">
        <v>1</v>
      </c>
      <c r="F129">
        <v>13</v>
      </c>
      <c r="G129" t="b">
        <v>0</v>
      </c>
      <c r="H129">
        <v>4</v>
      </c>
      <c r="I129">
        <v>1</v>
      </c>
      <c r="J129">
        <v>0.26</v>
      </c>
    </row>
    <row r="130" spans="1:10" x14ac:dyDescent="0.25">
      <c r="A130">
        <v>129</v>
      </c>
      <c r="B130" s="5">
        <v>40549</v>
      </c>
      <c r="C130">
        <v>1</v>
      </c>
      <c r="D130">
        <v>0</v>
      </c>
      <c r="E130">
        <v>1</v>
      </c>
      <c r="F130">
        <v>14</v>
      </c>
      <c r="G130" t="b">
        <v>0</v>
      </c>
      <c r="H130">
        <v>4</v>
      </c>
      <c r="I130">
        <v>1</v>
      </c>
      <c r="J130">
        <v>0.28000000000000003</v>
      </c>
    </row>
    <row r="131" spans="1:10" x14ac:dyDescent="0.25">
      <c r="A131">
        <v>130</v>
      </c>
      <c r="B131" s="5">
        <v>40549</v>
      </c>
      <c r="C131">
        <v>1</v>
      </c>
      <c r="D131">
        <v>0</v>
      </c>
      <c r="E131">
        <v>1</v>
      </c>
      <c r="F131">
        <v>15</v>
      </c>
      <c r="G131" t="b">
        <v>0</v>
      </c>
      <c r="H131">
        <v>4</v>
      </c>
      <c r="I131">
        <v>1</v>
      </c>
      <c r="J131">
        <v>0.28000000000000003</v>
      </c>
    </row>
    <row r="132" spans="1:10" x14ac:dyDescent="0.25">
      <c r="A132">
        <v>131</v>
      </c>
      <c r="B132" s="5">
        <v>40549</v>
      </c>
      <c r="C132">
        <v>1</v>
      </c>
      <c r="D132">
        <v>0</v>
      </c>
      <c r="E132">
        <v>1</v>
      </c>
      <c r="F132">
        <v>16</v>
      </c>
      <c r="G132" t="b">
        <v>0</v>
      </c>
      <c r="H132">
        <v>4</v>
      </c>
      <c r="I132">
        <v>1</v>
      </c>
      <c r="J132">
        <v>0.26</v>
      </c>
    </row>
    <row r="133" spans="1:10" x14ac:dyDescent="0.25">
      <c r="A133">
        <v>132</v>
      </c>
      <c r="B133" s="5">
        <v>40549</v>
      </c>
      <c r="C133">
        <v>1</v>
      </c>
      <c r="D133">
        <v>0</v>
      </c>
      <c r="E133">
        <v>1</v>
      </c>
      <c r="F133">
        <v>17</v>
      </c>
      <c r="G133" t="b">
        <v>0</v>
      </c>
      <c r="H133">
        <v>4</v>
      </c>
      <c r="I133">
        <v>1</v>
      </c>
      <c r="J133">
        <v>0.22</v>
      </c>
    </row>
    <row r="134" spans="1:10" x14ac:dyDescent="0.25">
      <c r="A134">
        <v>133</v>
      </c>
      <c r="B134" s="5">
        <v>40549</v>
      </c>
      <c r="C134">
        <v>1</v>
      </c>
      <c r="D134">
        <v>0</v>
      </c>
      <c r="E134">
        <v>1</v>
      </c>
      <c r="F134">
        <v>18</v>
      </c>
      <c r="G134" t="b">
        <v>0</v>
      </c>
      <c r="H134">
        <v>4</v>
      </c>
      <c r="I134">
        <v>1</v>
      </c>
      <c r="J134">
        <v>0.22</v>
      </c>
    </row>
    <row r="135" spans="1:10" x14ac:dyDescent="0.25">
      <c r="A135">
        <v>134</v>
      </c>
      <c r="B135" s="5">
        <v>40549</v>
      </c>
      <c r="C135">
        <v>1</v>
      </c>
      <c r="D135">
        <v>0</v>
      </c>
      <c r="E135">
        <v>1</v>
      </c>
      <c r="F135">
        <v>19</v>
      </c>
      <c r="G135" t="b">
        <v>0</v>
      </c>
      <c r="H135">
        <v>4</v>
      </c>
      <c r="I135">
        <v>1</v>
      </c>
      <c r="J135">
        <v>0.22</v>
      </c>
    </row>
    <row r="136" spans="1:10" x14ac:dyDescent="0.25">
      <c r="A136">
        <v>135</v>
      </c>
      <c r="B136" s="5">
        <v>40549</v>
      </c>
      <c r="C136">
        <v>1</v>
      </c>
      <c r="D136">
        <v>0</v>
      </c>
      <c r="E136">
        <v>1</v>
      </c>
      <c r="F136">
        <v>20</v>
      </c>
      <c r="G136" t="b">
        <v>0</v>
      </c>
      <c r="H136">
        <v>4</v>
      </c>
      <c r="I136">
        <v>1</v>
      </c>
      <c r="J136">
        <v>0.2</v>
      </c>
    </row>
    <row r="137" spans="1:10" x14ac:dyDescent="0.25">
      <c r="A137">
        <v>136</v>
      </c>
      <c r="B137" s="5">
        <v>40549</v>
      </c>
      <c r="C137">
        <v>1</v>
      </c>
      <c r="D137">
        <v>0</v>
      </c>
      <c r="E137">
        <v>1</v>
      </c>
      <c r="F137">
        <v>21</v>
      </c>
      <c r="G137" t="b">
        <v>0</v>
      </c>
      <c r="H137">
        <v>4</v>
      </c>
      <c r="I137">
        <v>2</v>
      </c>
      <c r="J137">
        <v>0.22</v>
      </c>
    </row>
    <row r="138" spans="1:10" x14ac:dyDescent="0.25">
      <c r="A138">
        <v>137</v>
      </c>
      <c r="B138" s="5">
        <v>40549</v>
      </c>
      <c r="C138">
        <v>1</v>
      </c>
      <c r="D138">
        <v>0</v>
      </c>
      <c r="E138">
        <v>1</v>
      </c>
      <c r="F138">
        <v>22</v>
      </c>
      <c r="G138" t="b">
        <v>0</v>
      </c>
      <c r="H138">
        <v>4</v>
      </c>
      <c r="I138">
        <v>2</v>
      </c>
      <c r="J138">
        <v>0.22</v>
      </c>
    </row>
    <row r="139" spans="1:10" x14ac:dyDescent="0.25">
      <c r="A139">
        <v>138</v>
      </c>
      <c r="B139" s="5">
        <v>40549</v>
      </c>
      <c r="C139">
        <v>1</v>
      </c>
      <c r="D139">
        <v>0</v>
      </c>
      <c r="E139">
        <v>1</v>
      </c>
      <c r="F139">
        <v>23</v>
      </c>
      <c r="G139" t="b">
        <v>0</v>
      </c>
      <c r="H139">
        <v>4</v>
      </c>
      <c r="I139">
        <v>2</v>
      </c>
      <c r="J139">
        <v>0.2</v>
      </c>
    </row>
    <row r="140" spans="1:10" x14ac:dyDescent="0.25">
      <c r="A140">
        <v>139</v>
      </c>
      <c r="B140" s="5">
        <v>40550</v>
      </c>
      <c r="C140">
        <v>1</v>
      </c>
      <c r="D140">
        <v>0</v>
      </c>
      <c r="E140">
        <v>1</v>
      </c>
      <c r="F140">
        <v>0</v>
      </c>
      <c r="G140" t="b">
        <v>0</v>
      </c>
      <c r="H140">
        <v>5</v>
      </c>
      <c r="I140">
        <v>2</v>
      </c>
      <c r="J140">
        <v>0.2</v>
      </c>
    </row>
    <row r="141" spans="1:10" x14ac:dyDescent="0.25">
      <c r="A141">
        <v>140</v>
      </c>
      <c r="B141" s="5">
        <v>40550</v>
      </c>
      <c r="C141">
        <v>1</v>
      </c>
      <c r="D141">
        <v>0</v>
      </c>
      <c r="E141">
        <v>1</v>
      </c>
      <c r="F141">
        <v>1</v>
      </c>
      <c r="G141" t="b">
        <v>0</v>
      </c>
      <c r="H141">
        <v>5</v>
      </c>
      <c r="I141">
        <v>2</v>
      </c>
      <c r="J141">
        <v>0.2</v>
      </c>
    </row>
    <row r="142" spans="1:10" x14ac:dyDescent="0.25">
      <c r="A142">
        <v>141</v>
      </c>
      <c r="B142" s="5">
        <v>40550</v>
      </c>
      <c r="C142">
        <v>1</v>
      </c>
      <c r="D142">
        <v>0</v>
      </c>
      <c r="E142">
        <v>1</v>
      </c>
      <c r="F142">
        <v>2</v>
      </c>
      <c r="G142" t="b">
        <v>0</v>
      </c>
      <c r="H142">
        <v>5</v>
      </c>
      <c r="I142">
        <v>2</v>
      </c>
      <c r="J142">
        <v>0.2</v>
      </c>
    </row>
    <row r="143" spans="1:10" x14ac:dyDescent="0.25">
      <c r="A143">
        <v>142</v>
      </c>
      <c r="B143" s="5">
        <v>40550</v>
      </c>
      <c r="C143">
        <v>1</v>
      </c>
      <c r="D143">
        <v>0</v>
      </c>
      <c r="E143">
        <v>1</v>
      </c>
      <c r="F143">
        <v>4</v>
      </c>
      <c r="G143" t="b">
        <v>0</v>
      </c>
      <c r="H143">
        <v>5</v>
      </c>
      <c r="I143">
        <v>2</v>
      </c>
      <c r="J143">
        <v>0.2</v>
      </c>
    </row>
    <row r="144" spans="1:10" x14ac:dyDescent="0.25">
      <c r="A144">
        <v>143</v>
      </c>
      <c r="B144" s="5">
        <v>40550</v>
      </c>
      <c r="C144">
        <v>1</v>
      </c>
      <c r="D144">
        <v>0</v>
      </c>
      <c r="E144">
        <v>1</v>
      </c>
      <c r="F144">
        <v>5</v>
      </c>
      <c r="G144" t="b">
        <v>0</v>
      </c>
      <c r="H144">
        <v>5</v>
      </c>
      <c r="I144">
        <v>3</v>
      </c>
      <c r="J144">
        <v>0.22</v>
      </c>
    </row>
    <row r="145" spans="1:10" x14ac:dyDescent="0.25">
      <c r="A145">
        <v>144</v>
      </c>
      <c r="B145" s="5">
        <v>40550</v>
      </c>
      <c r="C145">
        <v>1</v>
      </c>
      <c r="D145">
        <v>0</v>
      </c>
      <c r="E145">
        <v>1</v>
      </c>
      <c r="F145">
        <v>6</v>
      </c>
      <c r="G145" t="b">
        <v>0</v>
      </c>
      <c r="H145">
        <v>5</v>
      </c>
      <c r="I145">
        <v>2</v>
      </c>
      <c r="J145">
        <v>0.2</v>
      </c>
    </row>
    <row r="146" spans="1:10" x14ac:dyDescent="0.25">
      <c r="A146">
        <v>145</v>
      </c>
      <c r="B146" s="5">
        <v>40550</v>
      </c>
      <c r="C146">
        <v>1</v>
      </c>
      <c r="D146">
        <v>0</v>
      </c>
      <c r="E146">
        <v>1</v>
      </c>
      <c r="F146">
        <v>7</v>
      </c>
      <c r="G146" t="b">
        <v>0</v>
      </c>
      <c r="H146">
        <v>5</v>
      </c>
      <c r="I146">
        <v>1</v>
      </c>
      <c r="J146">
        <v>0.2</v>
      </c>
    </row>
    <row r="147" spans="1:10" x14ac:dyDescent="0.25">
      <c r="A147">
        <v>146</v>
      </c>
      <c r="B147" s="5">
        <v>40550</v>
      </c>
      <c r="C147">
        <v>1</v>
      </c>
      <c r="D147">
        <v>0</v>
      </c>
      <c r="E147">
        <v>1</v>
      </c>
      <c r="F147">
        <v>8</v>
      </c>
      <c r="G147" t="b">
        <v>0</v>
      </c>
      <c r="H147">
        <v>5</v>
      </c>
      <c r="I147">
        <v>1</v>
      </c>
      <c r="J147">
        <v>0.2</v>
      </c>
    </row>
    <row r="148" spans="1:10" x14ac:dyDescent="0.25">
      <c r="A148">
        <v>147</v>
      </c>
      <c r="B148" s="5">
        <v>40550</v>
      </c>
      <c r="C148">
        <v>1</v>
      </c>
      <c r="D148">
        <v>0</v>
      </c>
      <c r="E148">
        <v>1</v>
      </c>
      <c r="F148">
        <v>9</v>
      </c>
      <c r="G148" t="b">
        <v>0</v>
      </c>
      <c r="H148">
        <v>5</v>
      </c>
      <c r="I148">
        <v>1</v>
      </c>
      <c r="J148">
        <v>0.2</v>
      </c>
    </row>
    <row r="149" spans="1:10" x14ac:dyDescent="0.25">
      <c r="A149">
        <v>148</v>
      </c>
      <c r="B149" s="5">
        <v>40550</v>
      </c>
      <c r="C149">
        <v>1</v>
      </c>
      <c r="D149">
        <v>0</v>
      </c>
      <c r="E149">
        <v>1</v>
      </c>
      <c r="F149">
        <v>10</v>
      </c>
      <c r="G149" t="b">
        <v>0</v>
      </c>
      <c r="H149">
        <v>5</v>
      </c>
      <c r="I149">
        <v>1</v>
      </c>
      <c r="J149">
        <v>0.22</v>
      </c>
    </row>
    <row r="150" spans="1:10" x14ac:dyDescent="0.25">
      <c r="A150">
        <v>149</v>
      </c>
      <c r="B150" s="5">
        <v>40550</v>
      </c>
      <c r="C150">
        <v>1</v>
      </c>
      <c r="D150">
        <v>0</v>
      </c>
      <c r="E150">
        <v>1</v>
      </c>
      <c r="F150">
        <v>11</v>
      </c>
      <c r="G150" t="b">
        <v>0</v>
      </c>
      <c r="H150">
        <v>5</v>
      </c>
      <c r="I150">
        <v>2</v>
      </c>
      <c r="J150">
        <v>0.2</v>
      </c>
    </row>
    <row r="151" spans="1:10" x14ac:dyDescent="0.25">
      <c r="A151">
        <v>150</v>
      </c>
      <c r="B151" s="5">
        <v>40550</v>
      </c>
      <c r="C151">
        <v>1</v>
      </c>
      <c r="D151">
        <v>0</v>
      </c>
      <c r="E151">
        <v>1</v>
      </c>
      <c r="F151">
        <v>12</v>
      </c>
      <c r="G151" t="b">
        <v>0</v>
      </c>
      <c r="H151">
        <v>5</v>
      </c>
      <c r="I151">
        <v>2</v>
      </c>
      <c r="J151">
        <v>0.2</v>
      </c>
    </row>
    <row r="152" spans="1:10" x14ac:dyDescent="0.25">
      <c r="A152">
        <v>151</v>
      </c>
      <c r="B152" s="5">
        <v>40550</v>
      </c>
      <c r="C152">
        <v>1</v>
      </c>
      <c r="D152">
        <v>0</v>
      </c>
      <c r="E152">
        <v>1</v>
      </c>
      <c r="F152">
        <v>13</v>
      </c>
      <c r="G152" t="b">
        <v>0</v>
      </c>
      <c r="H152">
        <v>5</v>
      </c>
      <c r="I152">
        <v>2</v>
      </c>
      <c r="J152">
        <v>0.2</v>
      </c>
    </row>
    <row r="153" spans="1:10" x14ac:dyDescent="0.25">
      <c r="A153">
        <v>152</v>
      </c>
      <c r="B153" s="5">
        <v>40550</v>
      </c>
      <c r="C153">
        <v>1</v>
      </c>
      <c r="D153">
        <v>0</v>
      </c>
      <c r="E153">
        <v>1</v>
      </c>
      <c r="F153">
        <v>14</v>
      </c>
      <c r="G153" t="b">
        <v>0</v>
      </c>
      <c r="H153">
        <v>5</v>
      </c>
      <c r="I153">
        <v>2</v>
      </c>
      <c r="J153">
        <v>0.2</v>
      </c>
    </row>
    <row r="154" spans="1:10" x14ac:dyDescent="0.25">
      <c r="A154">
        <v>153</v>
      </c>
      <c r="B154" s="5">
        <v>40550</v>
      </c>
      <c r="C154">
        <v>1</v>
      </c>
      <c r="D154">
        <v>0</v>
      </c>
      <c r="E154">
        <v>1</v>
      </c>
      <c r="F154">
        <v>15</v>
      </c>
      <c r="G154" t="b">
        <v>0</v>
      </c>
      <c r="H154">
        <v>5</v>
      </c>
      <c r="I154">
        <v>2</v>
      </c>
      <c r="J154">
        <v>0.2</v>
      </c>
    </row>
    <row r="155" spans="1:10" x14ac:dyDescent="0.25">
      <c r="A155">
        <v>154</v>
      </c>
      <c r="B155" s="5">
        <v>40550</v>
      </c>
      <c r="C155">
        <v>1</v>
      </c>
      <c r="D155">
        <v>0</v>
      </c>
      <c r="E155">
        <v>1</v>
      </c>
      <c r="F155">
        <v>16</v>
      </c>
      <c r="G155" t="b">
        <v>0</v>
      </c>
      <c r="H155">
        <v>5</v>
      </c>
      <c r="I155">
        <v>2</v>
      </c>
      <c r="J155">
        <v>0.2</v>
      </c>
    </row>
    <row r="156" spans="1:10" x14ac:dyDescent="0.25">
      <c r="A156">
        <v>155</v>
      </c>
      <c r="B156" s="5">
        <v>40550</v>
      </c>
      <c r="C156">
        <v>1</v>
      </c>
      <c r="D156">
        <v>0</v>
      </c>
      <c r="E156">
        <v>1</v>
      </c>
      <c r="F156">
        <v>17</v>
      </c>
      <c r="G156" t="b">
        <v>0</v>
      </c>
      <c r="H156">
        <v>5</v>
      </c>
      <c r="I156">
        <v>2</v>
      </c>
      <c r="J156">
        <v>0.2</v>
      </c>
    </row>
    <row r="157" spans="1:10" x14ac:dyDescent="0.25">
      <c r="A157">
        <v>156</v>
      </c>
      <c r="B157" s="5">
        <v>40550</v>
      </c>
      <c r="C157">
        <v>1</v>
      </c>
      <c r="D157">
        <v>0</v>
      </c>
      <c r="E157">
        <v>1</v>
      </c>
      <c r="F157">
        <v>18</v>
      </c>
      <c r="G157" t="b">
        <v>0</v>
      </c>
      <c r="H157">
        <v>5</v>
      </c>
      <c r="I157">
        <v>1</v>
      </c>
      <c r="J157">
        <v>0.2</v>
      </c>
    </row>
    <row r="158" spans="1:10" x14ac:dyDescent="0.25">
      <c r="A158">
        <v>157</v>
      </c>
      <c r="B158" s="5">
        <v>40550</v>
      </c>
      <c r="C158">
        <v>1</v>
      </c>
      <c r="D158">
        <v>0</v>
      </c>
      <c r="E158">
        <v>1</v>
      </c>
      <c r="F158">
        <v>19</v>
      </c>
      <c r="G158" t="b">
        <v>0</v>
      </c>
      <c r="H158">
        <v>5</v>
      </c>
      <c r="I158">
        <v>1</v>
      </c>
      <c r="J158">
        <v>0.16</v>
      </c>
    </row>
    <row r="159" spans="1:10" x14ac:dyDescent="0.25">
      <c r="A159">
        <v>158</v>
      </c>
      <c r="B159" s="5">
        <v>40550</v>
      </c>
      <c r="C159">
        <v>1</v>
      </c>
      <c r="D159">
        <v>0</v>
      </c>
      <c r="E159">
        <v>1</v>
      </c>
      <c r="F159">
        <v>20</v>
      </c>
      <c r="G159" t="b">
        <v>0</v>
      </c>
      <c r="H159">
        <v>5</v>
      </c>
      <c r="I159">
        <v>1</v>
      </c>
      <c r="J159">
        <v>0.18</v>
      </c>
    </row>
    <row r="160" spans="1:10" x14ac:dyDescent="0.25">
      <c r="A160">
        <v>159</v>
      </c>
      <c r="B160" s="5">
        <v>40550</v>
      </c>
      <c r="C160">
        <v>1</v>
      </c>
      <c r="D160">
        <v>0</v>
      </c>
      <c r="E160">
        <v>1</v>
      </c>
      <c r="F160">
        <v>21</v>
      </c>
      <c r="G160" t="b">
        <v>0</v>
      </c>
      <c r="H160">
        <v>5</v>
      </c>
      <c r="I160">
        <v>1</v>
      </c>
      <c r="J160">
        <v>0.18</v>
      </c>
    </row>
    <row r="161" spans="1:10" x14ac:dyDescent="0.25">
      <c r="A161">
        <v>160</v>
      </c>
      <c r="B161" s="5">
        <v>40550</v>
      </c>
      <c r="C161">
        <v>1</v>
      </c>
      <c r="D161">
        <v>0</v>
      </c>
      <c r="E161">
        <v>1</v>
      </c>
      <c r="F161">
        <v>22</v>
      </c>
      <c r="G161" t="b">
        <v>0</v>
      </c>
      <c r="H161">
        <v>5</v>
      </c>
      <c r="I161">
        <v>2</v>
      </c>
      <c r="J161">
        <v>0.18</v>
      </c>
    </row>
    <row r="162" spans="1:10" x14ac:dyDescent="0.25">
      <c r="A162">
        <v>161</v>
      </c>
      <c r="B162" s="5">
        <v>40550</v>
      </c>
      <c r="C162">
        <v>1</v>
      </c>
      <c r="D162">
        <v>0</v>
      </c>
      <c r="E162">
        <v>1</v>
      </c>
      <c r="F162">
        <v>23</v>
      </c>
      <c r="G162" t="b">
        <v>0</v>
      </c>
      <c r="H162">
        <v>5</v>
      </c>
      <c r="I162">
        <v>2</v>
      </c>
      <c r="J162">
        <v>0.18</v>
      </c>
    </row>
    <row r="163" spans="1:10" x14ac:dyDescent="0.25">
      <c r="A163">
        <v>162</v>
      </c>
      <c r="B163" s="5">
        <v>40551</v>
      </c>
      <c r="C163">
        <v>1</v>
      </c>
      <c r="D163">
        <v>0</v>
      </c>
      <c r="E163">
        <v>1</v>
      </c>
      <c r="F163">
        <v>0</v>
      </c>
      <c r="G163" t="b">
        <v>0</v>
      </c>
      <c r="H163">
        <v>6</v>
      </c>
      <c r="I163">
        <v>2</v>
      </c>
      <c r="J163">
        <v>0.18</v>
      </c>
    </row>
    <row r="164" spans="1:10" x14ac:dyDescent="0.25">
      <c r="A164">
        <v>163</v>
      </c>
      <c r="B164" s="5">
        <v>40551</v>
      </c>
      <c r="C164">
        <v>1</v>
      </c>
      <c r="D164">
        <v>0</v>
      </c>
      <c r="E164">
        <v>1</v>
      </c>
      <c r="F164">
        <v>1</v>
      </c>
      <c r="G164" t="b">
        <v>0</v>
      </c>
      <c r="H164">
        <v>6</v>
      </c>
      <c r="I164">
        <v>2</v>
      </c>
      <c r="J164">
        <v>0.18</v>
      </c>
    </row>
    <row r="165" spans="1:10" x14ac:dyDescent="0.25">
      <c r="A165">
        <v>164</v>
      </c>
      <c r="B165" s="5">
        <v>40551</v>
      </c>
      <c r="C165">
        <v>1</v>
      </c>
      <c r="D165">
        <v>0</v>
      </c>
      <c r="E165">
        <v>1</v>
      </c>
      <c r="F165">
        <v>2</v>
      </c>
      <c r="G165" t="b">
        <v>0</v>
      </c>
      <c r="H165">
        <v>6</v>
      </c>
      <c r="I165">
        <v>2</v>
      </c>
      <c r="J165">
        <v>0.18</v>
      </c>
    </row>
    <row r="166" spans="1:10" x14ac:dyDescent="0.25">
      <c r="A166">
        <v>165</v>
      </c>
      <c r="B166" s="5">
        <v>40551</v>
      </c>
      <c r="C166">
        <v>1</v>
      </c>
      <c r="D166">
        <v>0</v>
      </c>
      <c r="E166">
        <v>1</v>
      </c>
      <c r="F166">
        <v>3</v>
      </c>
      <c r="G166" t="b">
        <v>0</v>
      </c>
      <c r="H166">
        <v>6</v>
      </c>
      <c r="I166">
        <v>3</v>
      </c>
      <c r="J166">
        <v>0.18</v>
      </c>
    </row>
    <row r="167" spans="1:10" x14ac:dyDescent="0.25">
      <c r="A167">
        <v>166</v>
      </c>
      <c r="B167" s="5">
        <v>40551</v>
      </c>
      <c r="C167">
        <v>1</v>
      </c>
      <c r="D167">
        <v>0</v>
      </c>
      <c r="E167">
        <v>1</v>
      </c>
      <c r="F167">
        <v>4</v>
      </c>
      <c r="G167" t="b">
        <v>0</v>
      </c>
      <c r="H167">
        <v>6</v>
      </c>
      <c r="I167">
        <v>3</v>
      </c>
      <c r="J167">
        <v>0.18</v>
      </c>
    </row>
    <row r="168" spans="1:10" x14ac:dyDescent="0.25">
      <c r="A168">
        <v>167</v>
      </c>
      <c r="B168" s="5">
        <v>40551</v>
      </c>
      <c r="C168">
        <v>1</v>
      </c>
      <c r="D168">
        <v>0</v>
      </c>
      <c r="E168">
        <v>1</v>
      </c>
      <c r="F168">
        <v>5</v>
      </c>
      <c r="G168" t="b">
        <v>0</v>
      </c>
      <c r="H168">
        <v>6</v>
      </c>
      <c r="I168">
        <v>2</v>
      </c>
      <c r="J168">
        <v>0.16</v>
      </c>
    </row>
    <row r="169" spans="1:10" x14ac:dyDescent="0.25">
      <c r="A169">
        <v>168</v>
      </c>
      <c r="B169" s="5">
        <v>40551</v>
      </c>
      <c r="C169">
        <v>1</v>
      </c>
      <c r="D169">
        <v>0</v>
      </c>
      <c r="E169">
        <v>1</v>
      </c>
      <c r="F169">
        <v>6</v>
      </c>
      <c r="G169" t="b">
        <v>0</v>
      </c>
      <c r="H169">
        <v>6</v>
      </c>
      <c r="I169">
        <v>2</v>
      </c>
      <c r="J169">
        <v>0.16</v>
      </c>
    </row>
    <row r="170" spans="1:10" x14ac:dyDescent="0.25">
      <c r="A170">
        <v>169</v>
      </c>
      <c r="B170" s="5">
        <v>40551</v>
      </c>
      <c r="C170">
        <v>1</v>
      </c>
      <c r="D170">
        <v>0</v>
      </c>
      <c r="E170">
        <v>1</v>
      </c>
      <c r="F170">
        <v>7</v>
      </c>
      <c r="G170" t="b">
        <v>0</v>
      </c>
      <c r="H170">
        <v>6</v>
      </c>
      <c r="I170">
        <v>2</v>
      </c>
      <c r="J170">
        <v>0.16</v>
      </c>
    </row>
    <row r="171" spans="1:10" x14ac:dyDescent="0.25">
      <c r="A171">
        <v>170</v>
      </c>
      <c r="B171" s="5">
        <v>40551</v>
      </c>
      <c r="C171">
        <v>1</v>
      </c>
      <c r="D171">
        <v>0</v>
      </c>
      <c r="E171">
        <v>1</v>
      </c>
      <c r="F171">
        <v>8</v>
      </c>
      <c r="G171" t="b">
        <v>0</v>
      </c>
      <c r="H171">
        <v>6</v>
      </c>
      <c r="I171">
        <v>3</v>
      </c>
      <c r="J171">
        <v>0.16</v>
      </c>
    </row>
    <row r="172" spans="1:10" x14ac:dyDescent="0.25">
      <c r="A172">
        <v>171</v>
      </c>
      <c r="B172" s="5">
        <v>40551</v>
      </c>
      <c r="C172">
        <v>1</v>
      </c>
      <c r="D172">
        <v>0</v>
      </c>
      <c r="E172">
        <v>1</v>
      </c>
      <c r="F172">
        <v>9</v>
      </c>
      <c r="G172" t="b">
        <v>0</v>
      </c>
      <c r="H172">
        <v>6</v>
      </c>
      <c r="I172">
        <v>3</v>
      </c>
      <c r="J172">
        <v>0.16</v>
      </c>
    </row>
    <row r="173" spans="1:10" x14ac:dyDescent="0.25">
      <c r="A173">
        <v>172</v>
      </c>
      <c r="B173" s="5">
        <v>40551</v>
      </c>
      <c r="C173">
        <v>1</v>
      </c>
      <c r="D173">
        <v>0</v>
      </c>
      <c r="E173">
        <v>1</v>
      </c>
      <c r="F173">
        <v>10</v>
      </c>
      <c r="G173" t="b">
        <v>0</v>
      </c>
      <c r="H173">
        <v>6</v>
      </c>
      <c r="I173">
        <v>2</v>
      </c>
      <c r="J173">
        <v>0.18</v>
      </c>
    </row>
    <row r="174" spans="1:10" x14ac:dyDescent="0.25">
      <c r="A174">
        <v>173</v>
      </c>
      <c r="B174" s="5">
        <v>40551</v>
      </c>
      <c r="C174">
        <v>1</v>
      </c>
      <c r="D174">
        <v>0</v>
      </c>
      <c r="E174">
        <v>1</v>
      </c>
      <c r="F174">
        <v>11</v>
      </c>
      <c r="G174" t="b">
        <v>0</v>
      </c>
      <c r="H174">
        <v>6</v>
      </c>
      <c r="I174">
        <v>2</v>
      </c>
      <c r="J174">
        <v>0.2</v>
      </c>
    </row>
    <row r="175" spans="1:10" x14ac:dyDescent="0.25">
      <c r="A175">
        <v>174</v>
      </c>
      <c r="B175" s="5">
        <v>40551</v>
      </c>
      <c r="C175">
        <v>1</v>
      </c>
      <c r="D175">
        <v>0</v>
      </c>
      <c r="E175">
        <v>1</v>
      </c>
      <c r="F175">
        <v>12</v>
      </c>
      <c r="G175" t="b">
        <v>0</v>
      </c>
      <c r="H175">
        <v>6</v>
      </c>
      <c r="I175">
        <v>2</v>
      </c>
      <c r="J175">
        <v>0.2</v>
      </c>
    </row>
    <row r="176" spans="1:10" x14ac:dyDescent="0.25">
      <c r="A176">
        <v>175</v>
      </c>
      <c r="B176" s="5">
        <v>40551</v>
      </c>
      <c r="C176">
        <v>1</v>
      </c>
      <c r="D176">
        <v>0</v>
      </c>
      <c r="E176">
        <v>1</v>
      </c>
      <c r="F176">
        <v>13</v>
      </c>
      <c r="G176" t="b">
        <v>0</v>
      </c>
      <c r="H176">
        <v>6</v>
      </c>
      <c r="I176">
        <v>1</v>
      </c>
      <c r="J176">
        <v>0.2</v>
      </c>
    </row>
    <row r="177" spans="1:10" x14ac:dyDescent="0.25">
      <c r="A177">
        <v>176</v>
      </c>
      <c r="B177" s="5">
        <v>40551</v>
      </c>
      <c r="C177">
        <v>1</v>
      </c>
      <c r="D177">
        <v>0</v>
      </c>
      <c r="E177">
        <v>1</v>
      </c>
      <c r="F177">
        <v>14</v>
      </c>
      <c r="G177" t="b">
        <v>0</v>
      </c>
      <c r="H177">
        <v>6</v>
      </c>
      <c r="I177">
        <v>1</v>
      </c>
      <c r="J177">
        <v>0.2</v>
      </c>
    </row>
    <row r="178" spans="1:10" x14ac:dyDescent="0.25">
      <c r="A178">
        <v>177</v>
      </c>
      <c r="B178" s="5">
        <v>40551</v>
      </c>
      <c r="C178">
        <v>1</v>
      </c>
      <c r="D178">
        <v>0</v>
      </c>
      <c r="E178">
        <v>1</v>
      </c>
      <c r="F178">
        <v>15</v>
      </c>
      <c r="G178" t="b">
        <v>0</v>
      </c>
      <c r="H178">
        <v>6</v>
      </c>
      <c r="I178">
        <v>1</v>
      </c>
      <c r="J178">
        <v>0.2</v>
      </c>
    </row>
    <row r="179" spans="1:10" x14ac:dyDescent="0.25">
      <c r="A179">
        <v>178</v>
      </c>
      <c r="B179" s="5">
        <v>40551</v>
      </c>
      <c r="C179">
        <v>1</v>
      </c>
      <c r="D179">
        <v>0</v>
      </c>
      <c r="E179">
        <v>1</v>
      </c>
      <c r="F179">
        <v>16</v>
      </c>
      <c r="G179" t="b">
        <v>0</v>
      </c>
      <c r="H179">
        <v>6</v>
      </c>
      <c r="I179">
        <v>1</v>
      </c>
      <c r="J179">
        <v>0.18</v>
      </c>
    </row>
    <row r="180" spans="1:10" x14ac:dyDescent="0.25">
      <c r="A180">
        <v>179</v>
      </c>
      <c r="B180" s="5">
        <v>40551</v>
      </c>
      <c r="C180">
        <v>1</v>
      </c>
      <c r="D180">
        <v>0</v>
      </c>
      <c r="E180">
        <v>1</v>
      </c>
      <c r="F180">
        <v>17</v>
      </c>
      <c r="G180" t="b">
        <v>0</v>
      </c>
      <c r="H180">
        <v>6</v>
      </c>
      <c r="I180">
        <v>1</v>
      </c>
      <c r="J180">
        <v>0.16</v>
      </c>
    </row>
    <row r="181" spans="1:10" x14ac:dyDescent="0.25">
      <c r="A181">
        <v>180</v>
      </c>
      <c r="B181" s="5">
        <v>40551</v>
      </c>
      <c r="C181">
        <v>1</v>
      </c>
      <c r="D181">
        <v>0</v>
      </c>
      <c r="E181">
        <v>1</v>
      </c>
      <c r="F181">
        <v>18</v>
      </c>
      <c r="G181" t="b">
        <v>0</v>
      </c>
      <c r="H181">
        <v>6</v>
      </c>
      <c r="I181">
        <v>1</v>
      </c>
      <c r="J181">
        <v>0.14000000000000001</v>
      </c>
    </row>
    <row r="182" spans="1:10" x14ac:dyDescent="0.25">
      <c r="A182">
        <v>181</v>
      </c>
      <c r="B182" s="5">
        <v>40551</v>
      </c>
      <c r="C182">
        <v>1</v>
      </c>
      <c r="D182">
        <v>0</v>
      </c>
      <c r="E182">
        <v>1</v>
      </c>
      <c r="F182">
        <v>19</v>
      </c>
      <c r="G182" t="b">
        <v>0</v>
      </c>
      <c r="H182">
        <v>6</v>
      </c>
      <c r="I182">
        <v>1</v>
      </c>
      <c r="J182">
        <v>0.14000000000000001</v>
      </c>
    </row>
    <row r="183" spans="1:10" x14ac:dyDescent="0.25">
      <c r="A183">
        <v>182</v>
      </c>
      <c r="B183" s="5">
        <v>40551</v>
      </c>
      <c r="C183">
        <v>1</v>
      </c>
      <c r="D183">
        <v>0</v>
      </c>
      <c r="E183">
        <v>1</v>
      </c>
      <c r="F183">
        <v>20</v>
      </c>
      <c r="G183" t="b">
        <v>0</v>
      </c>
      <c r="H183">
        <v>6</v>
      </c>
      <c r="I183">
        <v>1</v>
      </c>
      <c r="J183">
        <v>0.12</v>
      </c>
    </row>
    <row r="184" spans="1:10" x14ac:dyDescent="0.25">
      <c r="A184">
        <v>183</v>
      </c>
      <c r="B184" s="5">
        <v>40551</v>
      </c>
      <c r="C184">
        <v>1</v>
      </c>
      <c r="D184">
        <v>0</v>
      </c>
      <c r="E184">
        <v>1</v>
      </c>
      <c r="F184">
        <v>21</v>
      </c>
      <c r="G184" t="b">
        <v>0</v>
      </c>
      <c r="H184">
        <v>6</v>
      </c>
      <c r="I184">
        <v>1</v>
      </c>
      <c r="J184">
        <v>0.12</v>
      </c>
    </row>
    <row r="185" spans="1:10" x14ac:dyDescent="0.25">
      <c r="A185">
        <v>184</v>
      </c>
      <c r="B185" s="5">
        <v>40551</v>
      </c>
      <c r="C185">
        <v>1</v>
      </c>
      <c r="D185">
        <v>0</v>
      </c>
      <c r="E185">
        <v>1</v>
      </c>
      <c r="F185">
        <v>22</v>
      </c>
      <c r="G185" t="b">
        <v>0</v>
      </c>
      <c r="H185">
        <v>6</v>
      </c>
      <c r="I185">
        <v>1</v>
      </c>
      <c r="J185">
        <v>0.12</v>
      </c>
    </row>
    <row r="186" spans="1:10" x14ac:dyDescent="0.25">
      <c r="A186">
        <v>185</v>
      </c>
      <c r="B186" s="5">
        <v>40551</v>
      </c>
      <c r="C186">
        <v>1</v>
      </c>
      <c r="D186">
        <v>0</v>
      </c>
      <c r="E186">
        <v>1</v>
      </c>
      <c r="F186">
        <v>23</v>
      </c>
      <c r="G186" t="b">
        <v>0</v>
      </c>
      <c r="H186">
        <v>6</v>
      </c>
      <c r="I186">
        <v>1</v>
      </c>
      <c r="J186">
        <v>0.1</v>
      </c>
    </row>
    <row r="187" spans="1:10" x14ac:dyDescent="0.25">
      <c r="A187">
        <v>186</v>
      </c>
      <c r="B187" s="5">
        <v>40552</v>
      </c>
      <c r="C187">
        <v>1</v>
      </c>
      <c r="D187">
        <v>0</v>
      </c>
      <c r="E187">
        <v>1</v>
      </c>
      <c r="F187">
        <v>0</v>
      </c>
      <c r="G187" t="b">
        <v>0</v>
      </c>
      <c r="H187">
        <v>0</v>
      </c>
      <c r="I187">
        <v>1</v>
      </c>
      <c r="J187">
        <v>0.1</v>
      </c>
    </row>
    <row r="188" spans="1:10" x14ac:dyDescent="0.25">
      <c r="A188">
        <v>187</v>
      </c>
      <c r="B188" s="5">
        <v>40552</v>
      </c>
      <c r="C188">
        <v>1</v>
      </c>
      <c r="D188">
        <v>0</v>
      </c>
      <c r="E188">
        <v>1</v>
      </c>
      <c r="F188">
        <v>1</v>
      </c>
      <c r="G188" t="b">
        <v>0</v>
      </c>
      <c r="H188">
        <v>0</v>
      </c>
      <c r="I188">
        <v>1</v>
      </c>
      <c r="J188">
        <v>0.1</v>
      </c>
    </row>
    <row r="189" spans="1:10" x14ac:dyDescent="0.25">
      <c r="A189">
        <v>188</v>
      </c>
      <c r="B189" s="5">
        <v>40552</v>
      </c>
      <c r="C189">
        <v>1</v>
      </c>
      <c r="D189">
        <v>0</v>
      </c>
      <c r="E189">
        <v>1</v>
      </c>
      <c r="F189">
        <v>2</v>
      </c>
      <c r="G189" t="b">
        <v>0</v>
      </c>
      <c r="H189">
        <v>0</v>
      </c>
      <c r="I189">
        <v>1</v>
      </c>
      <c r="J189">
        <v>0.1</v>
      </c>
    </row>
    <row r="190" spans="1:10" x14ac:dyDescent="0.25">
      <c r="A190">
        <v>189</v>
      </c>
      <c r="B190" s="5">
        <v>40552</v>
      </c>
      <c r="C190">
        <v>1</v>
      </c>
      <c r="D190">
        <v>0</v>
      </c>
      <c r="E190">
        <v>1</v>
      </c>
      <c r="F190">
        <v>3</v>
      </c>
      <c r="G190" t="b">
        <v>0</v>
      </c>
      <c r="H190">
        <v>0</v>
      </c>
      <c r="I190">
        <v>1</v>
      </c>
      <c r="J190">
        <v>0.1</v>
      </c>
    </row>
    <row r="191" spans="1:10" x14ac:dyDescent="0.25">
      <c r="A191">
        <v>190</v>
      </c>
      <c r="B191" s="5">
        <v>40552</v>
      </c>
      <c r="C191">
        <v>1</v>
      </c>
      <c r="D191">
        <v>0</v>
      </c>
      <c r="E191">
        <v>1</v>
      </c>
      <c r="F191">
        <v>4</v>
      </c>
      <c r="G191" t="b">
        <v>0</v>
      </c>
      <c r="H191">
        <v>0</v>
      </c>
      <c r="I191">
        <v>1</v>
      </c>
      <c r="J191">
        <v>0.08</v>
      </c>
    </row>
    <row r="192" spans="1:10" x14ac:dyDescent="0.25">
      <c r="A192">
        <v>191</v>
      </c>
      <c r="B192" s="5">
        <v>40552</v>
      </c>
      <c r="C192">
        <v>1</v>
      </c>
      <c r="D192">
        <v>0</v>
      </c>
      <c r="E192">
        <v>1</v>
      </c>
      <c r="F192">
        <v>5</v>
      </c>
      <c r="G192" t="b">
        <v>0</v>
      </c>
      <c r="H192">
        <v>0</v>
      </c>
      <c r="I192">
        <v>1</v>
      </c>
      <c r="J192">
        <v>0.08</v>
      </c>
    </row>
    <row r="193" spans="1:10" x14ac:dyDescent="0.25">
      <c r="A193">
        <v>192</v>
      </c>
      <c r="B193" s="5">
        <v>40552</v>
      </c>
      <c r="C193">
        <v>1</v>
      </c>
      <c r="D193">
        <v>0</v>
      </c>
      <c r="E193">
        <v>1</v>
      </c>
      <c r="F193">
        <v>6</v>
      </c>
      <c r="G193" t="b">
        <v>0</v>
      </c>
      <c r="H193">
        <v>0</v>
      </c>
      <c r="I193">
        <v>1</v>
      </c>
      <c r="J193">
        <v>0.1</v>
      </c>
    </row>
    <row r="194" spans="1:10" x14ac:dyDescent="0.25">
      <c r="A194">
        <v>193</v>
      </c>
      <c r="B194" s="5">
        <v>40552</v>
      </c>
      <c r="C194">
        <v>1</v>
      </c>
      <c r="D194">
        <v>0</v>
      </c>
      <c r="E194">
        <v>1</v>
      </c>
      <c r="F194">
        <v>7</v>
      </c>
      <c r="G194" t="b">
        <v>0</v>
      </c>
      <c r="H194">
        <v>0</v>
      </c>
      <c r="I194">
        <v>1</v>
      </c>
      <c r="J194">
        <v>0.08</v>
      </c>
    </row>
    <row r="195" spans="1:10" x14ac:dyDescent="0.25">
      <c r="A195">
        <v>194</v>
      </c>
      <c r="B195" s="5">
        <v>40552</v>
      </c>
      <c r="C195">
        <v>1</v>
      </c>
      <c r="D195">
        <v>0</v>
      </c>
      <c r="E195">
        <v>1</v>
      </c>
      <c r="F195">
        <v>8</v>
      </c>
      <c r="G195" t="b">
        <v>0</v>
      </c>
      <c r="H195">
        <v>0</v>
      </c>
      <c r="I195">
        <v>1</v>
      </c>
      <c r="J195">
        <v>0.1</v>
      </c>
    </row>
    <row r="196" spans="1:10" x14ac:dyDescent="0.25">
      <c r="A196">
        <v>195</v>
      </c>
      <c r="B196" s="5">
        <v>40552</v>
      </c>
      <c r="C196">
        <v>1</v>
      </c>
      <c r="D196">
        <v>0</v>
      </c>
      <c r="E196">
        <v>1</v>
      </c>
      <c r="F196">
        <v>9</v>
      </c>
      <c r="G196" t="b">
        <v>0</v>
      </c>
      <c r="H196">
        <v>0</v>
      </c>
      <c r="I196">
        <v>1</v>
      </c>
      <c r="J196">
        <v>0.12</v>
      </c>
    </row>
    <row r="197" spans="1:10" x14ac:dyDescent="0.25">
      <c r="A197">
        <v>196</v>
      </c>
      <c r="B197" s="5">
        <v>40552</v>
      </c>
      <c r="C197">
        <v>1</v>
      </c>
      <c r="D197">
        <v>0</v>
      </c>
      <c r="E197">
        <v>1</v>
      </c>
      <c r="F197">
        <v>10</v>
      </c>
      <c r="G197" t="b">
        <v>0</v>
      </c>
      <c r="H197">
        <v>0</v>
      </c>
      <c r="I197">
        <v>1</v>
      </c>
      <c r="J197">
        <v>0.14000000000000001</v>
      </c>
    </row>
    <row r="198" spans="1:10" x14ac:dyDescent="0.25">
      <c r="A198">
        <v>197</v>
      </c>
      <c r="B198" s="5">
        <v>40552</v>
      </c>
      <c r="C198">
        <v>1</v>
      </c>
      <c r="D198">
        <v>0</v>
      </c>
      <c r="E198">
        <v>1</v>
      </c>
      <c r="F198">
        <v>11</v>
      </c>
      <c r="G198" t="b">
        <v>0</v>
      </c>
      <c r="H198">
        <v>0</v>
      </c>
      <c r="I198">
        <v>1</v>
      </c>
      <c r="J198">
        <v>0.16</v>
      </c>
    </row>
    <row r="199" spans="1:10" x14ac:dyDescent="0.25">
      <c r="A199">
        <v>198</v>
      </c>
      <c r="B199" s="5">
        <v>40552</v>
      </c>
      <c r="C199">
        <v>1</v>
      </c>
      <c r="D199">
        <v>0</v>
      </c>
      <c r="E199">
        <v>1</v>
      </c>
      <c r="F199">
        <v>12</v>
      </c>
      <c r="G199" t="b">
        <v>0</v>
      </c>
      <c r="H199">
        <v>0</v>
      </c>
      <c r="I199">
        <v>1</v>
      </c>
      <c r="J199">
        <v>0.18</v>
      </c>
    </row>
    <row r="200" spans="1:10" x14ac:dyDescent="0.25">
      <c r="A200">
        <v>199</v>
      </c>
      <c r="B200" s="5">
        <v>40552</v>
      </c>
      <c r="C200">
        <v>1</v>
      </c>
      <c r="D200">
        <v>0</v>
      </c>
      <c r="E200">
        <v>1</v>
      </c>
      <c r="F200">
        <v>13</v>
      </c>
      <c r="G200" t="b">
        <v>0</v>
      </c>
      <c r="H200">
        <v>0</v>
      </c>
      <c r="I200">
        <v>1</v>
      </c>
      <c r="J200">
        <v>0.2</v>
      </c>
    </row>
    <row r="201" spans="1:10" x14ac:dyDescent="0.25">
      <c r="A201">
        <v>200</v>
      </c>
      <c r="B201" s="5">
        <v>40552</v>
      </c>
      <c r="C201">
        <v>1</v>
      </c>
      <c r="D201">
        <v>0</v>
      </c>
      <c r="E201">
        <v>1</v>
      </c>
      <c r="F201">
        <v>14</v>
      </c>
      <c r="G201" t="b">
        <v>0</v>
      </c>
      <c r="H201">
        <v>0</v>
      </c>
      <c r="I201">
        <v>1</v>
      </c>
      <c r="J201">
        <v>0.22</v>
      </c>
    </row>
    <row r="202" spans="1:10" x14ac:dyDescent="0.25">
      <c r="A202">
        <v>201</v>
      </c>
      <c r="B202" s="5">
        <v>40552</v>
      </c>
      <c r="C202">
        <v>1</v>
      </c>
      <c r="D202">
        <v>0</v>
      </c>
      <c r="E202">
        <v>1</v>
      </c>
      <c r="F202">
        <v>15</v>
      </c>
      <c r="G202" t="b">
        <v>0</v>
      </c>
      <c r="H202">
        <v>0</v>
      </c>
      <c r="I202">
        <v>1</v>
      </c>
      <c r="J202">
        <v>0.22</v>
      </c>
    </row>
    <row r="203" spans="1:10" x14ac:dyDescent="0.25">
      <c r="A203">
        <v>202</v>
      </c>
      <c r="B203" s="5">
        <v>40552</v>
      </c>
      <c r="C203">
        <v>1</v>
      </c>
      <c r="D203">
        <v>0</v>
      </c>
      <c r="E203">
        <v>1</v>
      </c>
      <c r="F203">
        <v>16</v>
      </c>
      <c r="G203" t="b">
        <v>0</v>
      </c>
      <c r="H203">
        <v>0</v>
      </c>
      <c r="I203">
        <v>1</v>
      </c>
      <c r="J203">
        <v>0.2</v>
      </c>
    </row>
    <row r="204" spans="1:10" x14ac:dyDescent="0.25">
      <c r="A204">
        <v>203</v>
      </c>
      <c r="B204" s="5">
        <v>40552</v>
      </c>
      <c r="C204">
        <v>1</v>
      </c>
      <c r="D204">
        <v>0</v>
      </c>
      <c r="E204">
        <v>1</v>
      </c>
      <c r="F204">
        <v>17</v>
      </c>
      <c r="G204" t="b">
        <v>0</v>
      </c>
      <c r="H204">
        <v>0</v>
      </c>
      <c r="I204">
        <v>1</v>
      </c>
      <c r="J204">
        <v>0.18</v>
      </c>
    </row>
    <row r="205" spans="1:10" x14ac:dyDescent="0.25">
      <c r="A205">
        <v>204</v>
      </c>
      <c r="B205" s="5">
        <v>40552</v>
      </c>
      <c r="C205">
        <v>1</v>
      </c>
      <c r="D205">
        <v>0</v>
      </c>
      <c r="E205">
        <v>1</v>
      </c>
      <c r="F205">
        <v>18</v>
      </c>
      <c r="G205" t="b">
        <v>0</v>
      </c>
      <c r="H205">
        <v>0</v>
      </c>
      <c r="I205">
        <v>1</v>
      </c>
      <c r="J205">
        <v>0.16</v>
      </c>
    </row>
    <row r="206" spans="1:10" x14ac:dyDescent="0.25">
      <c r="A206">
        <v>205</v>
      </c>
      <c r="B206" s="5">
        <v>40552</v>
      </c>
      <c r="C206">
        <v>1</v>
      </c>
      <c r="D206">
        <v>0</v>
      </c>
      <c r="E206">
        <v>1</v>
      </c>
      <c r="F206">
        <v>19</v>
      </c>
      <c r="G206" t="b">
        <v>0</v>
      </c>
      <c r="H206">
        <v>0</v>
      </c>
      <c r="I206">
        <v>1</v>
      </c>
      <c r="J206">
        <v>0.16</v>
      </c>
    </row>
    <row r="207" spans="1:10" x14ac:dyDescent="0.25">
      <c r="A207">
        <v>206</v>
      </c>
      <c r="B207" s="5">
        <v>40552</v>
      </c>
      <c r="C207">
        <v>1</v>
      </c>
      <c r="D207">
        <v>0</v>
      </c>
      <c r="E207">
        <v>1</v>
      </c>
      <c r="F207">
        <v>20</v>
      </c>
      <c r="G207" t="b">
        <v>0</v>
      </c>
      <c r="H207">
        <v>0</v>
      </c>
      <c r="I207">
        <v>1</v>
      </c>
      <c r="J207">
        <v>0.14000000000000001</v>
      </c>
    </row>
    <row r="208" spans="1:10" x14ac:dyDescent="0.25">
      <c r="A208">
        <v>207</v>
      </c>
      <c r="B208" s="5">
        <v>40552</v>
      </c>
      <c r="C208">
        <v>1</v>
      </c>
      <c r="D208">
        <v>0</v>
      </c>
      <c r="E208">
        <v>1</v>
      </c>
      <c r="F208">
        <v>21</v>
      </c>
      <c r="G208" t="b">
        <v>0</v>
      </c>
      <c r="H208">
        <v>0</v>
      </c>
      <c r="I208">
        <v>1</v>
      </c>
      <c r="J208">
        <v>0.14000000000000001</v>
      </c>
    </row>
    <row r="209" spans="1:10" x14ac:dyDescent="0.25">
      <c r="A209">
        <v>208</v>
      </c>
      <c r="B209" s="5">
        <v>40552</v>
      </c>
      <c r="C209">
        <v>1</v>
      </c>
      <c r="D209">
        <v>0</v>
      </c>
      <c r="E209">
        <v>1</v>
      </c>
      <c r="F209">
        <v>22</v>
      </c>
      <c r="G209" t="b">
        <v>0</v>
      </c>
      <c r="H209">
        <v>0</v>
      </c>
      <c r="I209">
        <v>1</v>
      </c>
      <c r="J209">
        <v>0.14000000000000001</v>
      </c>
    </row>
    <row r="210" spans="1:10" x14ac:dyDescent="0.25">
      <c r="A210">
        <v>209</v>
      </c>
      <c r="B210" s="5">
        <v>40552</v>
      </c>
      <c r="C210">
        <v>1</v>
      </c>
      <c r="D210">
        <v>0</v>
      </c>
      <c r="E210">
        <v>1</v>
      </c>
      <c r="F210">
        <v>23</v>
      </c>
      <c r="G210" t="b">
        <v>0</v>
      </c>
      <c r="H210">
        <v>0</v>
      </c>
      <c r="I210">
        <v>1</v>
      </c>
      <c r="J210">
        <v>0.12</v>
      </c>
    </row>
    <row r="211" spans="1:10" x14ac:dyDescent="0.25">
      <c r="A211">
        <v>210</v>
      </c>
      <c r="B211" s="5">
        <v>40553</v>
      </c>
      <c r="C211">
        <v>1</v>
      </c>
      <c r="D211">
        <v>0</v>
      </c>
      <c r="E211">
        <v>1</v>
      </c>
      <c r="F211">
        <v>0</v>
      </c>
      <c r="G211" t="b">
        <v>0</v>
      </c>
      <c r="H211">
        <v>1</v>
      </c>
      <c r="I211">
        <v>1</v>
      </c>
      <c r="J211">
        <v>0.12</v>
      </c>
    </row>
    <row r="212" spans="1:10" x14ac:dyDescent="0.25">
      <c r="A212">
        <v>211</v>
      </c>
      <c r="B212" s="5">
        <v>40553</v>
      </c>
      <c r="C212">
        <v>1</v>
      </c>
      <c r="D212">
        <v>0</v>
      </c>
      <c r="E212">
        <v>1</v>
      </c>
      <c r="F212">
        <v>1</v>
      </c>
      <c r="G212" t="b">
        <v>0</v>
      </c>
      <c r="H212">
        <v>1</v>
      </c>
      <c r="I212">
        <v>1</v>
      </c>
      <c r="J212">
        <v>0.12</v>
      </c>
    </row>
    <row r="213" spans="1:10" x14ac:dyDescent="0.25">
      <c r="A213">
        <v>212</v>
      </c>
      <c r="B213" s="5">
        <v>40553</v>
      </c>
      <c r="C213">
        <v>1</v>
      </c>
      <c r="D213">
        <v>0</v>
      </c>
      <c r="E213">
        <v>1</v>
      </c>
      <c r="F213">
        <v>2</v>
      </c>
      <c r="G213" t="b">
        <v>0</v>
      </c>
      <c r="H213">
        <v>1</v>
      </c>
      <c r="I213">
        <v>1</v>
      </c>
      <c r="J213">
        <v>0.12</v>
      </c>
    </row>
    <row r="214" spans="1:10" x14ac:dyDescent="0.25">
      <c r="A214">
        <v>213</v>
      </c>
      <c r="B214" s="5">
        <v>40553</v>
      </c>
      <c r="C214">
        <v>1</v>
      </c>
      <c r="D214">
        <v>0</v>
      </c>
      <c r="E214">
        <v>1</v>
      </c>
      <c r="F214">
        <v>3</v>
      </c>
      <c r="G214" t="b">
        <v>0</v>
      </c>
      <c r="H214">
        <v>1</v>
      </c>
      <c r="I214">
        <v>1</v>
      </c>
      <c r="J214">
        <v>0.12</v>
      </c>
    </row>
    <row r="215" spans="1:10" x14ac:dyDescent="0.25">
      <c r="A215">
        <v>214</v>
      </c>
      <c r="B215" s="5">
        <v>40553</v>
      </c>
      <c r="C215">
        <v>1</v>
      </c>
      <c r="D215">
        <v>0</v>
      </c>
      <c r="E215">
        <v>1</v>
      </c>
      <c r="F215">
        <v>4</v>
      </c>
      <c r="G215" t="b">
        <v>0</v>
      </c>
      <c r="H215">
        <v>1</v>
      </c>
      <c r="I215">
        <v>1</v>
      </c>
      <c r="J215">
        <v>0.1</v>
      </c>
    </row>
    <row r="216" spans="1:10" x14ac:dyDescent="0.25">
      <c r="A216">
        <v>215</v>
      </c>
      <c r="B216" s="5">
        <v>40553</v>
      </c>
      <c r="C216">
        <v>1</v>
      </c>
      <c r="D216">
        <v>0</v>
      </c>
      <c r="E216">
        <v>1</v>
      </c>
      <c r="F216">
        <v>5</v>
      </c>
      <c r="G216" t="b">
        <v>0</v>
      </c>
      <c r="H216">
        <v>1</v>
      </c>
      <c r="I216">
        <v>1</v>
      </c>
      <c r="J216">
        <v>0.1</v>
      </c>
    </row>
    <row r="217" spans="1:10" x14ac:dyDescent="0.25">
      <c r="A217">
        <v>216</v>
      </c>
      <c r="B217" s="5">
        <v>40553</v>
      </c>
      <c r="C217">
        <v>1</v>
      </c>
      <c r="D217">
        <v>0</v>
      </c>
      <c r="E217">
        <v>1</v>
      </c>
      <c r="F217">
        <v>6</v>
      </c>
      <c r="G217" t="b">
        <v>0</v>
      </c>
      <c r="H217">
        <v>1</v>
      </c>
      <c r="I217">
        <v>1</v>
      </c>
      <c r="J217">
        <v>0.12</v>
      </c>
    </row>
    <row r="218" spans="1:10" x14ac:dyDescent="0.25">
      <c r="A218">
        <v>217</v>
      </c>
      <c r="B218" s="5">
        <v>40553</v>
      </c>
      <c r="C218">
        <v>1</v>
      </c>
      <c r="D218">
        <v>0</v>
      </c>
      <c r="E218">
        <v>1</v>
      </c>
      <c r="F218">
        <v>7</v>
      </c>
      <c r="G218" t="b">
        <v>0</v>
      </c>
      <c r="H218">
        <v>1</v>
      </c>
      <c r="I218">
        <v>1</v>
      </c>
      <c r="J218">
        <v>0.12</v>
      </c>
    </row>
    <row r="219" spans="1:10" x14ac:dyDescent="0.25">
      <c r="A219">
        <v>218</v>
      </c>
      <c r="B219" s="5">
        <v>40553</v>
      </c>
      <c r="C219">
        <v>1</v>
      </c>
      <c r="D219">
        <v>0</v>
      </c>
      <c r="E219">
        <v>1</v>
      </c>
      <c r="F219">
        <v>8</v>
      </c>
      <c r="G219" t="b">
        <v>0</v>
      </c>
      <c r="H219">
        <v>1</v>
      </c>
      <c r="I219">
        <v>2</v>
      </c>
      <c r="J219">
        <v>0.12</v>
      </c>
    </row>
    <row r="220" spans="1:10" x14ac:dyDescent="0.25">
      <c r="A220">
        <v>219</v>
      </c>
      <c r="B220" s="5">
        <v>40553</v>
      </c>
      <c r="C220">
        <v>1</v>
      </c>
      <c r="D220">
        <v>0</v>
      </c>
      <c r="E220">
        <v>1</v>
      </c>
      <c r="F220">
        <v>9</v>
      </c>
      <c r="G220" t="b">
        <v>0</v>
      </c>
      <c r="H220">
        <v>1</v>
      </c>
      <c r="I220">
        <v>2</v>
      </c>
      <c r="J220">
        <v>0.14000000000000001</v>
      </c>
    </row>
    <row r="221" spans="1:10" x14ac:dyDescent="0.25">
      <c r="A221">
        <v>220</v>
      </c>
      <c r="B221" s="5">
        <v>40553</v>
      </c>
      <c r="C221">
        <v>1</v>
      </c>
      <c r="D221">
        <v>0</v>
      </c>
      <c r="E221">
        <v>1</v>
      </c>
      <c r="F221">
        <v>10</v>
      </c>
      <c r="G221" t="b">
        <v>0</v>
      </c>
      <c r="H221">
        <v>1</v>
      </c>
      <c r="I221">
        <v>2</v>
      </c>
      <c r="J221">
        <v>0.14000000000000001</v>
      </c>
    </row>
    <row r="222" spans="1:10" x14ac:dyDescent="0.25">
      <c r="A222">
        <v>221</v>
      </c>
      <c r="B222" s="5">
        <v>40553</v>
      </c>
      <c r="C222">
        <v>1</v>
      </c>
      <c r="D222">
        <v>0</v>
      </c>
      <c r="E222">
        <v>1</v>
      </c>
      <c r="F222">
        <v>11</v>
      </c>
      <c r="G222" t="b">
        <v>0</v>
      </c>
      <c r="H222">
        <v>1</v>
      </c>
      <c r="I222">
        <v>2</v>
      </c>
      <c r="J222">
        <v>0.16</v>
      </c>
    </row>
    <row r="223" spans="1:10" x14ac:dyDescent="0.25">
      <c r="A223">
        <v>222</v>
      </c>
      <c r="B223" s="5">
        <v>40553</v>
      </c>
      <c r="C223">
        <v>1</v>
      </c>
      <c r="D223">
        <v>0</v>
      </c>
      <c r="E223">
        <v>1</v>
      </c>
      <c r="F223">
        <v>12</v>
      </c>
      <c r="G223" t="b">
        <v>0</v>
      </c>
      <c r="H223">
        <v>1</v>
      </c>
      <c r="I223">
        <v>2</v>
      </c>
      <c r="J223">
        <v>0.2</v>
      </c>
    </row>
    <row r="224" spans="1:10" x14ac:dyDescent="0.25">
      <c r="A224">
        <v>223</v>
      </c>
      <c r="B224" s="5">
        <v>40553</v>
      </c>
      <c r="C224">
        <v>1</v>
      </c>
      <c r="D224">
        <v>0</v>
      </c>
      <c r="E224">
        <v>1</v>
      </c>
      <c r="F224">
        <v>13</v>
      </c>
      <c r="G224" t="b">
        <v>0</v>
      </c>
      <c r="H224">
        <v>1</v>
      </c>
      <c r="I224">
        <v>2</v>
      </c>
      <c r="J224">
        <v>0.2</v>
      </c>
    </row>
    <row r="225" spans="1:10" x14ac:dyDescent="0.25">
      <c r="A225">
        <v>224</v>
      </c>
      <c r="B225" s="5">
        <v>40553</v>
      </c>
      <c r="C225">
        <v>1</v>
      </c>
      <c r="D225">
        <v>0</v>
      </c>
      <c r="E225">
        <v>1</v>
      </c>
      <c r="F225">
        <v>14</v>
      </c>
      <c r="G225" t="b">
        <v>0</v>
      </c>
      <c r="H225">
        <v>1</v>
      </c>
      <c r="I225">
        <v>2</v>
      </c>
      <c r="J225">
        <v>0.2</v>
      </c>
    </row>
    <row r="226" spans="1:10" x14ac:dyDescent="0.25">
      <c r="A226">
        <v>225</v>
      </c>
      <c r="B226" s="5">
        <v>40553</v>
      </c>
      <c r="C226">
        <v>1</v>
      </c>
      <c r="D226">
        <v>0</v>
      </c>
      <c r="E226">
        <v>1</v>
      </c>
      <c r="F226">
        <v>15</v>
      </c>
      <c r="G226" t="b">
        <v>0</v>
      </c>
      <c r="H226">
        <v>1</v>
      </c>
      <c r="I226">
        <v>2</v>
      </c>
      <c r="J226">
        <v>0.2</v>
      </c>
    </row>
    <row r="227" spans="1:10" x14ac:dyDescent="0.25">
      <c r="A227">
        <v>226</v>
      </c>
      <c r="B227" s="5">
        <v>40553</v>
      </c>
      <c r="C227">
        <v>1</v>
      </c>
      <c r="D227">
        <v>0</v>
      </c>
      <c r="E227">
        <v>1</v>
      </c>
      <c r="F227">
        <v>16</v>
      </c>
      <c r="G227" t="b">
        <v>0</v>
      </c>
      <c r="H227">
        <v>1</v>
      </c>
      <c r="I227">
        <v>1</v>
      </c>
      <c r="J227">
        <v>0.2</v>
      </c>
    </row>
    <row r="228" spans="1:10" x14ac:dyDescent="0.25">
      <c r="A228">
        <v>227</v>
      </c>
      <c r="B228" s="5">
        <v>40553</v>
      </c>
      <c r="C228">
        <v>1</v>
      </c>
      <c r="D228">
        <v>0</v>
      </c>
      <c r="E228">
        <v>1</v>
      </c>
      <c r="F228">
        <v>17</v>
      </c>
      <c r="G228" t="b">
        <v>0</v>
      </c>
      <c r="H228">
        <v>1</v>
      </c>
      <c r="I228">
        <v>1</v>
      </c>
      <c r="J228">
        <v>0.2</v>
      </c>
    </row>
    <row r="229" spans="1:10" x14ac:dyDescent="0.25">
      <c r="A229">
        <v>228</v>
      </c>
      <c r="B229" s="5">
        <v>40553</v>
      </c>
      <c r="C229">
        <v>1</v>
      </c>
      <c r="D229">
        <v>0</v>
      </c>
      <c r="E229">
        <v>1</v>
      </c>
      <c r="F229">
        <v>18</v>
      </c>
      <c r="G229" t="b">
        <v>0</v>
      </c>
      <c r="H229">
        <v>1</v>
      </c>
      <c r="I229">
        <v>1</v>
      </c>
      <c r="J229">
        <v>0.2</v>
      </c>
    </row>
    <row r="230" spans="1:10" x14ac:dyDescent="0.25">
      <c r="A230">
        <v>229</v>
      </c>
      <c r="B230" s="5">
        <v>40553</v>
      </c>
      <c r="C230">
        <v>1</v>
      </c>
      <c r="D230">
        <v>0</v>
      </c>
      <c r="E230">
        <v>1</v>
      </c>
      <c r="F230">
        <v>19</v>
      </c>
      <c r="G230" t="b">
        <v>0</v>
      </c>
      <c r="H230">
        <v>1</v>
      </c>
      <c r="I230">
        <v>1</v>
      </c>
      <c r="J230">
        <v>0.16</v>
      </c>
    </row>
    <row r="231" spans="1:10" x14ac:dyDescent="0.25">
      <c r="A231">
        <v>230</v>
      </c>
      <c r="B231" s="5">
        <v>40553</v>
      </c>
      <c r="C231">
        <v>1</v>
      </c>
      <c r="D231">
        <v>0</v>
      </c>
      <c r="E231">
        <v>1</v>
      </c>
      <c r="F231">
        <v>20</v>
      </c>
      <c r="G231" t="b">
        <v>0</v>
      </c>
      <c r="H231">
        <v>1</v>
      </c>
      <c r="I231">
        <v>1</v>
      </c>
      <c r="J231">
        <v>0.16</v>
      </c>
    </row>
    <row r="232" spans="1:10" x14ac:dyDescent="0.25">
      <c r="A232">
        <v>231</v>
      </c>
      <c r="B232" s="5">
        <v>40553</v>
      </c>
      <c r="C232">
        <v>1</v>
      </c>
      <c r="D232">
        <v>0</v>
      </c>
      <c r="E232">
        <v>1</v>
      </c>
      <c r="F232">
        <v>21</v>
      </c>
      <c r="G232" t="b">
        <v>0</v>
      </c>
      <c r="H232">
        <v>1</v>
      </c>
      <c r="I232">
        <v>1</v>
      </c>
      <c r="J232">
        <v>0.14000000000000001</v>
      </c>
    </row>
    <row r="233" spans="1:10" x14ac:dyDescent="0.25">
      <c r="A233">
        <v>232</v>
      </c>
      <c r="B233" s="5">
        <v>40553</v>
      </c>
      <c r="C233">
        <v>1</v>
      </c>
      <c r="D233">
        <v>0</v>
      </c>
      <c r="E233">
        <v>1</v>
      </c>
      <c r="F233">
        <v>22</v>
      </c>
      <c r="G233" t="b">
        <v>0</v>
      </c>
      <c r="H233">
        <v>1</v>
      </c>
      <c r="I233">
        <v>1</v>
      </c>
      <c r="J233">
        <v>0.14000000000000001</v>
      </c>
    </row>
    <row r="234" spans="1:10" x14ac:dyDescent="0.25">
      <c r="A234">
        <v>233</v>
      </c>
      <c r="B234" s="5">
        <v>40553</v>
      </c>
      <c r="C234">
        <v>1</v>
      </c>
      <c r="D234">
        <v>0</v>
      </c>
      <c r="E234">
        <v>1</v>
      </c>
      <c r="F234">
        <v>23</v>
      </c>
      <c r="G234" t="b">
        <v>0</v>
      </c>
      <c r="H234">
        <v>1</v>
      </c>
      <c r="I234">
        <v>1</v>
      </c>
      <c r="J234">
        <v>0.14000000000000001</v>
      </c>
    </row>
    <row r="235" spans="1:10" x14ac:dyDescent="0.25">
      <c r="A235">
        <v>234</v>
      </c>
      <c r="B235" s="5">
        <v>40554</v>
      </c>
      <c r="C235">
        <v>1</v>
      </c>
      <c r="D235">
        <v>0</v>
      </c>
      <c r="E235">
        <v>1</v>
      </c>
      <c r="F235">
        <v>0</v>
      </c>
      <c r="G235" t="b">
        <v>0</v>
      </c>
      <c r="H235">
        <v>2</v>
      </c>
      <c r="I235">
        <v>1</v>
      </c>
      <c r="J235">
        <v>0.14000000000000001</v>
      </c>
    </row>
    <row r="236" spans="1:10" x14ac:dyDescent="0.25">
      <c r="A236">
        <v>235</v>
      </c>
      <c r="B236" s="5">
        <v>40554</v>
      </c>
      <c r="C236">
        <v>1</v>
      </c>
      <c r="D236">
        <v>0</v>
      </c>
      <c r="E236">
        <v>1</v>
      </c>
      <c r="F236">
        <v>1</v>
      </c>
      <c r="G236" t="b">
        <v>0</v>
      </c>
      <c r="H236">
        <v>2</v>
      </c>
      <c r="I236">
        <v>1</v>
      </c>
      <c r="J236">
        <v>0.14000000000000001</v>
      </c>
    </row>
    <row r="237" spans="1:10" x14ac:dyDescent="0.25">
      <c r="A237">
        <v>236</v>
      </c>
      <c r="B237" s="5">
        <v>40554</v>
      </c>
      <c r="C237">
        <v>1</v>
      </c>
      <c r="D237">
        <v>0</v>
      </c>
      <c r="E237">
        <v>1</v>
      </c>
      <c r="F237">
        <v>2</v>
      </c>
      <c r="G237" t="b">
        <v>0</v>
      </c>
      <c r="H237">
        <v>2</v>
      </c>
      <c r="I237">
        <v>2</v>
      </c>
      <c r="J237">
        <v>0.16</v>
      </c>
    </row>
    <row r="238" spans="1:10" x14ac:dyDescent="0.25">
      <c r="A238">
        <v>237</v>
      </c>
      <c r="B238" s="5">
        <v>40554</v>
      </c>
      <c r="C238">
        <v>1</v>
      </c>
      <c r="D238">
        <v>0</v>
      </c>
      <c r="E238">
        <v>1</v>
      </c>
      <c r="F238">
        <v>5</v>
      </c>
      <c r="G238" t="b">
        <v>0</v>
      </c>
      <c r="H238">
        <v>2</v>
      </c>
      <c r="I238">
        <v>2</v>
      </c>
      <c r="J238">
        <v>0.16</v>
      </c>
    </row>
    <row r="239" spans="1:10" x14ac:dyDescent="0.25">
      <c r="A239">
        <v>238</v>
      </c>
      <c r="B239" s="5">
        <v>40554</v>
      </c>
      <c r="C239">
        <v>1</v>
      </c>
      <c r="D239">
        <v>0</v>
      </c>
      <c r="E239">
        <v>1</v>
      </c>
      <c r="F239">
        <v>6</v>
      </c>
      <c r="G239" t="b">
        <v>0</v>
      </c>
      <c r="H239">
        <v>2</v>
      </c>
      <c r="I239">
        <v>2</v>
      </c>
      <c r="J239">
        <v>0.16</v>
      </c>
    </row>
    <row r="240" spans="1:10" x14ac:dyDescent="0.25">
      <c r="A240">
        <v>239</v>
      </c>
      <c r="B240" s="5">
        <v>40554</v>
      </c>
      <c r="C240">
        <v>1</v>
      </c>
      <c r="D240">
        <v>0</v>
      </c>
      <c r="E240">
        <v>1</v>
      </c>
      <c r="F240">
        <v>7</v>
      </c>
      <c r="G240" t="b">
        <v>0</v>
      </c>
      <c r="H240">
        <v>2</v>
      </c>
      <c r="I240">
        <v>2</v>
      </c>
      <c r="J240">
        <v>0.16</v>
      </c>
    </row>
    <row r="241" spans="1:10" x14ac:dyDescent="0.25">
      <c r="A241">
        <v>240</v>
      </c>
      <c r="B241" s="5">
        <v>40554</v>
      </c>
      <c r="C241">
        <v>1</v>
      </c>
      <c r="D241">
        <v>0</v>
      </c>
      <c r="E241">
        <v>1</v>
      </c>
      <c r="F241">
        <v>8</v>
      </c>
      <c r="G241" t="b">
        <v>0</v>
      </c>
      <c r="H241">
        <v>2</v>
      </c>
      <c r="I241">
        <v>2</v>
      </c>
      <c r="J241">
        <v>0.18</v>
      </c>
    </row>
    <row r="242" spans="1:10" x14ac:dyDescent="0.25">
      <c r="A242">
        <v>241</v>
      </c>
      <c r="B242" s="5">
        <v>40554</v>
      </c>
      <c r="C242">
        <v>1</v>
      </c>
      <c r="D242">
        <v>0</v>
      </c>
      <c r="E242">
        <v>1</v>
      </c>
      <c r="F242">
        <v>9</v>
      </c>
      <c r="G242" t="b">
        <v>0</v>
      </c>
      <c r="H242">
        <v>2</v>
      </c>
      <c r="I242">
        <v>2</v>
      </c>
      <c r="J242">
        <v>0.18</v>
      </c>
    </row>
    <row r="243" spans="1:10" x14ac:dyDescent="0.25">
      <c r="A243">
        <v>242</v>
      </c>
      <c r="B243" s="5">
        <v>40554</v>
      </c>
      <c r="C243">
        <v>1</v>
      </c>
      <c r="D243">
        <v>0</v>
      </c>
      <c r="E243">
        <v>1</v>
      </c>
      <c r="F243">
        <v>10</v>
      </c>
      <c r="G243" t="b">
        <v>0</v>
      </c>
      <c r="H243">
        <v>2</v>
      </c>
      <c r="I243">
        <v>2</v>
      </c>
      <c r="J243">
        <v>0.2</v>
      </c>
    </row>
    <row r="244" spans="1:10" x14ac:dyDescent="0.25">
      <c r="A244">
        <v>243</v>
      </c>
      <c r="B244" s="5">
        <v>40554</v>
      </c>
      <c r="C244">
        <v>1</v>
      </c>
      <c r="D244">
        <v>0</v>
      </c>
      <c r="E244">
        <v>1</v>
      </c>
      <c r="F244">
        <v>11</v>
      </c>
      <c r="G244" t="b">
        <v>0</v>
      </c>
      <c r="H244">
        <v>2</v>
      </c>
      <c r="I244">
        <v>2</v>
      </c>
      <c r="J244">
        <v>0.2</v>
      </c>
    </row>
    <row r="245" spans="1:10" x14ac:dyDescent="0.25">
      <c r="A245">
        <v>244</v>
      </c>
      <c r="B245" s="5">
        <v>40554</v>
      </c>
      <c r="C245">
        <v>1</v>
      </c>
      <c r="D245">
        <v>0</v>
      </c>
      <c r="E245">
        <v>1</v>
      </c>
      <c r="F245">
        <v>12</v>
      </c>
      <c r="G245" t="b">
        <v>0</v>
      </c>
      <c r="H245">
        <v>2</v>
      </c>
      <c r="I245">
        <v>2</v>
      </c>
      <c r="J245">
        <v>0.2</v>
      </c>
    </row>
    <row r="246" spans="1:10" x14ac:dyDescent="0.25">
      <c r="A246">
        <v>245</v>
      </c>
      <c r="B246" s="5">
        <v>40554</v>
      </c>
      <c r="C246">
        <v>1</v>
      </c>
      <c r="D246">
        <v>0</v>
      </c>
      <c r="E246">
        <v>1</v>
      </c>
      <c r="F246">
        <v>13</v>
      </c>
      <c r="G246" t="b">
        <v>0</v>
      </c>
      <c r="H246">
        <v>2</v>
      </c>
      <c r="I246">
        <v>2</v>
      </c>
      <c r="J246">
        <v>0.2</v>
      </c>
    </row>
    <row r="247" spans="1:10" x14ac:dyDescent="0.25">
      <c r="A247">
        <v>246</v>
      </c>
      <c r="B247" s="5">
        <v>40554</v>
      </c>
      <c r="C247">
        <v>1</v>
      </c>
      <c r="D247">
        <v>0</v>
      </c>
      <c r="E247">
        <v>1</v>
      </c>
      <c r="F247">
        <v>14</v>
      </c>
      <c r="G247" t="b">
        <v>0</v>
      </c>
      <c r="H247">
        <v>2</v>
      </c>
      <c r="I247">
        <v>2</v>
      </c>
      <c r="J247">
        <v>0.2</v>
      </c>
    </row>
    <row r="248" spans="1:10" x14ac:dyDescent="0.25">
      <c r="A248">
        <v>247</v>
      </c>
      <c r="B248" s="5">
        <v>40554</v>
      </c>
      <c r="C248">
        <v>1</v>
      </c>
      <c r="D248">
        <v>0</v>
      </c>
      <c r="E248">
        <v>1</v>
      </c>
      <c r="F248">
        <v>15</v>
      </c>
      <c r="G248" t="b">
        <v>0</v>
      </c>
      <c r="H248">
        <v>2</v>
      </c>
      <c r="I248">
        <v>2</v>
      </c>
      <c r="J248">
        <v>0.16</v>
      </c>
    </row>
    <row r="249" spans="1:10" x14ac:dyDescent="0.25">
      <c r="A249">
        <v>248</v>
      </c>
      <c r="B249" s="5">
        <v>40554</v>
      </c>
      <c r="C249">
        <v>1</v>
      </c>
      <c r="D249">
        <v>0</v>
      </c>
      <c r="E249">
        <v>1</v>
      </c>
      <c r="F249">
        <v>16</v>
      </c>
      <c r="G249" t="b">
        <v>0</v>
      </c>
      <c r="H249">
        <v>2</v>
      </c>
      <c r="I249">
        <v>2</v>
      </c>
      <c r="J249">
        <v>0.16</v>
      </c>
    </row>
    <row r="250" spans="1:10" x14ac:dyDescent="0.25">
      <c r="A250">
        <v>249</v>
      </c>
      <c r="B250" s="5">
        <v>40554</v>
      </c>
      <c r="C250">
        <v>1</v>
      </c>
      <c r="D250">
        <v>0</v>
      </c>
      <c r="E250">
        <v>1</v>
      </c>
      <c r="F250">
        <v>17</v>
      </c>
      <c r="G250" t="b">
        <v>0</v>
      </c>
      <c r="H250">
        <v>2</v>
      </c>
      <c r="I250">
        <v>2</v>
      </c>
      <c r="J250">
        <v>0.16</v>
      </c>
    </row>
    <row r="251" spans="1:10" x14ac:dyDescent="0.25">
      <c r="A251">
        <v>250</v>
      </c>
      <c r="B251" s="5">
        <v>40554</v>
      </c>
      <c r="C251">
        <v>1</v>
      </c>
      <c r="D251">
        <v>0</v>
      </c>
      <c r="E251">
        <v>1</v>
      </c>
      <c r="F251">
        <v>18</v>
      </c>
      <c r="G251" t="b">
        <v>0</v>
      </c>
      <c r="H251">
        <v>2</v>
      </c>
      <c r="I251">
        <v>3</v>
      </c>
      <c r="J251">
        <v>0.16</v>
      </c>
    </row>
    <row r="252" spans="1:10" x14ac:dyDescent="0.25">
      <c r="A252">
        <v>251</v>
      </c>
      <c r="B252" s="5">
        <v>40554</v>
      </c>
      <c r="C252">
        <v>1</v>
      </c>
      <c r="D252">
        <v>0</v>
      </c>
      <c r="E252">
        <v>1</v>
      </c>
      <c r="F252">
        <v>19</v>
      </c>
      <c r="G252" t="b">
        <v>0</v>
      </c>
      <c r="H252">
        <v>2</v>
      </c>
      <c r="I252">
        <v>3</v>
      </c>
      <c r="J252">
        <v>0.16</v>
      </c>
    </row>
    <row r="253" spans="1:10" x14ac:dyDescent="0.25">
      <c r="A253">
        <v>252</v>
      </c>
      <c r="B253" s="5">
        <v>40554</v>
      </c>
      <c r="C253">
        <v>1</v>
      </c>
      <c r="D253">
        <v>0</v>
      </c>
      <c r="E253">
        <v>1</v>
      </c>
      <c r="F253">
        <v>20</v>
      </c>
      <c r="G253" t="b">
        <v>0</v>
      </c>
      <c r="H253">
        <v>2</v>
      </c>
      <c r="I253">
        <v>3</v>
      </c>
      <c r="J253">
        <v>0.16</v>
      </c>
    </row>
    <row r="254" spans="1:10" x14ac:dyDescent="0.25">
      <c r="A254">
        <v>253</v>
      </c>
      <c r="B254" s="5">
        <v>40554</v>
      </c>
      <c r="C254">
        <v>1</v>
      </c>
      <c r="D254">
        <v>0</v>
      </c>
      <c r="E254">
        <v>1</v>
      </c>
      <c r="F254">
        <v>21</v>
      </c>
      <c r="G254" t="b">
        <v>0</v>
      </c>
      <c r="H254">
        <v>2</v>
      </c>
      <c r="I254">
        <v>3</v>
      </c>
      <c r="J254">
        <v>0.16</v>
      </c>
    </row>
    <row r="255" spans="1:10" x14ac:dyDescent="0.25">
      <c r="A255">
        <v>254</v>
      </c>
      <c r="B255" s="5">
        <v>40554</v>
      </c>
      <c r="C255">
        <v>1</v>
      </c>
      <c r="D255">
        <v>0</v>
      </c>
      <c r="E255">
        <v>1</v>
      </c>
      <c r="F255">
        <v>22</v>
      </c>
      <c r="G255" t="b">
        <v>0</v>
      </c>
      <c r="H255">
        <v>2</v>
      </c>
      <c r="I255">
        <v>3</v>
      </c>
      <c r="J255">
        <v>0.16</v>
      </c>
    </row>
    <row r="256" spans="1:10" x14ac:dyDescent="0.25">
      <c r="A256">
        <v>255</v>
      </c>
      <c r="B256" s="5">
        <v>40554</v>
      </c>
      <c r="C256">
        <v>1</v>
      </c>
      <c r="D256">
        <v>0</v>
      </c>
      <c r="E256">
        <v>1</v>
      </c>
      <c r="F256">
        <v>23</v>
      </c>
      <c r="G256" t="b">
        <v>0</v>
      </c>
      <c r="H256">
        <v>2</v>
      </c>
      <c r="I256">
        <v>3</v>
      </c>
      <c r="J256">
        <v>0.16</v>
      </c>
    </row>
    <row r="257" spans="1:10" x14ac:dyDescent="0.25">
      <c r="A257">
        <v>256</v>
      </c>
      <c r="B257" s="5">
        <v>40555</v>
      </c>
      <c r="C257">
        <v>1</v>
      </c>
      <c r="D257">
        <v>0</v>
      </c>
      <c r="E257">
        <v>1</v>
      </c>
      <c r="F257">
        <v>0</v>
      </c>
      <c r="G257" t="b">
        <v>0</v>
      </c>
      <c r="H257">
        <v>3</v>
      </c>
      <c r="I257">
        <v>2</v>
      </c>
      <c r="J257">
        <v>0.16</v>
      </c>
    </row>
    <row r="258" spans="1:10" x14ac:dyDescent="0.25">
      <c r="A258">
        <v>257</v>
      </c>
      <c r="B258" s="5">
        <v>40555</v>
      </c>
      <c r="C258">
        <v>1</v>
      </c>
      <c r="D258">
        <v>0</v>
      </c>
      <c r="E258">
        <v>1</v>
      </c>
      <c r="F258">
        <v>1</v>
      </c>
      <c r="G258" t="b">
        <v>0</v>
      </c>
      <c r="H258">
        <v>3</v>
      </c>
      <c r="I258">
        <v>2</v>
      </c>
      <c r="J258">
        <v>0.16</v>
      </c>
    </row>
    <row r="259" spans="1:10" x14ac:dyDescent="0.25">
      <c r="A259">
        <v>258</v>
      </c>
      <c r="B259" s="5">
        <v>40555</v>
      </c>
      <c r="C259">
        <v>1</v>
      </c>
      <c r="D259">
        <v>0</v>
      </c>
      <c r="E259">
        <v>1</v>
      </c>
      <c r="F259">
        <v>2</v>
      </c>
      <c r="G259" t="b">
        <v>0</v>
      </c>
      <c r="H259">
        <v>3</v>
      </c>
      <c r="I259">
        <v>1</v>
      </c>
      <c r="J259">
        <v>0.14000000000000001</v>
      </c>
    </row>
    <row r="260" spans="1:10" x14ac:dyDescent="0.25">
      <c r="A260">
        <v>259</v>
      </c>
      <c r="B260" s="5">
        <v>40555</v>
      </c>
      <c r="C260">
        <v>1</v>
      </c>
      <c r="D260">
        <v>0</v>
      </c>
      <c r="E260">
        <v>1</v>
      </c>
      <c r="F260">
        <v>5</v>
      </c>
      <c r="G260" t="b">
        <v>0</v>
      </c>
      <c r="H260">
        <v>3</v>
      </c>
      <c r="I260">
        <v>1</v>
      </c>
      <c r="J260">
        <v>0.14000000000000001</v>
      </c>
    </row>
    <row r="261" spans="1:10" x14ac:dyDescent="0.25">
      <c r="A261">
        <v>260</v>
      </c>
      <c r="B261" s="5">
        <v>40555</v>
      </c>
      <c r="C261">
        <v>1</v>
      </c>
      <c r="D261">
        <v>0</v>
      </c>
      <c r="E261">
        <v>1</v>
      </c>
      <c r="F261">
        <v>6</v>
      </c>
      <c r="G261" t="b">
        <v>0</v>
      </c>
      <c r="H261">
        <v>3</v>
      </c>
      <c r="I261">
        <v>1</v>
      </c>
      <c r="J261">
        <v>0.12</v>
      </c>
    </row>
    <row r="262" spans="1:10" x14ac:dyDescent="0.25">
      <c r="A262">
        <v>261</v>
      </c>
      <c r="B262" s="5">
        <v>40555</v>
      </c>
      <c r="C262">
        <v>1</v>
      </c>
      <c r="D262">
        <v>0</v>
      </c>
      <c r="E262">
        <v>1</v>
      </c>
      <c r="F262">
        <v>7</v>
      </c>
      <c r="G262" t="b">
        <v>0</v>
      </c>
      <c r="H262">
        <v>3</v>
      </c>
      <c r="I262">
        <v>1</v>
      </c>
      <c r="J262">
        <v>0.14000000000000001</v>
      </c>
    </row>
    <row r="263" spans="1:10" x14ac:dyDescent="0.25">
      <c r="A263">
        <v>262</v>
      </c>
      <c r="B263" s="5">
        <v>40555</v>
      </c>
      <c r="C263">
        <v>1</v>
      </c>
      <c r="D263">
        <v>0</v>
      </c>
      <c r="E263">
        <v>1</v>
      </c>
      <c r="F263">
        <v>8</v>
      </c>
      <c r="G263" t="b">
        <v>0</v>
      </c>
      <c r="H263">
        <v>3</v>
      </c>
      <c r="I263">
        <v>1</v>
      </c>
      <c r="J263">
        <v>0.16</v>
      </c>
    </row>
    <row r="264" spans="1:10" x14ac:dyDescent="0.25">
      <c r="A264">
        <v>263</v>
      </c>
      <c r="B264" s="5">
        <v>40555</v>
      </c>
      <c r="C264">
        <v>1</v>
      </c>
      <c r="D264">
        <v>0</v>
      </c>
      <c r="E264">
        <v>1</v>
      </c>
      <c r="F264">
        <v>9</v>
      </c>
      <c r="G264" t="b">
        <v>0</v>
      </c>
      <c r="H264">
        <v>3</v>
      </c>
      <c r="I264">
        <v>1</v>
      </c>
      <c r="J264">
        <v>0.16</v>
      </c>
    </row>
    <row r="265" spans="1:10" x14ac:dyDescent="0.25">
      <c r="A265">
        <v>264</v>
      </c>
      <c r="B265" s="5">
        <v>40555</v>
      </c>
      <c r="C265">
        <v>1</v>
      </c>
      <c r="D265">
        <v>0</v>
      </c>
      <c r="E265">
        <v>1</v>
      </c>
      <c r="F265">
        <v>10</v>
      </c>
      <c r="G265" t="b">
        <v>0</v>
      </c>
      <c r="H265">
        <v>3</v>
      </c>
      <c r="I265">
        <v>1</v>
      </c>
      <c r="J265">
        <v>0.18</v>
      </c>
    </row>
    <row r="266" spans="1:10" x14ac:dyDescent="0.25">
      <c r="A266">
        <v>265</v>
      </c>
      <c r="B266" s="5">
        <v>40555</v>
      </c>
      <c r="C266">
        <v>1</v>
      </c>
      <c r="D266">
        <v>0</v>
      </c>
      <c r="E266">
        <v>1</v>
      </c>
      <c r="F266">
        <v>11</v>
      </c>
      <c r="G266" t="b">
        <v>0</v>
      </c>
      <c r="H266">
        <v>3</v>
      </c>
      <c r="I266">
        <v>1</v>
      </c>
      <c r="J266">
        <v>0.2</v>
      </c>
    </row>
    <row r="267" spans="1:10" x14ac:dyDescent="0.25">
      <c r="A267">
        <v>266</v>
      </c>
      <c r="B267" s="5">
        <v>40555</v>
      </c>
      <c r="C267">
        <v>1</v>
      </c>
      <c r="D267">
        <v>0</v>
      </c>
      <c r="E267">
        <v>1</v>
      </c>
      <c r="F267">
        <v>12</v>
      </c>
      <c r="G267" t="b">
        <v>0</v>
      </c>
      <c r="H267">
        <v>3</v>
      </c>
      <c r="I267">
        <v>1</v>
      </c>
      <c r="J267">
        <v>0.2</v>
      </c>
    </row>
    <row r="268" spans="1:10" x14ac:dyDescent="0.25">
      <c r="A268">
        <v>267</v>
      </c>
      <c r="B268" s="5">
        <v>40555</v>
      </c>
      <c r="C268">
        <v>1</v>
      </c>
      <c r="D268">
        <v>0</v>
      </c>
      <c r="E268">
        <v>1</v>
      </c>
      <c r="F268">
        <v>13</v>
      </c>
      <c r="G268" t="b">
        <v>0</v>
      </c>
      <c r="H268">
        <v>3</v>
      </c>
      <c r="I268">
        <v>1</v>
      </c>
      <c r="J268">
        <v>0.22</v>
      </c>
    </row>
    <row r="269" spans="1:10" x14ac:dyDescent="0.25">
      <c r="A269">
        <v>268</v>
      </c>
      <c r="B269" s="5">
        <v>40555</v>
      </c>
      <c r="C269">
        <v>1</v>
      </c>
      <c r="D269">
        <v>0</v>
      </c>
      <c r="E269">
        <v>1</v>
      </c>
      <c r="F269">
        <v>14</v>
      </c>
      <c r="G269" t="b">
        <v>0</v>
      </c>
      <c r="H269">
        <v>3</v>
      </c>
      <c r="I269">
        <v>1</v>
      </c>
      <c r="J269">
        <v>0.2</v>
      </c>
    </row>
    <row r="270" spans="1:10" x14ac:dyDescent="0.25">
      <c r="A270">
        <v>269</v>
      </c>
      <c r="B270" s="5">
        <v>40555</v>
      </c>
      <c r="C270">
        <v>1</v>
      </c>
      <c r="D270">
        <v>0</v>
      </c>
      <c r="E270">
        <v>1</v>
      </c>
      <c r="F270">
        <v>15</v>
      </c>
      <c r="G270" t="b">
        <v>0</v>
      </c>
      <c r="H270">
        <v>3</v>
      </c>
      <c r="I270">
        <v>1</v>
      </c>
      <c r="J270">
        <v>0.2</v>
      </c>
    </row>
    <row r="271" spans="1:10" x14ac:dyDescent="0.25">
      <c r="A271">
        <v>270</v>
      </c>
      <c r="B271" s="5">
        <v>40555</v>
      </c>
      <c r="C271">
        <v>1</v>
      </c>
      <c r="D271">
        <v>0</v>
      </c>
      <c r="E271">
        <v>1</v>
      </c>
      <c r="F271">
        <v>16</v>
      </c>
      <c r="G271" t="b">
        <v>0</v>
      </c>
      <c r="H271">
        <v>3</v>
      </c>
      <c r="I271">
        <v>1</v>
      </c>
      <c r="J271">
        <v>0.22</v>
      </c>
    </row>
    <row r="272" spans="1:10" x14ac:dyDescent="0.25">
      <c r="A272">
        <v>271</v>
      </c>
      <c r="B272" s="5">
        <v>40555</v>
      </c>
      <c r="C272">
        <v>1</v>
      </c>
      <c r="D272">
        <v>0</v>
      </c>
      <c r="E272">
        <v>1</v>
      </c>
      <c r="F272">
        <v>17</v>
      </c>
      <c r="G272" t="b">
        <v>0</v>
      </c>
      <c r="H272">
        <v>3</v>
      </c>
      <c r="I272">
        <v>1</v>
      </c>
      <c r="J272">
        <v>0.2</v>
      </c>
    </row>
    <row r="273" spans="1:10" x14ac:dyDescent="0.25">
      <c r="A273">
        <v>272</v>
      </c>
      <c r="B273" s="5">
        <v>40555</v>
      </c>
      <c r="C273">
        <v>1</v>
      </c>
      <c r="D273">
        <v>0</v>
      </c>
      <c r="E273">
        <v>1</v>
      </c>
      <c r="F273">
        <v>18</v>
      </c>
      <c r="G273" t="b">
        <v>0</v>
      </c>
      <c r="H273">
        <v>3</v>
      </c>
      <c r="I273">
        <v>1</v>
      </c>
      <c r="J273">
        <v>0.2</v>
      </c>
    </row>
    <row r="274" spans="1:10" x14ac:dyDescent="0.25">
      <c r="A274">
        <v>273</v>
      </c>
      <c r="B274" s="5">
        <v>40555</v>
      </c>
      <c r="C274">
        <v>1</v>
      </c>
      <c r="D274">
        <v>0</v>
      </c>
      <c r="E274">
        <v>1</v>
      </c>
      <c r="F274">
        <v>19</v>
      </c>
      <c r="G274" t="b">
        <v>0</v>
      </c>
      <c r="H274">
        <v>3</v>
      </c>
      <c r="I274">
        <v>1</v>
      </c>
      <c r="J274">
        <v>0.18</v>
      </c>
    </row>
    <row r="275" spans="1:10" x14ac:dyDescent="0.25">
      <c r="A275">
        <v>274</v>
      </c>
      <c r="B275" s="5">
        <v>40555</v>
      </c>
      <c r="C275">
        <v>1</v>
      </c>
      <c r="D275">
        <v>0</v>
      </c>
      <c r="E275">
        <v>1</v>
      </c>
      <c r="F275">
        <v>20</v>
      </c>
      <c r="G275" t="b">
        <v>0</v>
      </c>
      <c r="H275">
        <v>3</v>
      </c>
      <c r="I275">
        <v>1</v>
      </c>
      <c r="J275">
        <v>0.16</v>
      </c>
    </row>
    <row r="276" spans="1:10" x14ac:dyDescent="0.25">
      <c r="A276">
        <v>275</v>
      </c>
      <c r="B276" s="5">
        <v>40555</v>
      </c>
      <c r="C276">
        <v>1</v>
      </c>
      <c r="D276">
        <v>0</v>
      </c>
      <c r="E276">
        <v>1</v>
      </c>
      <c r="F276">
        <v>21</v>
      </c>
      <c r="G276" t="b">
        <v>0</v>
      </c>
      <c r="H276">
        <v>3</v>
      </c>
      <c r="I276">
        <v>1</v>
      </c>
      <c r="J276">
        <v>0.16</v>
      </c>
    </row>
    <row r="277" spans="1:10" x14ac:dyDescent="0.25">
      <c r="A277">
        <v>276</v>
      </c>
      <c r="B277" s="5">
        <v>40555</v>
      </c>
      <c r="C277">
        <v>1</v>
      </c>
      <c r="D277">
        <v>0</v>
      </c>
      <c r="E277">
        <v>1</v>
      </c>
      <c r="F277">
        <v>22</v>
      </c>
      <c r="G277" t="b">
        <v>0</v>
      </c>
      <c r="H277">
        <v>3</v>
      </c>
      <c r="I277">
        <v>1</v>
      </c>
      <c r="J277">
        <v>0.16</v>
      </c>
    </row>
    <row r="278" spans="1:10" x14ac:dyDescent="0.25">
      <c r="A278">
        <v>277</v>
      </c>
      <c r="B278" s="5">
        <v>40555</v>
      </c>
      <c r="C278">
        <v>1</v>
      </c>
      <c r="D278">
        <v>0</v>
      </c>
      <c r="E278">
        <v>1</v>
      </c>
      <c r="F278">
        <v>23</v>
      </c>
      <c r="G278" t="b">
        <v>0</v>
      </c>
      <c r="H278">
        <v>3</v>
      </c>
      <c r="I278">
        <v>1</v>
      </c>
      <c r="J278">
        <v>0.14000000000000001</v>
      </c>
    </row>
    <row r="279" spans="1:10" x14ac:dyDescent="0.25">
      <c r="A279">
        <v>278</v>
      </c>
      <c r="B279" s="5">
        <v>40556</v>
      </c>
      <c r="C279">
        <v>1</v>
      </c>
      <c r="D279">
        <v>0</v>
      </c>
      <c r="E279">
        <v>1</v>
      </c>
      <c r="F279">
        <v>0</v>
      </c>
      <c r="G279" t="b">
        <v>0</v>
      </c>
      <c r="H279">
        <v>4</v>
      </c>
      <c r="I279">
        <v>1</v>
      </c>
      <c r="J279">
        <v>0.14000000000000001</v>
      </c>
    </row>
    <row r="280" spans="1:10" x14ac:dyDescent="0.25">
      <c r="A280">
        <v>279</v>
      </c>
      <c r="B280" s="5">
        <v>40556</v>
      </c>
      <c r="C280">
        <v>1</v>
      </c>
      <c r="D280">
        <v>0</v>
      </c>
      <c r="E280">
        <v>1</v>
      </c>
      <c r="F280">
        <v>1</v>
      </c>
      <c r="G280" t="b">
        <v>0</v>
      </c>
      <c r="H280">
        <v>4</v>
      </c>
      <c r="I280">
        <v>1</v>
      </c>
      <c r="J280">
        <v>0.14000000000000001</v>
      </c>
    </row>
    <row r="281" spans="1:10" x14ac:dyDescent="0.25">
      <c r="A281">
        <v>280</v>
      </c>
      <c r="B281" s="5">
        <v>40556</v>
      </c>
      <c r="C281">
        <v>1</v>
      </c>
      <c r="D281">
        <v>0</v>
      </c>
      <c r="E281">
        <v>1</v>
      </c>
      <c r="F281">
        <v>2</v>
      </c>
      <c r="G281" t="b">
        <v>0</v>
      </c>
      <c r="H281">
        <v>4</v>
      </c>
      <c r="I281">
        <v>1</v>
      </c>
      <c r="J281">
        <v>0.14000000000000001</v>
      </c>
    </row>
    <row r="282" spans="1:10" x14ac:dyDescent="0.25">
      <c r="A282">
        <v>281</v>
      </c>
      <c r="B282" s="5">
        <v>40556</v>
      </c>
      <c r="C282">
        <v>1</v>
      </c>
      <c r="D282">
        <v>0</v>
      </c>
      <c r="E282">
        <v>1</v>
      </c>
      <c r="F282">
        <v>3</v>
      </c>
      <c r="G282" t="b">
        <v>0</v>
      </c>
      <c r="H282">
        <v>4</v>
      </c>
      <c r="I282">
        <v>1</v>
      </c>
      <c r="J282">
        <v>0.14000000000000001</v>
      </c>
    </row>
    <row r="283" spans="1:10" x14ac:dyDescent="0.25">
      <c r="A283">
        <v>282</v>
      </c>
      <c r="B283" s="5">
        <v>40556</v>
      </c>
      <c r="C283">
        <v>1</v>
      </c>
      <c r="D283">
        <v>0</v>
      </c>
      <c r="E283">
        <v>1</v>
      </c>
      <c r="F283">
        <v>4</v>
      </c>
      <c r="G283" t="b">
        <v>0</v>
      </c>
      <c r="H283">
        <v>4</v>
      </c>
      <c r="I283">
        <v>1</v>
      </c>
      <c r="J283">
        <v>0.14000000000000001</v>
      </c>
    </row>
    <row r="284" spans="1:10" x14ac:dyDescent="0.25">
      <c r="A284">
        <v>283</v>
      </c>
      <c r="B284" s="5">
        <v>40556</v>
      </c>
      <c r="C284">
        <v>1</v>
      </c>
      <c r="D284">
        <v>0</v>
      </c>
      <c r="E284">
        <v>1</v>
      </c>
      <c r="F284">
        <v>5</v>
      </c>
      <c r="G284" t="b">
        <v>0</v>
      </c>
      <c r="H284">
        <v>4</v>
      </c>
      <c r="I284">
        <v>1</v>
      </c>
      <c r="J284">
        <v>0.14000000000000001</v>
      </c>
    </row>
    <row r="285" spans="1:10" x14ac:dyDescent="0.25">
      <c r="A285">
        <v>284</v>
      </c>
      <c r="B285" s="5">
        <v>40556</v>
      </c>
      <c r="C285">
        <v>1</v>
      </c>
      <c r="D285">
        <v>0</v>
      </c>
      <c r="E285">
        <v>1</v>
      </c>
      <c r="F285">
        <v>6</v>
      </c>
      <c r="G285" t="b">
        <v>0</v>
      </c>
      <c r="H285">
        <v>4</v>
      </c>
      <c r="I285">
        <v>1</v>
      </c>
      <c r="J285">
        <v>0.12</v>
      </c>
    </row>
    <row r="286" spans="1:10" x14ac:dyDescent="0.25">
      <c r="A286">
        <v>285</v>
      </c>
      <c r="B286" s="5">
        <v>40556</v>
      </c>
      <c r="C286">
        <v>1</v>
      </c>
      <c r="D286">
        <v>0</v>
      </c>
      <c r="E286">
        <v>1</v>
      </c>
      <c r="F286">
        <v>7</v>
      </c>
      <c r="G286" t="b">
        <v>0</v>
      </c>
      <c r="H286">
        <v>4</v>
      </c>
      <c r="I286">
        <v>1</v>
      </c>
      <c r="J286">
        <v>0.12</v>
      </c>
    </row>
    <row r="287" spans="1:10" x14ac:dyDescent="0.25">
      <c r="A287">
        <v>286</v>
      </c>
      <c r="B287" s="5">
        <v>40556</v>
      </c>
      <c r="C287">
        <v>1</v>
      </c>
      <c r="D287">
        <v>0</v>
      </c>
      <c r="E287">
        <v>1</v>
      </c>
      <c r="F287">
        <v>8</v>
      </c>
      <c r="G287" t="b">
        <v>0</v>
      </c>
      <c r="H287">
        <v>4</v>
      </c>
      <c r="I287">
        <v>1</v>
      </c>
      <c r="J287">
        <v>0.14000000000000001</v>
      </c>
    </row>
    <row r="288" spans="1:10" x14ac:dyDescent="0.25">
      <c r="A288">
        <v>287</v>
      </c>
      <c r="B288" s="5">
        <v>40556</v>
      </c>
      <c r="C288">
        <v>1</v>
      </c>
      <c r="D288">
        <v>0</v>
      </c>
      <c r="E288">
        <v>1</v>
      </c>
      <c r="F288">
        <v>9</v>
      </c>
      <c r="G288" t="b">
        <v>0</v>
      </c>
      <c r="H288">
        <v>4</v>
      </c>
      <c r="I288">
        <v>1</v>
      </c>
      <c r="J288">
        <v>0.14000000000000001</v>
      </c>
    </row>
    <row r="289" spans="1:10" x14ac:dyDescent="0.25">
      <c r="A289">
        <v>288</v>
      </c>
      <c r="B289" s="5">
        <v>40556</v>
      </c>
      <c r="C289">
        <v>1</v>
      </c>
      <c r="D289">
        <v>0</v>
      </c>
      <c r="E289">
        <v>1</v>
      </c>
      <c r="F289">
        <v>10</v>
      </c>
      <c r="G289" t="b">
        <v>0</v>
      </c>
      <c r="H289">
        <v>4</v>
      </c>
      <c r="I289">
        <v>2</v>
      </c>
      <c r="J289">
        <v>0.16</v>
      </c>
    </row>
    <row r="290" spans="1:10" x14ac:dyDescent="0.25">
      <c r="A290">
        <v>289</v>
      </c>
      <c r="B290" s="5">
        <v>40556</v>
      </c>
      <c r="C290">
        <v>1</v>
      </c>
      <c r="D290">
        <v>0</v>
      </c>
      <c r="E290">
        <v>1</v>
      </c>
      <c r="F290">
        <v>11</v>
      </c>
      <c r="G290" t="b">
        <v>0</v>
      </c>
      <c r="H290">
        <v>4</v>
      </c>
      <c r="I290">
        <v>2</v>
      </c>
      <c r="J290">
        <v>0.2</v>
      </c>
    </row>
    <row r="291" spans="1:10" x14ac:dyDescent="0.25">
      <c r="A291">
        <v>290</v>
      </c>
      <c r="B291" s="5">
        <v>40556</v>
      </c>
      <c r="C291">
        <v>1</v>
      </c>
      <c r="D291">
        <v>0</v>
      </c>
      <c r="E291">
        <v>1</v>
      </c>
      <c r="F291">
        <v>12</v>
      </c>
      <c r="G291" t="b">
        <v>0</v>
      </c>
      <c r="H291">
        <v>4</v>
      </c>
      <c r="I291">
        <v>1</v>
      </c>
      <c r="J291">
        <v>0.2</v>
      </c>
    </row>
    <row r="292" spans="1:10" x14ac:dyDescent="0.25">
      <c r="A292">
        <v>291</v>
      </c>
      <c r="B292" s="5">
        <v>40556</v>
      </c>
      <c r="C292">
        <v>1</v>
      </c>
      <c r="D292">
        <v>0</v>
      </c>
      <c r="E292">
        <v>1</v>
      </c>
      <c r="F292">
        <v>13</v>
      </c>
      <c r="G292" t="b">
        <v>0</v>
      </c>
      <c r="H292">
        <v>4</v>
      </c>
      <c r="I292">
        <v>1</v>
      </c>
      <c r="J292">
        <v>0.22</v>
      </c>
    </row>
    <row r="293" spans="1:10" x14ac:dyDescent="0.25">
      <c r="A293">
        <v>292</v>
      </c>
      <c r="B293" s="5">
        <v>40556</v>
      </c>
      <c r="C293">
        <v>1</v>
      </c>
      <c r="D293">
        <v>0</v>
      </c>
      <c r="E293">
        <v>1</v>
      </c>
      <c r="F293">
        <v>14</v>
      </c>
      <c r="G293" t="b">
        <v>0</v>
      </c>
      <c r="H293">
        <v>4</v>
      </c>
      <c r="I293">
        <v>1</v>
      </c>
      <c r="J293">
        <v>0.22</v>
      </c>
    </row>
    <row r="294" spans="1:10" x14ac:dyDescent="0.25">
      <c r="A294">
        <v>293</v>
      </c>
      <c r="B294" s="5">
        <v>40556</v>
      </c>
      <c r="C294">
        <v>1</v>
      </c>
      <c r="D294">
        <v>0</v>
      </c>
      <c r="E294">
        <v>1</v>
      </c>
      <c r="F294">
        <v>15</v>
      </c>
      <c r="G294" t="b">
        <v>0</v>
      </c>
      <c r="H294">
        <v>4</v>
      </c>
      <c r="I294">
        <v>1</v>
      </c>
      <c r="J294">
        <v>0.24</v>
      </c>
    </row>
    <row r="295" spans="1:10" x14ac:dyDescent="0.25">
      <c r="A295">
        <v>294</v>
      </c>
      <c r="B295" s="5">
        <v>40556</v>
      </c>
      <c r="C295">
        <v>1</v>
      </c>
      <c r="D295">
        <v>0</v>
      </c>
      <c r="E295">
        <v>1</v>
      </c>
      <c r="F295">
        <v>16</v>
      </c>
      <c r="G295" t="b">
        <v>0</v>
      </c>
      <c r="H295">
        <v>4</v>
      </c>
      <c r="I295">
        <v>1</v>
      </c>
      <c r="J295">
        <v>0.24</v>
      </c>
    </row>
    <row r="296" spans="1:10" x14ac:dyDescent="0.25">
      <c r="A296">
        <v>295</v>
      </c>
      <c r="B296" s="5">
        <v>40556</v>
      </c>
      <c r="C296">
        <v>1</v>
      </c>
      <c r="D296">
        <v>0</v>
      </c>
      <c r="E296">
        <v>1</v>
      </c>
      <c r="F296">
        <v>17</v>
      </c>
      <c r="G296" t="b">
        <v>0</v>
      </c>
      <c r="H296">
        <v>4</v>
      </c>
      <c r="I296">
        <v>1</v>
      </c>
      <c r="J296">
        <v>0.2</v>
      </c>
    </row>
    <row r="297" spans="1:10" x14ac:dyDescent="0.25">
      <c r="A297">
        <v>296</v>
      </c>
      <c r="B297" s="5">
        <v>40556</v>
      </c>
      <c r="C297">
        <v>1</v>
      </c>
      <c r="D297">
        <v>0</v>
      </c>
      <c r="E297">
        <v>1</v>
      </c>
      <c r="F297">
        <v>18</v>
      </c>
      <c r="G297" t="b">
        <v>0</v>
      </c>
      <c r="H297">
        <v>4</v>
      </c>
      <c r="I297">
        <v>1</v>
      </c>
      <c r="J297">
        <v>0.2</v>
      </c>
    </row>
    <row r="298" spans="1:10" x14ac:dyDescent="0.25">
      <c r="A298">
        <v>297</v>
      </c>
      <c r="B298" s="5">
        <v>40556</v>
      </c>
      <c r="C298">
        <v>1</v>
      </c>
      <c r="D298">
        <v>0</v>
      </c>
      <c r="E298">
        <v>1</v>
      </c>
      <c r="F298">
        <v>19</v>
      </c>
      <c r="G298" t="b">
        <v>0</v>
      </c>
      <c r="H298">
        <v>4</v>
      </c>
      <c r="I298">
        <v>1</v>
      </c>
      <c r="J298">
        <v>0.16</v>
      </c>
    </row>
    <row r="299" spans="1:10" x14ac:dyDescent="0.25">
      <c r="A299">
        <v>298</v>
      </c>
      <c r="B299" s="5">
        <v>40556</v>
      </c>
      <c r="C299">
        <v>1</v>
      </c>
      <c r="D299">
        <v>0</v>
      </c>
      <c r="E299">
        <v>1</v>
      </c>
      <c r="F299">
        <v>20</v>
      </c>
      <c r="G299" t="b">
        <v>0</v>
      </c>
      <c r="H299">
        <v>4</v>
      </c>
      <c r="I299">
        <v>1</v>
      </c>
      <c r="J299">
        <v>0.16</v>
      </c>
    </row>
    <row r="300" spans="1:10" x14ac:dyDescent="0.25">
      <c r="A300">
        <v>299</v>
      </c>
      <c r="B300" s="5">
        <v>40556</v>
      </c>
      <c r="C300">
        <v>1</v>
      </c>
      <c r="D300">
        <v>0</v>
      </c>
      <c r="E300">
        <v>1</v>
      </c>
      <c r="F300">
        <v>21</v>
      </c>
      <c r="G300" t="b">
        <v>0</v>
      </c>
      <c r="H300">
        <v>4</v>
      </c>
      <c r="I300">
        <v>1</v>
      </c>
      <c r="J300">
        <v>0.14000000000000001</v>
      </c>
    </row>
    <row r="301" spans="1:10" x14ac:dyDescent="0.25">
      <c r="A301">
        <v>300</v>
      </c>
      <c r="B301" s="5">
        <v>40556</v>
      </c>
      <c r="C301">
        <v>1</v>
      </c>
      <c r="D301">
        <v>0</v>
      </c>
      <c r="E301">
        <v>1</v>
      </c>
      <c r="F301">
        <v>22</v>
      </c>
      <c r="G301" t="b">
        <v>0</v>
      </c>
      <c r="H301">
        <v>4</v>
      </c>
      <c r="I301">
        <v>1</v>
      </c>
      <c r="J301">
        <v>0.14000000000000001</v>
      </c>
    </row>
    <row r="302" spans="1:10" x14ac:dyDescent="0.25">
      <c r="A302">
        <v>301</v>
      </c>
      <c r="B302" s="5">
        <v>40556</v>
      </c>
      <c r="C302">
        <v>1</v>
      </c>
      <c r="D302">
        <v>0</v>
      </c>
      <c r="E302">
        <v>1</v>
      </c>
      <c r="F302">
        <v>23</v>
      </c>
      <c r="G302" t="b">
        <v>0</v>
      </c>
      <c r="H302">
        <v>4</v>
      </c>
      <c r="I302">
        <v>1</v>
      </c>
      <c r="J302">
        <v>0.12</v>
      </c>
    </row>
    <row r="303" spans="1:10" x14ac:dyDescent="0.25">
      <c r="A303">
        <v>302</v>
      </c>
      <c r="B303" s="5">
        <v>40557</v>
      </c>
      <c r="C303">
        <v>1</v>
      </c>
      <c r="D303">
        <v>0</v>
      </c>
      <c r="E303">
        <v>1</v>
      </c>
      <c r="F303">
        <v>0</v>
      </c>
      <c r="G303" t="b">
        <v>0</v>
      </c>
      <c r="H303">
        <v>5</v>
      </c>
      <c r="I303">
        <v>1</v>
      </c>
      <c r="J303">
        <v>0.12</v>
      </c>
    </row>
    <row r="304" spans="1:10" x14ac:dyDescent="0.25">
      <c r="A304">
        <v>303</v>
      </c>
      <c r="B304" s="5">
        <v>40557</v>
      </c>
      <c r="C304">
        <v>1</v>
      </c>
      <c r="D304">
        <v>0</v>
      </c>
      <c r="E304">
        <v>1</v>
      </c>
      <c r="F304">
        <v>1</v>
      </c>
      <c r="G304" t="b">
        <v>0</v>
      </c>
      <c r="H304">
        <v>5</v>
      </c>
      <c r="I304">
        <v>1</v>
      </c>
      <c r="J304">
        <v>0.1</v>
      </c>
    </row>
    <row r="305" spans="1:10" x14ac:dyDescent="0.25">
      <c r="A305">
        <v>304</v>
      </c>
      <c r="B305" s="5">
        <v>40557</v>
      </c>
      <c r="C305">
        <v>1</v>
      </c>
      <c r="D305">
        <v>0</v>
      </c>
      <c r="E305">
        <v>1</v>
      </c>
      <c r="F305">
        <v>2</v>
      </c>
      <c r="G305" t="b">
        <v>0</v>
      </c>
      <c r="H305">
        <v>5</v>
      </c>
      <c r="I305">
        <v>1</v>
      </c>
      <c r="J305">
        <v>0.1</v>
      </c>
    </row>
    <row r="306" spans="1:10" x14ac:dyDescent="0.25">
      <c r="A306">
        <v>305</v>
      </c>
      <c r="B306" s="5">
        <v>40557</v>
      </c>
      <c r="C306">
        <v>1</v>
      </c>
      <c r="D306">
        <v>0</v>
      </c>
      <c r="E306">
        <v>1</v>
      </c>
      <c r="F306">
        <v>3</v>
      </c>
      <c r="G306" t="b">
        <v>0</v>
      </c>
      <c r="H306">
        <v>5</v>
      </c>
      <c r="I306">
        <v>1</v>
      </c>
      <c r="J306">
        <v>0.1</v>
      </c>
    </row>
    <row r="307" spans="1:10" x14ac:dyDescent="0.25">
      <c r="A307">
        <v>306</v>
      </c>
      <c r="B307" s="5">
        <v>40557</v>
      </c>
      <c r="C307">
        <v>1</v>
      </c>
      <c r="D307">
        <v>0</v>
      </c>
      <c r="E307">
        <v>1</v>
      </c>
      <c r="F307">
        <v>5</v>
      </c>
      <c r="G307" t="b">
        <v>0</v>
      </c>
      <c r="H307">
        <v>5</v>
      </c>
      <c r="I307">
        <v>1</v>
      </c>
      <c r="J307">
        <v>0.1</v>
      </c>
    </row>
    <row r="308" spans="1:10" x14ac:dyDescent="0.25">
      <c r="A308">
        <v>307</v>
      </c>
      <c r="B308" s="5">
        <v>40557</v>
      </c>
      <c r="C308">
        <v>1</v>
      </c>
      <c r="D308">
        <v>0</v>
      </c>
      <c r="E308">
        <v>1</v>
      </c>
      <c r="F308">
        <v>6</v>
      </c>
      <c r="G308" t="b">
        <v>0</v>
      </c>
      <c r="H308">
        <v>5</v>
      </c>
      <c r="I308">
        <v>1</v>
      </c>
      <c r="J308">
        <v>0.1</v>
      </c>
    </row>
    <row r="309" spans="1:10" x14ac:dyDescent="0.25">
      <c r="A309">
        <v>308</v>
      </c>
      <c r="B309" s="5">
        <v>40557</v>
      </c>
      <c r="C309">
        <v>1</v>
      </c>
      <c r="D309">
        <v>0</v>
      </c>
      <c r="E309">
        <v>1</v>
      </c>
      <c r="F309">
        <v>7</v>
      </c>
      <c r="G309" t="b">
        <v>0</v>
      </c>
      <c r="H309">
        <v>5</v>
      </c>
      <c r="I309">
        <v>1</v>
      </c>
      <c r="J309">
        <v>0.1</v>
      </c>
    </row>
    <row r="310" spans="1:10" x14ac:dyDescent="0.25">
      <c r="A310">
        <v>309</v>
      </c>
      <c r="B310" s="5">
        <v>40557</v>
      </c>
      <c r="C310">
        <v>1</v>
      </c>
      <c r="D310">
        <v>0</v>
      </c>
      <c r="E310">
        <v>1</v>
      </c>
      <c r="F310">
        <v>8</v>
      </c>
      <c r="G310" t="b">
        <v>0</v>
      </c>
      <c r="H310">
        <v>5</v>
      </c>
      <c r="I310">
        <v>1</v>
      </c>
      <c r="J310">
        <v>0.12</v>
      </c>
    </row>
    <row r="311" spans="1:10" x14ac:dyDescent="0.25">
      <c r="A311">
        <v>310</v>
      </c>
      <c r="B311" s="5">
        <v>40557</v>
      </c>
      <c r="C311">
        <v>1</v>
      </c>
      <c r="D311">
        <v>0</v>
      </c>
      <c r="E311">
        <v>1</v>
      </c>
      <c r="F311">
        <v>9</v>
      </c>
      <c r="G311" t="b">
        <v>0</v>
      </c>
      <c r="H311">
        <v>5</v>
      </c>
      <c r="I311">
        <v>1</v>
      </c>
      <c r="J311">
        <v>0.14000000000000001</v>
      </c>
    </row>
    <row r="312" spans="1:10" x14ac:dyDescent="0.25">
      <c r="A312">
        <v>311</v>
      </c>
      <c r="B312" s="5">
        <v>40557</v>
      </c>
      <c r="C312">
        <v>1</v>
      </c>
      <c r="D312">
        <v>0</v>
      </c>
      <c r="E312">
        <v>1</v>
      </c>
      <c r="F312">
        <v>10</v>
      </c>
      <c r="G312" t="b">
        <v>0</v>
      </c>
      <c r="H312">
        <v>5</v>
      </c>
      <c r="I312">
        <v>1</v>
      </c>
      <c r="J312">
        <v>0.18</v>
      </c>
    </row>
    <row r="313" spans="1:10" x14ac:dyDescent="0.25">
      <c r="A313">
        <v>312</v>
      </c>
      <c r="B313" s="5">
        <v>40557</v>
      </c>
      <c r="C313">
        <v>1</v>
      </c>
      <c r="D313">
        <v>0</v>
      </c>
      <c r="E313">
        <v>1</v>
      </c>
      <c r="F313">
        <v>11</v>
      </c>
      <c r="G313" t="b">
        <v>0</v>
      </c>
      <c r="H313">
        <v>5</v>
      </c>
      <c r="I313">
        <v>1</v>
      </c>
      <c r="J313">
        <v>0.18</v>
      </c>
    </row>
    <row r="314" spans="1:10" x14ac:dyDescent="0.25">
      <c r="A314">
        <v>313</v>
      </c>
      <c r="B314" s="5">
        <v>40557</v>
      </c>
      <c r="C314">
        <v>1</v>
      </c>
      <c r="D314">
        <v>0</v>
      </c>
      <c r="E314">
        <v>1</v>
      </c>
      <c r="F314">
        <v>12</v>
      </c>
      <c r="G314" t="b">
        <v>0</v>
      </c>
      <c r="H314">
        <v>5</v>
      </c>
      <c r="I314">
        <v>1</v>
      </c>
      <c r="J314">
        <v>0.2</v>
      </c>
    </row>
    <row r="315" spans="1:10" x14ac:dyDescent="0.25">
      <c r="A315">
        <v>314</v>
      </c>
      <c r="B315" s="5">
        <v>40557</v>
      </c>
      <c r="C315">
        <v>1</v>
      </c>
      <c r="D315">
        <v>0</v>
      </c>
      <c r="E315">
        <v>1</v>
      </c>
      <c r="F315">
        <v>13</v>
      </c>
      <c r="G315" t="b">
        <v>0</v>
      </c>
      <c r="H315">
        <v>5</v>
      </c>
      <c r="I315">
        <v>1</v>
      </c>
      <c r="J315">
        <v>0.22</v>
      </c>
    </row>
    <row r="316" spans="1:10" x14ac:dyDescent="0.25">
      <c r="A316">
        <v>315</v>
      </c>
      <c r="B316" s="5">
        <v>40557</v>
      </c>
      <c r="C316">
        <v>1</v>
      </c>
      <c r="D316">
        <v>0</v>
      </c>
      <c r="E316">
        <v>1</v>
      </c>
      <c r="F316">
        <v>14</v>
      </c>
      <c r="G316" t="b">
        <v>0</v>
      </c>
      <c r="H316">
        <v>5</v>
      </c>
      <c r="I316">
        <v>1</v>
      </c>
      <c r="J316">
        <v>0.22</v>
      </c>
    </row>
    <row r="317" spans="1:10" x14ac:dyDescent="0.25">
      <c r="A317">
        <v>316</v>
      </c>
      <c r="B317" s="5">
        <v>40557</v>
      </c>
      <c r="C317">
        <v>1</v>
      </c>
      <c r="D317">
        <v>0</v>
      </c>
      <c r="E317">
        <v>1</v>
      </c>
      <c r="F317">
        <v>15</v>
      </c>
      <c r="G317" t="b">
        <v>0</v>
      </c>
      <c r="H317">
        <v>5</v>
      </c>
      <c r="I317">
        <v>1</v>
      </c>
      <c r="J317">
        <v>0.24</v>
      </c>
    </row>
    <row r="318" spans="1:10" x14ac:dyDescent="0.25">
      <c r="A318">
        <v>317</v>
      </c>
      <c r="B318" s="5">
        <v>40557</v>
      </c>
      <c r="C318">
        <v>1</v>
      </c>
      <c r="D318">
        <v>0</v>
      </c>
      <c r="E318">
        <v>1</v>
      </c>
      <c r="F318">
        <v>16</v>
      </c>
      <c r="G318" t="b">
        <v>0</v>
      </c>
      <c r="H318">
        <v>5</v>
      </c>
      <c r="I318">
        <v>1</v>
      </c>
      <c r="J318">
        <v>0.22</v>
      </c>
    </row>
    <row r="319" spans="1:10" x14ac:dyDescent="0.25">
      <c r="A319">
        <v>318</v>
      </c>
      <c r="B319" s="5">
        <v>40557</v>
      </c>
      <c r="C319">
        <v>1</v>
      </c>
      <c r="D319">
        <v>0</v>
      </c>
      <c r="E319">
        <v>1</v>
      </c>
      <c r="F319">
        <v>17</v>
      </c>
      <c r="G319" t="b">
        <v>0</v>
      </c>
      <c r="H319">
        <v>5</v>
      </c>
      <c r="I319">
        <v>1</v>
      </c>
      <c r="J319">
        <v>0.22</v>
      </c>
    </row>
    <row r="320" spans="1:10" x14ac:dyDescent="0.25">
      <c r="A320">
        <v>319</v>
      </c>
      <c r="B320" s="5">
        <v>40557</v>
      </c>
      <c r="C320">
        <v>1</v>
      </c>
      <c r="D320">
        <v>0</v>
      </c>
      <c r="E320">
        <v>1</v>
      </c>
      <c r="F320">
        <v>18</v>
      </c>
      <c r="G320" t="b">
        <v>0</v>
      </c>
      <c r="H320">
        <v>5</v>
      </c>
      <c r="I320">
        <v>1</v>
      </c>
      <c r="J320">
        <v>0.2</v>
      </c>
    </row>
    <row r="321" spans="1:10" x14ac:dyDescent="0.25">
      <c r="A321">
        <v>320</v>
      </c>
      <c r="B321" s="5">
        <v>40557</v>
      </c>
      <c r="C321">
        <v>1</v>
      </c>
      <c r="D321">
        <v>0</v>
      </c>
      <c r="E321">
        <v>1</v>
      </c>
      <c r="F321">
        <v>19</v>
      </c>
      <c r="G321" t="b">
        <v>0</v>
      </c>
      <c r="H321">
        <v>5</v>
      </c>
      <c r="I321">
        <v>1</v>
      </c>
      <c r="J321">
        <v>0.16</v>
      </c>
    </row>
    <row r="322" spans="1:10" x14ac:dyDescent="0.25">
      <c r="A322">
        <v>321</v>
      </c>
      <c r="B322" s="5">
        <v>40557</v>
      </c>
      <c r="C322">
        <v>1</v>
      </c>
      <c r="D322">
        <v>0</v>
      </c>
      <c r="E322">
        <v>1</v>
      </c>
      <c r="F322">
        <v>20</v>
      </c>
      <c r="G322" t="b">
        <v>0</v>
      </c>
      <c r="H322">
        <v>5</v>
      </c>
      <c r="I322">
        <v>1</v>
      </c>
      <c r="J322">
        <v>0.18</v>
      </c>
    </row>
    <row r="323" spans="1:10" x14ac:dyDescent="0.25">
      <c r="A323">
        <v>322</v>
      </c>
      <c r="B323" s="5">
        <v>40557</v>
      </c>
      <c r="C323">
        <v>1</v>
      </c>
      <c r="D323">
        <v>0</v>
      </c>
      <c r="E323">
        <v>1</v>
      </c>
      <c r="F323">
        <v>21</v>
      </c>
      <c r="G323" t="b">
        <v>0</v>
      </c>
      <c r="H323">
        <v>5</v>
      </c>
      <c r="I323">
        <v>1</v>
      </c>
      <c r="J323">
        <v>0.16</v>
      </c>
    </row>
    <row r="324" spans="1:10" x14ac:dyDescent="0.25">
      <c r="A324">
        <v>323</v>
      </c>
      <c r="B324" s="5">
        <v>40557</v>
      </c>
      <c r="C324">
        <v>1</v>
      </c>
      <c r="D324">
        <v>0</v>
      </c>
      <c r="E324">
        <v>1</v>
      </c>
      <c r="F324">
        <v>22</v>
      </c>
      <c r="G324" t="b">
        <v>0</v>
      </c>
      <c r="H324">
        <v>5</v>
      </c>
      <c r="I324">
        <v>2</v>
      </c>
      <c r="J324">
        <v>0.16</v>
      </c>
    </row>
    <row r="325" spans="1:10" x14ac:dyDescent="0.25">
      <c r="A325">
        <v>324</v>
      </c>
      <c r="B325" s="5">
        <v>40557</v>
      </c>
      <c r="C325">
        <v>1</v>
      </c>
      <c r="D325">
        <v>0</v>
      </c>
      <c r="E325">
        <v>1</v>
      </c>
      <c r="F325">
        <v>23</v>
      </c>
      <c r="G325" t="b">
        <v>0</v>
      </c>
      <c r="H325">
        <v>5</v>
      </c>
      <c r="I325">
        <v>2</v>
      </c>
      <c r="J325">
        <v>0.18</v>
      </c>
    </row>
    <row r="326" spans="1:10" x14ac:dyDescent="0.25">
      <c r="A326">
        <v>325</v>
      </c>
      <c r="B326" s="5">
        <v>40558</v>
      </c>
      <c r="C326">
        <v>1</v>
      </c>
      <c r="D326">
        <v>0</v>
      </c>
      <c r="E326">
        <v>1</v>
      </c>
      <c r="F326">
        <v>0</v>
      </c>
      <c r="G326" t="b">
        <v>0</v>
      </c>
      <c r="H326">
        <v>6</v>
      </c>
      <c r="I326">
        <v>1</v>
      </c>
      <c r="J326">
        <v>0.18</v>
      </c>
    </row>
    <row r="327" spans="1:10" x14ac:dyDescent="0.25">
      <c r="A327">
        <v>326</v>
      </c>
      <c r="B327" s="5">
        <v>40558</v>
      </c>
      <c r="C327">
        <v>1</v>
      </c>
      <c r="D327">
        <v>0</v>
      </c>
      <c r="E327">
        <v>1</v>
      </c>
      <c r="F327">
        <v>1</v>
      </c>
      <c r="G327" t="b">
        <v>0</v>
      </c>
      <c r="H327">
        <v>6</v>
      </c>
      <c r="I327">
        <v>2</v>
      </c>
      <c r="J327">
        <v>0.16</v>
      </c>
    </row>
    <row r="328" spans="1:10" x14ac:dyDescent="0.25">
      <c r="A328">
        <v>327</v>
      </c>
      <c r="B328" s="5">
        <v>40558</v>
      </c>
      <c r="C328">
        <v>1</v>
      </c>
      <c r="D328">
        <v>0</v>
      </c>
      <c r="E328">
        <v>1</v>
      </c>
      <c r="F328">
        <v>2</v>
      </c>
      <c r="G328" t="b">
        <v>0</v>
      </c>
      <c r="H328">
        <v>6</v>
      </c>
      <c r="I328">
        <v>2</v>
      </c>
      <c r="J328">
        <v>0.16</v>
      </c>
    </row>
    <row r="329" spans="1:10" x14ac:dyDescent="0.25">
      <c r="A329">
        <v>328</v>
      </c>
      <c r="B329" s="5">
        <v>40558</v>
      </c>
      <c r="C329">
        <v>1</v>
      </c>
      <c r="D329">
        <v>0</v>
      </c>
      <c r="E329">
        <v>1</v>
      </c>
      <c r="F329">
        <v>3</v>
      </c>
      <c r="G329" t="b">
        <v>0</v>
      </c>
      <c r="H329">
        <v>6</v>
      </c>
      <c r="I329">
        <v>2</v>
      </c>
      <c r="J329">
        <v>0.16</v>
      </c>
    </row>
    <row r="330" spans="1:10" x14ac:dyDescent="0.25">
      <c r="A330">
        <v>329</v>
      </c>
      <c r="B330" s="5">
        <v>40558</v>
      </c>
      <c r="C330">
        <v>1</v>
      </c>
      <c r="D330">
        <v>0</v>
      </c>
      <c r="E330">
        <v>1</v>
      </c>
      <c r="F330">
        <v>4</v>
      </c>
      <c r="G330" t="b">
        <v>0</v>
      </c>
      <c r="H330">
        <v>6</v>
      </c>
      <c r="I330">
        <v>2</v>
      </c>
      <c r="J330">
        <v>0.16</v>
      </c>
    </row>
    <row r="331" spans="1:10" x14ac:dyDescent="0.25">
      <c r="A331">
        <v>330</v>
      </c>
      <c r="B331" s="5">
        <v>40558</v>
      </c>
      <c r="C331">
        <v>1</v>
      </c>
      <c r="D331">
        <v>0</v>
      </c>
      <c r="E331">
        <v>1</v>
      </c>
      <c r="F331">
        <v>5</v>
      </c>
      <c r="G331" t="b">
        <v>0</v>
      </c>
      <c r="H331">
        <v>6</v>
      </c>
      <c r="I331">
        <v>1</v>
      </c>
      <c r="J331">
        <v>0.16</v>
      </c>
    </row>
    <row r="332" spans="1:10" x14ac:dyDescent="0.25">
      <c r="A332">
        <v>331</v>
      </c>
      <c r="B332" s="5">
        <v>40558</v>
      </c>
      <c r="C332">
        <v>1</v>
      </c>
      <c r="D332">
        <v>0</v>
      </c>
      <c r="E332">
        <v>1</v>
      </c>
      <c r="F332">
        <v>6</v>
      </c>
      <c r="G332" t="b">
        <v>0</v>
      </c>
      <c r="H332">
        <v>6</v>
      </c>
      <c r="I332">
        <v>1</v>
      </c>
      <c r="J332">
        <v>0.14000000000000001</v>
      </c>
    </row>
    <row r="333" spans="1:10" x14ac:dyDescent="0.25">
      <c r="A333">
        <v>332</v>
      </c>
      <c r="B333" s="5">
        <v>40558</v>
      </c>
      <c r="C333">
        <v>1</v>
      </c>
      <c r="D333">
        <v>0</v>
      </c>
      <c r="E333">
        <v>1</v>
      </c>
      <c r="F333">
        <v>7</v>
      </c>
      <c r="G333" t="b">
        <v>0</v>
      </c>
      <c r="H333">
        <v>6</v>
      </c>
      <c r="I333">
        <v>1</v>
      </c>
      <c r="J333">
        <v>0.14000000000000001</v>
      </c>
    </row>
    <row r="334" spans="1:10" x14ac:dyDescent="0.25">
      <c r="A334">
        <v>333</v>
      </c>
      <c r="B334" s="5">
        <v>40558</v>
      </c>
      <c r="C334">
        <v>1</v>
      </c>
      <c r="D334">
        <v>0</v>
      </c>
      <c r="E334">
        <v>1</v>
      </c>
      <c r="F334">
        <v>8</v>
      </c>
      <c r="G334" t="b">
        <v>0</v>
      </c>
      <c r="H334">
        <v>6</v>
      </c>
      <c r="I334">
        <v>1</v>
      </c>
      <c r="J334">
        <v>0.14000000000000001</v>
      </c>
    </row>
    <row r="335" spans="1:10" x14ac:dyDescent="0.25">
      <c r="A335">
        <v>334</v>
      </c>
      <c r="B335" s="5">
        <v>40558</v>
      </c>
      <c r="C335">
        <v>1</v>
      </c>
      <c r="D335">
        <v>0</v>
      </c>
      <c r="E335">
        <v>1</v>
      </c>
      <c r="F335">
        <v>9</v>
      </c>
      <c r="G335" t="b">
        <v>0</v>
      </c>
      <c r="H335">
        <v>6</v>
      </c>
      <c r="I335">
        <v>1</v>
      </c>
      <c r="J335">
        <v>0.16</v>
      </c>
    </row>
    <row r="336" spans="1:10" x14ac:dyDescent="0.25">
      <c r="A336">
        <v>335</v>
      </c>
      <c r="B336" s="5">
        <v>40558</v>
      </c>
      <c r="C336">
        <v>1</v>
      </c>
      <c r="D336">
        <v>0</v>
      </c>
      <c r="E336">
        <v>1</v>
      </c>
      <c r="F336">
        <v>10</v>
      </c>
      <c r="G336" t="b">
        <v>0</v>
      </c>
      <c r="H336">
        <v>6</v>
      </c>
      <c r="I336">
        <v>1</v>
      </c>
      <c r="J336">
        <v>0.18</v>
      </c>
    </row>
    <row r="337" spans="1:10" x14ac:dyDescent="0.25">
      <c r="A337">
        <v>336</v>
      </c>
      <c r="B337" s="5">
        <v>40558</v>
      </c>
      <c r="C337">
        <v>1</v>
      </c>
      <c r="D337">
        <v>0</v>
      </c>
      <c r="E337">
        <v>1</v>
      </c>
      <c r="F337">
        <v>11</v>
      </c>
      <c r="G337" t="b">
        <v>0</v>
      </c>
      <c r="H337">
        <v>6</v>
      </c>
      <c r="I337">
        <v>1</v>
      </c>
      <c r="J337">
        <v>0.2</v>
      </c>
    </row>
    <row r="338" spans="1:10" x14ac:dyDescent="0.25">
      <c r="A338">
        <v>337</v>
      </c>
      <c r="B338" s="5">
        <v>40558</v>
      </c>
      <c r="C338">
        <v>1</v>
      </c>
      <c r="D338">
        <v>0</v>
      </c>
      <c r="E338">
        <v>1</v>
      </c>
      <c r="F338">
        <v>12</v>
      </c>
      <c r="G338" t="b">
        <v>0</v>
      </c>
      <c r="H338">
        <v>6</v>
      </c>
      <c r="I338">
        <v>1</v>
      </c>
      <c r="J338">
        <v>0.24</v>
      </c>
    </row>
    <row r="339" spans="1:10" x14ac:dyDescent="0.25">
      <c r="A339">
        <v>338</v>
      </c>
      <c r="B339" s="5">
        <v>40558</v>
      </c>
      <c r="C339">
        <v>1</v>
      </c>
      <c r="D339">
        <v>0</v>
      </c>
      <c r="E339">
        <v>1</v>
      </c>
      <c r="F339">
        <v>13</v>
      </c>
      <c r="G339" t="b">
        <v>0</v>
      </c>
      <c r="H339">
        <v>6</v>
      </c>
      <c r="I339">
        <v>1</v>
      </c>
      <c r="J339">
        <v>0.28000000000000003</v>
      </c>
    </row>
    <row r="340" spans="1:10" x14ac:dyDescent="0.25">
      <c r="A340">
        <v>339</v>
      </c>
      <c r="B340" s="5">
        <v>40558</v>
      </c>
      <c r="C340">
        <v>1</v>
      </c>
      <c r="D340">
        <v>0</v>
      </c>
      <c r="E340">
        <v>1</v>
      </c>
      <c r="F340">
        <v>14</v>
      </c>
      <c r="G340" t="b">
        <v>0</v>
      </c>
      <c r="H340">
        <v>6</v>
      </c>
      <c r="I340">
        <v>1</v>
      </c>
      <c r="J340">
        <v>0.3</v>
      </c>
    </row>
    <row r="341" spans="1:10" x14ac:dyDescent="0.25">
      <c r="A341">
        <v>340</v>
      </c>
      <c r="B341" s="5">
        <v>40558</v>
      </c>
      <c r="C341">
        <v>1</v>
      </c>
      <c r="D341">
        <v>0</v>
      </c>
      <c r="E341">
        <v>1</v>
      </c>
      <c r="F341">
        <v>15</v>
      </c>
      <c r="G341" t="b">
        <v>0</v>
      </c>
      <c r="H341">
        <v>6</v>
      </c>
      <c r="I341">
        <v>2</v>
      </c>
      <c r="J341">
        <v>0.32</v>
      </c>
    </row>
    <row r="342" spans="1:10" x14ac:dyDescent="0.25">
      <c r="A342">
        <v>341</v>
      </c>
      <c r="B342" s="5">
        <v>40558</v>
      </c>
      <c r="C342">
        <v>1</v>
      </c>
      <c r="D342">
        <v>0</v>
      </c>
      <c r="E342">
        <v>1</v>
      </c>
      <c r="F342">
        <v>16</v>
      </c>
      <c r="G342" t="b">
        <v>0</v>
      </c>
      <c r="H342">
        <v>6</v>
      </c>
      <c r="I342">
        <v>2</v>
      </c>
      <c r="J342">
        <v>0.34</v>
      </c>
    </row>
    <row r="343" spans="1:10" x14ac:dyDescent="0.25">
      <c r="A343">
        <v>342</v>
      </c>
      <c r="B343" s="5">
        <v>40558</v>
      </c>
      <c r="C343">
        <v>1</v>
      </c>
      <c r="D343">
        <v>0</v>
      </c>
      <c r="E343">
        <v>1</v>
      </c>
      <c r="F343">
        <v>17</v>
      </c>
      <c r="G343" t="b">
        <v>0</v>
      </c>
      <c r="H343">
        <v>6</v>
      </c>
      <c r="I343">
        <v>2</v>
      </c>
      <c r="J343">
        <v>0.32</v>
      </c>
    </row>
    <row r="344" spans="1:10" x14ac:dyDescent="0.25">
      <c r="A344">
        <v>343</v>
      </c>
      <c r="B344" s="5">
        <v>40558</v>
      </c>
      <c r="C344">
        <v>1</v>
      </c>
      <c r="D344">
        <v>0</v>
      </c>
      <c r="E344">
        <v>1</v>
      </c>
      <c r="F344">
        <v>18</v>
      </c>
      <c r="G344" t="b">
        <v>0</v>
      </c>
      <c r="H344">
        <v>6</v>
      </c>
      <c r="I344">
        <v>2</v>
      </c>
      <c r="J344">
        <v>0.3</v>
      </c>
    </row>
    <row r="345" spans="1:10" x14ac:dyDescent="0.25">
      <c r="A345">
        <v>344</v>
      </c>
      <c r="B345" s="5">
        <v>40558</v>
      </c>
      <c r="C345">
        <v>1</v>
      </c>
      <c r="D345">
        <v>0</v>
      </c>
      <c r="E345">
        <v>1</v>
      </c>
      <c r="F345">
        <v>19</v>
      </c>
      <c r="G345" t="b">
        <v>0</v>
      </c>
      <c r="H345">
        <v>6</v>
      </c>
      <c r="I345">
        <v>2</v>
      </c>
      <c r="J345">
        <v>0.32</v>
      </c>
    </row>
    <row r="346" spans="1:10" x14ac:dyDescent="0.25">
      <c r="A346">
        <v>345</v>
      </c>
      <c r="B346" s="5">
        <v>40558</v>
      </c>
      <c r="C346">
        <v>1</v>
      </c>
      <c r="D346">
        <v>0</v>
      </c>
      <c r="E346">
        <v>1</v>
      </c>
      <c r="F346">
        <v>20</v>
      </c>
      <c r="G346" t="b">
        <v>0</v>
      </c>
      <c r="H346">
        <v>6</v>
      </c>
      <c r="I346">
        <v>2</v>
      </c>
      <c r="J346">
        <v>0.32</v>
      </c>
    </row>
    <row r="347" spans="1:10" x14ac:dyDescent="0.25">
      <c r="A347">
        <v>346</v>
      </c>
      <c r="B347" s="5">
        <v>40558</v>
      </c>
      <c r="C347">
        <v>1</v>
      </c>
      <c r="D347">
        <v>0</v>
      </c>
      <c r="E347">
        <v>1</v>
      </c>
      <c r="F347">
        <v>21</v>
      </c>
      <c r="G347" t="b">
        <v>0</v>
      </c>
      <c r="H347">
        <v>6</v>
      </c>
      <c r="I347">
        <v>2</v>
      </c>
      <c r="J347">
        <v>0.32</v>
      </c>
    </row>
    <row r="348" spans="1:10" x14ac:dyDescent="0.25">
      <c r="A348">
        <v>347</v>
      </c>
      <c r="B348" s="5">
        <v>40558</v>
      </c>
      <c r="C348">
        <v>1</v>
      </c>
      <c r="D348">
        <v>0</v>
      </c>
      <c r="E348">
        <v>1</v>
      </c>
      <c r="F348">
        <v>22</v>
      </c>
      <c r="G348" t="b">
        <v>0</v>
      </c>
      <c r="H348">
        <v>6</v>
      </c>
      <c r="I348">
        <v>2</v>
      </c>
      <c r="J348">
        <v>0.3</v>
      </c>
    </row>
    <row r="349" spans="1:10" x14ac:dyDescent="0.25">
      <c r="A349">
        <v>348</v>
      </c>
      <c r="B349" s="5">
        <v>40558</v>
      </c>
      <c r="C349">
        <v>1</v>
      </c>
      <c r="D349">
        <v>0</v>
      </c>
      <c r="E349">
        <v>1</v>
      </c>
      <c r="F349">
        <v>23</v>
      </c>
      <c r="G349" t="b">
        <v>0</v>
      </c>
      <c r="H349">
        <v>6</v>
      </c>
      <c r="I349">
        <v>1</v>
      </c>
      <c r="J349">
        <v>0.3</v>
      </c>
    </row>
    <row r="350" spans="1:10" x14ac:dyDescent="0.25">
      <c r="A350">
        <v>349</v>
      </c>
      <c r="B350" s="5">
        <v>40559</v>
      </c>
      <c r="C350">
        <v>1</v>
      </c>
      <c r="D350">
        <v>0</v>
      </c>
      <c r="E350">
        <v>1</v>
      </c>
      <c r="F350">
        <v>0</v>
      </c>
      <c r="G350" t="b">
        <v>0</v>
      </c>
      <c r="H350">
        <v>0</v>
      </c>
      <c r="I350">
        <v>1</v>
      </c>
      <c r="J350">
        <v>0.26</v>
      </c>
    </row>
    <row r="351" spans="1:10" x14ac:dyDescent="0.25">
      <c r="A351">
        <v>350</v>
      </c>
      <c r="B351" s="5">
        <v>40559</v>
      </c>
      <c r="C351">
        <v>1</v>
      </c>
      <c r="D351">
        <v>0</v>
      </c>
      <c r="E351">
        <v>1</v>
      </c>
      <c r="F351">
        <v>1</v>
      </c>
      <c r="G351" t="b">
        <v>0</v>
      </c>
      <c r="H351">
        <v>0</v>
      </c>
      <c r="I351">
        <v>1</v>
      </c>
      <c r="J351">
        <v>0.26</v>
      </c>
    </row>
    <row r="352" spans="1:10" x14ac:dyDescent="0.25">
      <c r="A352">
        <v>351</v>
      </c>
      <c r="B352" s="5">
        <v>40559</v>
      </c>
      <c r="C352">
        <v>1</v>
      </c>
      <c r="D352">
        <v>0</v>
      </c>
      <c r="E352">
        <v>1</v>
      </c>
      <c r="F352">
        <v>2</v>
      </c>
      <c r="G352" t="b">
        <v>0</v>
      </c>
      <c r="H352">
        <v>0</v>
      </c>
      <c r="I352">
        <v>1</v>
      </c>
      <c r="J352">
        <v>0.26</v>
      </c>
    </row>
    <row r="353" spans="1:10" x14ac:dyDescent="0.25">
      <c r="A353">
        <v>352</v>
      </c>
      <c r="B353" s="5">
        <v>40559</v>
      </c>
      <c r="C353">
        <v>1</v>
      </c>
      <c r="D353">
        <v>0</v>
      </c>
      <c r="E353">
        <v>1</v>
      </c>
      <c r="F353">
        <v>3</v>
      </c>
      <c r="G353" t="b">
        <v>0</v>
      </c>
      <c r="H353">
        <v>0</v>
      </c>
      <c r="I353">
        <v>1</v>
      </c>
      <c r="J353">
        <v>0.22</v>
      </c>
    </row>
    <row r="354" spans="1:10" x14ac:dyDescent="0.25">
      <c r="A354">
        <v>353</v>
      </c>
      <c r="B354" s="5">
        <v>40559</v>
      </c>
      <c r="C354">
        <v>1</v>
      </c>
      <c r="D354">
        <v>0</v>
      </c>
      <c r="E354">
        <v>1</v>
      </c>
      <c r="F354">
        <v>4</v>
      </c>
      <c r="G354" t="b">
        <v>0</v>
      </c>
      <c r="H354">
        <v>0</v>
      </c>
      <c r="I354">
        <v>1</v>
      </c>
      <c r="J354">
        <v>0.26</v>
      </c>
    </row>
    <row r="355" spans="1:10" x14ac:dyDescent="0.25">
      <c r="A355">
        <v>354</v>
      </c>
      <c r="B355" s="5">
        <v>40559</v>
      </c>
      <c r="C355">
        <v>1</v>
      </c>
      <c r="D355">
        <v>0</v>
      </c>
      <c r="E355">
        <v>1</v>
      </c>
      <c r="F355">
        <v>5</v>
      </c>
      <c r="G355" t="b">
        <v>0</v>
      </c>
      <c r="H355">
        <v>0</v>
      </c>
      <c r="I355">
        <v>2</v>
      </c>
      <c r="J355">
        <v>0.26</v>
      </c>
    </row>
    <row r="356" spans="1:10" x14ac:dyDescent="0.25">
      <c r="A356">
        <v>355</v>
      </c>
      <c r="B356" s="5">
        <v>40559</v>
      </c>
      <c r="C356">
        <v>1</v>
      </c>
      <c r="D356">
        <v>0</v>
      </c>
      <c r="E356">
        <v>1</v>
      </c>
      <c r="F356">
        <v>6</v>
      </c>
      <c r="G356" t="b">
        <v>0</v>
      </c>
      <c r="H356">
        <v>0</v>
      </c>
      <c r="I356">
        <v>2</v>
      </c>
      <c r="J356">
        <v>0.26</v>
      </c>
    </row>
    <row r="357" spans="1:10" x14ac:dyDescent="0.25">
      <c r="A357">
        <v>356</v>
      </c>
      <c r="B357" s="5">
        <v>40559</v>
      </c>
      <c r="C357">
        <v>1</v>
      </c>
      <c r="D357">
        <v>0</v>
      </c>
      <c r="E357">
        <v>1</v>
      </c>
      <c r="F357">
        <v>7</v>
      </c>
      <c r="G357" t="b">
        <v>0</v>
      </c>
      <c r="H357">
        <v>0</v>
      </c>
      <c r="I357">
        <v>2</v>
      </c>
      <c r="J357">
        <v>0.24</v>
      </c>
    </row>
    <row r="358" spans="1:10" x14ac:dyDescent="0.25">
      <c r="A358">
        <v>357</v>
      </c>
      <c r="B358" s="5">
        <v>40559</v>
      </c>
      <c r="C358">
        <v>1</v>
      </c>
      <c r="D358">
        <v>0</v>
      </c>
      <c r="E358">
        <v>1</v>
      </c>
      <c r="F358">
        <v>8</v>
      </c>
      <c r="G358" t="b">
        <v>0</v>
      </c>
      <c r="H358">
        <v>0</v>
      </c>
      <c r="I358">
        <v>1</v>
      </c>
      <c r="J358">
        <v>0.22</v>
      </c>
    </row>
    <row r="359" spans="1:10" x14ac:dyDescent="0.25">
      <c r="A359">
        <v>358</v>
      </c>
      <c r="B359" s="5">
        <v>40559</v>
      </c>
      <c r="C359">
        <v>1</v>
      </c>
      <c r="D359">
        <v>0</v>
      </c>
      <c r="E359">
        <v>1</v>
      </c>
      <c r="F359">
        <v>9</v>
      </c>
      <c r="G359" t="b">
        <v>0</v>
      </c>
      <c r="H359">
        <v>0</v>
      </c>
      <c r="I359">
        <v>1</v>
      </c>
      <c r="J359">
        <v>0.22</v>
      </c>
    </row>
    <row r="360" spans="1:10" x14ac:dyDescent="0.25">
      <c r="A360">
        <v>359</v>
      </c>
      <c r="B360" s="5">
        <v>40559</v>
      </c>
      <c r="C360">
        <v>1</v>
      </c>
      <c r="D360">
        <v>0</v>
      </c>
      <c r="E360">
        <v>1</v>
      </c>
      <c r="F360">
        <v>10</v>
      </c>
      <c r="G360" t="b">
        <v>0</v>
      </c>
      <c r="H360">
        <v>0</v>
      </c>
      <c r="I360">
        <v>1</v>
      </c>
      <c r="J360">
        <v>0.22</v>
      </c>
    </row>
    <row r="361" spans="1:10" x14ac:dyDescent="0.25">
      <c r="A361">
        <v>360</v>
      </c>
      <c r="B361" s="5">
        <v>40559</v>
      </c>
      <c r="C361">
        <v>1</v>
      </c>
      <c r="D361">
        <v>0</v>
      </c>
      <c r="E361">
        <v>1</v>
      </c>
      <c r="F361">
        <v>11</v>
      </c>
      <c r="G361" t="b">
        <v>0</v>
      </c>
      <c r="H361">
        <v>0</v>
      </c>
      <c r="I361">
        <v>1</v>
      </c>
      <c r="J361">
        <v>0.24</v>
      </c>
    </row>
    <row r="362" spans="1:10" x14ac:dyDescent="0.25">
      <c r="A362">
        <v>361</v>
      </c>
      <c r="B362" s="5">
        <v>40559</v>
      </c>
      <c r="C362">
        <v>1</v>
      </c>
      <c r="D362">
        <v>0</v>
      </c>
      <c r="E362">
        <v>1</v>
      </c>
      <c r="F362">
        <v>12</v>
      </c>
      <c r="G362" t="b">
        <v>0</v>
      </c>
      <c r="H362">
        <v>0</v>
      </c>
      <c r="I362">
        <v>1</v>
      </c>
      <c r="J362">
        <v>0.24</v>
      </c>
    </row>
    <row r="363" spans="1:10" x14ac:dyDescent="0.25">
      <c r="A363">
        <v>362</v>
      </c>
      <c r="B363" s="5">
        <v>40559</v>
      </c>
      <c r="C363">
        <v>1</v>
      </c>
      <c r="D363">
        <v>0</v>
      </c>
      <c r="E363">
        <v>1</v>
      </c>
      <c r="F363">
        <v>13</v>
      </c>
      <c r="G363" t="b">
        <v>0</v>
      </c>
      <c r="H363">
        <v>0</v>
      </c>
      <c r="I363">
        <v>1</v>
      </c>
      <c r="J363">
        <v>0.26</v>
      </c>
    </row>
    <row r="364" spans="1:10" x14ac:dyDescent="0.25">
      <c r="A364">
        <v>363</v>
      </c>
      <c r="B364" s="5">
        <v>40559</v>
      </c>
      <c r="C364">
        <v>1</v>
      </c>
      <c r="D364">
        <v>0</v>
      </c>
      <c r="E364">
        <v>1</v>
      </c>
      <c r="F364">
        <v>14</v>
      </c>
      <c r="G364" t="b">
        <v>0</v>
      </c>
      <c r="H364">
        <v>0</v>
      </c>
      <c r="I364">
        <v>1</v>
      </c>
      <c r="J364">
        <v>0.28000000000000003</v>
      </c>
    </row>
    <row r="365" spans="1:10" x14ac:dyDescent="0.25">
      <c r="A365">
        <v>364</v>
      </c>
      <c r="B365" s="5">
        <v>40559</v>
      </c>
      <c r="C365">
        <v>1</v>
      </c>
      <c r="D365">
        <v>0</v>
      </c>
      <c r="E365">
        <v>1</v>
      </c>
      <c r="F365">
        <v>15</v>
      </c>
      <c r="G365" t="b">
        <v>0</v>
      </c>
      <c r="H365">
        <v>0</v>
      </c>
      <c r="I365">
        <v>1</v>
      </c>
      <c r="J365">
        <v>0.26</v>
      </c>
    </row>
    <row r="366" spans="1:10" x14ac:dyDescent="0.25">
      <c r="A366">
        <v>365</v>
      </c>
      <c r="B366" s="5">
        <v>40559</v>
      </c>
      <c r="C366">
        <v>1</v>
      </c>
      <c r="D366">
        <v>0</v>
      </c>
      <c r="E366">
        <v>1</v>
      </c>
      <c r="F366">
        <v>16</v>
      </c>
      <c r="G366" t="b">
        <v>0</v>
      </c>
      <c r="H366">
        <v>0</v>
      </c>
      <c r="I366">
        <v>1</v>
      </c>
      <c r="J366">
        <v>0.24</v>
      </c>
    </row>
    <row r="367" spans="1:10" x14ac:dyDescent="0.25">
      <c r="A367">
        <v>366</v>
      </c>
      <c r="B367" s="5">
        <v>40559</v>
      </c>
      <c r="C367">
        <v>1</v>
      </c>
      <c r="D367">
        <v>0</v>
      </c>
      <c r="E367">
        <v>1</v>
      </c>
      <c r="F367">
        <v>17</v>
      </c>
      <c r="G367" t="b">
        <v>0</v>
      </c>
      <c r="H367">
        <v>0</v>
      </c>
      <c r="I367">
        <v>1</v>
      </c>
      <c r="J367">
        <v>0.22</v>
      </c>
    </row>
    <row r="368" spans="1:10" x14ac:dyDescent="0.25">
      <c r="A368">
        <v>367</v>
      </c>
      <c r="B368" s="5">
        <v>40559</v>
      </c>
      <c r="C368">
        <v>1</v>
      </c>
      <c r="D368">
        <v>0</v>
      </c>
      <c r="E368">
        <v>1</v>
      </c>
      <c r="F368">
        <v>18</v>
      </c>
      <c r="G368" t="b">
        <v>0</v>
      </c>
      <c r="H368">
        <v>0</v>
      </c>
      <c r="I368">
        <v>1</v>
      </c>
      <c r="J368">
        <v>0.2</v>
      </c>
    </row>
    <row r="369" spans="1:10" x14ac:dyDescent="0.25">
      <c r="A369">
        <v>368</v>
      </c>
      <c r="B369" s="5">
        <v>40559</v>
      </c>
      <c r="C369">
        <v>1</v>
      </c>
      <c r="D369">
        <v>0</v>
      </c>
      <c r="E369">
        <v>1</v>
      </c>
      <c r="F369">
        <v>19</v>
      </c>
      <c r="G369" t="b">
        <v>0</v>
      </c>
      <c r="H369">
        <v>0</v>
      </c>
      <c r="I369">
        <v>1</v>
      </c>
      <c r="J369">
        <v>0.18</v>
      </c>
    </row>
    <row r="370" spans="1:10" x14ac:dyDescent="0.25">
      <c r="A370">
        <v>369</v>
      </c>
      <c r="B370" s="5">
        <v>40559</v>
      </c>
      <c r="C370">
        <v>1</v>
      </c>
      <c r="D370">
        <v>0</v>
      </c>
      <c r="E370">
        <v>1</v>
      </c>
      <c r="F370">
        <v>20</v>
      </c>
      <c r="G370" t="b">
        <v>0</v>
      </c>
      <c r="H370">
        <v>0</v>
      </c>
      <c r="I370">
        <v>1</v>
      </c>
      <c r="J370">
        <v>0.18</v>
      </c>
    </row>
    <row r="371" spans="1:10" x14ac:dyDescent="0.25">
      <c r="A371">
        <v>370</v>
      </c>
      <c r="B371" s="5">
        <v>40559</v>
      </c>
      <c r="C371">
        <v>1</v>
      </c>
      <c r="D371">
        <v>0</v>
      </c>
      <c r="E371">
        <v>1</v>
      </c>
      <c r="F371">
        <v>21</v>
      </c>
      <c r="G371" t="b">
        <v>0</v>
      </c>
      <c r="H371">
        <v>0</v>
      </c>
      <c r="I371">
        <v>1</v>
      </c>
      <c r="J371">
        <v>0.18</v>
      </c>
    </row>
    <row r="372" spans="1:10" x14ac:dyDescent="0.25">
      <c r="A372">
        <v>371</v>
      </c>
      <c r="B372" s="5">
        <v>40559</v>
      </c>
      <c r="C372">
        <v>1</v>
      </c>
      <c r="D372">
        <v>0</v>
      </c>
      <c r="E372">
        <v>1</v>
      </c>
      <c r="F372">
        <v>22</v>
      </c>
      <c r="G372" t="b">
        <v>0</v>
      </c>
      <c r="H372">
        <v>0</v>
      </c>
      <c r="I372">
        <v>2</v>
      </c>
      <c r="J372">
        <v>0.2</v>
      </c>
    </row>
    <row r="373" spans="1:10" x14ac:dyDescent="0.25">
      <c r="A373">
        <v>372</v>
      </c>
      <c r="B373" s="5">
        <v>40559</v>
      </c>
      <c r="C373">
        <v>1</v>
      </c>
      <c r="D373">
        <v>0</v>
      </c>
      <c r="E373">
        <v>1</v>
      </c>
      <c r="F373">
        <v>23</v>
      </c>
      <c r="G373" t="b">
        <v>0</v>
      </c>
      <c r="H373">
        <v>0</v>
      </c>
      <c r="I373">
        <v>2</v>
      </c>
      <c r="J373">
        <v>0.2</v>
      </c>
    </row>
    <row r="374" spans="1:10" x14ac:dyDescent="0.25">
      <c r="A374">
        <v>373</v>
      </c>
      <c r="B374" s="5">
        <v>40560</v>
      </c>
      <c r="C374">
        <v>1</v>
      </c>
      <c r="D374">
        <v>0</v>
      </c>
      <c r="E374">
        <v>1</v>
      </c>
      <c r="F374">
        <v>0</v>
      </c>
      <c r="G374" t="b">
        <v>1</v>
      </c>
      <c r="H374">
        <v>1</v>
      </c>
      <c r="I374">
        <v>2</v>
      </c>
      <c r="J374">
        <v>0.2</v>
      </c>
    </row>
    <row r="375" spans="1:10" x14ac:dyDescent="0.25">
      <c r="A375">
        <v>374</v>
      </c>
      <c r="B375" s="5">
        <v>40560</v>
      </c>
      <c r="C375">
        <v>1</v>
      </c>
      <c r="D375">
        <v>0</v>
      </c>
      <c r="E375">
        <v>1</v>
      </c>
      <c r="F375">
        <v>1</v>
      </c>
      <c r="G375" t="b">
        <v>1</v>
      </c>
      <c r="H375">
        <v>1</v>
      </c>
      <c r="I375">
        <v>2</v>
      </c>
      <c r="J375">
        <v>0.2</v>
      </c>
    </row>
    <row r="376" spans="1:10" x14ac:dyDescent="0.25">
      <c r="A376">
        <v>375</v>
      </c>
      <c r="B376" s="5">
        <v>40560</v>
      </c>
      <c r="C376">
        <v>1</v>
      </c>
      <c r="D376">
        <v>0</v>
      </c>
      <c r="E376">
        <v>1</v>
      </c>
      <c r="F376">
        <v>2</v>
      </c>
      <c r="G376" t="b">
        <v>1</v>
      </c>
      <c r="H376">
        <v>1</v>
      </c>
      <c r="I376">
        <v>2</v>
      </c>
      <c r="J376">
        <v>0.18</v>
      </c>
    </row>
    <row r="377" spans="1:10" x14ac:dyDescent="0.25">
      <c r="A377">
        <v>376</v>
      </c>
      <c r="B377" s="5">
        <v>40560</v>
      </c>
      <c r="C377">
        <v>1</v>
      </c>
      <c r="D377">
        <v>0</v>
      </c>
      <c r="E377">
        <v>1</v>
      </c>
      <c r="F377">
        <v>3</v>
      </c>
      <c r="G377" t="b">
        <v>1</v>
      </c>
      <c r="H377">
        <v>1</v>
      </c>
      <c r="I377">
        <v>2</v>
      </c>
      <c r="J377">
        <v>0.18</v>
      </c>
    </row>
    <row r="378" spans="1:10" x14ac:dyDescent="0.25">
      <c r="A378">
        <v>377</v>
      </c>
      <c r="B378" s="5">
        <v>40560</v>
      </c>
      <c r="C378">
        <v>1</v>
      </c>
      <c r="D378">
        <v>0</v>
      </c>
      <c r="E378">
        <v>1</v>
      </c>
      <c r="F378">
        <v>4</v>
      </c>
      <c r="G378" t="b">
        <v>1</v>
      </c>
      <c r="H378">
        <v>1</v>
      </c>
      <c r="I378">
        <v>2</v>
      </c>
      <c r="J378">
        <v>0.18</v>
      </c>
    </row>
    <row r="379" spans="1:10" x14ac:dyDescent="0.25">
      <c r="A379">
        <v>378</v>
      </c>
      <c r="B379" s="5">
        <v>40560</v>
      </c>
      <c r="C379">
        <v>1</v>
      </c>
      <c r="D379">
        <v>0</v>
      </c>
      <c r="E379">
        <v>1</v>
      </c>
      <c r="F379">
        <v>5</v>
      </c>
      <c r="G379" t="b">
        <v>1</v>
      </c>
      <c r="H379">
        <v>1</v>
      </c>
      <c r="I379">
        <v>2</v>
      </c>
      <c r="J379">
        <v>0.18</v>
      </c>
    </row>
    <row r="380" spans="1:10" x14ac:dyDescent="0.25">
      <c r="A380">
        <v>379</v>
      </c>
      <c r="B380" s="5">
        <v>40560</v>
      </c>
      <c r="C380">
        <v>1</v>
      </c>
      <c r="D380">
        <v>0</v>
      </c>
      <c r="E380">
        <v>1</v>
      </c>
      <c r="F380">
        <v>6</v>
      </c>
      <c r="G380" t="b">
        <v>1</v>
      </c>
      <c r="H380">
        <v>1</v>
      </c>
      <c r="I380">
        <v>2</v>
      </c>
      <c r="J380">
        <v>0.18</v>
      </c>
    </row>
    <row r="381" spans="1:10" x14ac:dyDescent="0.25">
      <c r="A381">
        <v>380</v>
      </c>
      <c r="B381" s="5">
        <v>40560</v>
      </c>
      <c r="C381">
        <v>1</v>
      </c>
      <c r="D381">
        <v>0</v>
      </c>
      <c r="E381">
        <v>1</v>
      </c>
      <c r="F381">
        <v>7</v>
      </c>
      <c r="G381" t="b">
        <v>1</v>
      </c>
      <c r="H381">
        <v>1</v>
      </c>
      <c r="I381">
        <v>2</v>
      </c>
      <c r="J381">
        <v>0.16</v>
      </c>
    </row>
    <row r="382" spans="1:10" x14ac:dyDescent="0.25">
      <c r="A382">
        <v>381</v>
      </c>
      <c r="B382" s="5">
        <v>40560</v>
      </c>
      <c r="C382">
        <v>1</v>
      </c>
      <c r="D382">
        <v>0</v>
      </c>
      <c r="E382">
        <v>1</v>
      </c>
      <c r="F382">
        <v>8</v>
      </c>
      <c r="G382" t="b">
        <v>1</v>
      </c>
      <c r="H382">
        <v>1</v>
      </c>
      <c r="I382">
        <v>2</v>
      </c>
      <c r="J382">
        <v>0.16</v>
      </c>
    </row>
    <row r="383" spans="1:10" x14ac:dyDescent="0.25">
      <c r="A383">
        <v>382</v>
      </c>
      <c r="B383" s="5">
        <v>40560</v>
      </c>
      <c r="C383">
        <v>1</v>
      </c>
      <c r="D383">
        <v>0</v>
      </c>
      <c r="E383">
        <v>1</v>
      </c>
      <c r="F383">
        <v>9</v>
      </c>
      <c r="G383" t="b">
        <v>1</v>
      </c>
      <c r="H383">
        <v>1</v>
      </c>
      <c r="I383">
        <v>2</v>
      </c>
      <c r="J383">
        <v>0.16</v>
      </c>
    </row>
    <row r="384" spans="1:10" x14ac:dyDescent="0.25">
      <c r="A384">
        <v>383</v>
      </c>
      <c r="B384" s="5">
        <v>40560</v>
      </c>
      <c r="C384">
        <v>1</v>
      </c>
      <c r="D384">
        <v>0</v>
      </c>
      <c r="E384">
        <v>1</v>
      </c>
      <c r="F384">
        <v>10</v>
      </c>
      <c r="G384" t="b">
        <v>1</v>
      </c>
      <c r="H384">
        <v>1</v>
      </c>
      <c r="I384">
        <v>2</v>
      </c>
      <c r="J384">
        <v>0.16</v>
      </c>
    </row>
    <row r="385" spans="1:10" x14ac:dyDescent="0.25">
      <c r="A385">
        <v>384</v>
      </c>
      <c r="B385" s="5">
        <v>40560</v>
      </c>
      <c r="C385">
        <v>1</v>
      </c>
      <c r="D385">
        <v>0</v>
      </c>
      <c r="E385">
        <v>1</v>
      </c>
      <c r="F385">
        <v>11</v>
      </c>
      <c r="G385" t="b">
        <v>1</v>
      </c>
      <c r="H385">
        <v>1</v>
      </c>
      <c r="I385">
        <v>2</v>
      </c>
      <c r="J385">
        <v>0.16</v>
      </c>
    </row>
    <row r="386" spans="1:10" x14ac:dyDescent="0.25">
      <c r="A386">
        <v>385</v>
      </c>
      <c r="B386" s="5">
        <v>40560</v>
      </c>
      <c r="C386">
        <v>1</v>
      </c>
      <c r="D386">
        <v>0</v>
      </c>
      <c r="E386">
        <v>1</v>
      </c>
      <c r="F386">
        <v>12</v>
      </c>
      <c r="G386" t="b">
        <v>1</v>
      </c>
      <c r="H386">
        <v>1</v>
      </c>
      <c r="I386">
        <v>2</v>
      </c>
      <c r="J386">
        <v>0.18</v>
      </c>
    </row>
    <row r="387" spans="1:10" x14ac:dyDescent="0.25">
      <c r="A387">
        <v>386</v>
      </c>
      <c r="B387" s="5">
        <v>40560</v>
      </c>
      <c r="C387">
        <v>1</v>
      </c>
      <c r="D387">
        <v>0</v>
      </c>
      <c r="E387">
        <v>1</v>
      </c>
      <c r="F387">
        <v>13</v>
      </c>
      <c r="G387" t="b">
        <v>1</v>
      </c>
      <c r="H387">
        <v>1</v>
      </c>
      <c r="I387">
        <v>2</v>
      </c>
      <c r="J387">
        <v>0.18</v>
      </c>
    </row>
    <row r="388" spans="1:10" x14ac:dyDescent="0.25">
      <c r="A388">
        <v>387</v>
      </c>
      <c r="B388" s="5">
        <v>40560</v>
      </c>
      <c r="C388">
        <v>1</v>
      </c>
      <c r="D388">
        <v>0</v>
      </c>
      <c r="E388">
        <v>1</v>
      </c>
      <c r="F388">
        <v>14</v>
      </c>
      <c r="G388" t="b">
        <v>1</v>
      </c>
      <c r="H388">
        <v>1</v>
      </c>
      <c r="I388">
        <v>2</v>
      </c>
      <c r="J388">
        <v>0.18</v>
      </c>
    </row>
    <row r="389" spans="1:10" x14ac:dyDescent="0.25">
      <c r="A389">
        <v>388</v>
      </c>
      <c r="B389" s="5">
        <v>40560</v>
      </c>
      <c r="C389">
        <v>1</v>
      </c>
      <c r="D389">
        <v>0</v>
      </c>
      <c r="E389">
        <v>1</v>
      </c>
      <c r="F389">
        <v>15</v>
      </c>
      <c r="G389" t="b">
        <v>1</v>
      </c>
      <c r="H389">
        <v>1</v>
      </c>
      <c r="I389">
        <v>2</v>
      </c>
      <c r="J389">
        <v>0.2</v>
      </c>
    </row>
    <row r="390" spans="1:10" x14ac:dyDescent="0.25">
      <c r="A390">
        <v>389</v>
      </c>
      <c r="B390" s="5">
        <v>40560</v>
      </c>
      <c r="C390">
        <v>1</v>
      </c>
      <c r="D390">
        <v>0</v>
      </c>
      <c r="E390">
        <v>1</v>
      </c>
      <c r="F390">
        <v>16</v>
      </c>
      <c r="G390" t="b">
        <v>1</v>
      </c>
      <c r="H390">
        <v>1</v>
      </c>
      <c r="I390">
        <v>2</v>
      </c>
      <c r="J390">
        <v>0.2</v>
      </c>
    </row>
    <row r="391" spans="1:10" x14ac:dyDescent="0.25">
      <c r="A391">
        <v>390</v>
      </c>
      <c r="B391" s="5">
        <v>40560</v>
      </c>
      <c r="C391">
        <v>1</v>
      </c>
      <c r="D391">
        <v>0</v>
      </c>
      <c r="E391">
        <v>1</v>
      </c>
      <c r="F391">
        <v>17</v>
      </c>
      <c r="G391" t="b">
        <v>1</v>
      </c>
      <c r="H391">
        <v>1</v>
      </c>
      <c r="I391">
        <v>1</v>
      </c>
      <c r="J391">
        <v>0.2</v>
      </c>
    </row>
    <row r="392" spans="1:10" x14ac:dyDescent="0.25">
      <c r="A392">
        <v>391</v>
      </c>
      <c r="B392" s="5">
        <v>40560</v>
      </c>
      <c r="C392">
        <v>1</v>
      </c>
      <c r="D392">
        <v>0</v>
      </c>
      <c r="E392">
        <v>1</v>
      </c>
      <c r="F392">
        <v>18</v>
      </c>
      <c r="G392" t="b">
        <v>1</v>
      </c>
      <c r="H392">
        <v>1</v>
      </c>
      <c r="I392">
        <v>2</v>
      </c>
      <c r="J392">
        <v>0.18</v>
      </c>
    </row>
    <row r="393" spans="1:10" x14ac:dyDescent="0.25">
      <c r="A393">
        <v>392</v>
      </c>
      <c r="B393" s="5">
        <v>40560</v>
      </c>
      <c r="C393">
        <v>1</v>
      </c>
      <c r="D393">
        <v>0</v>
      </c>
      <c r="E393">
        <v>1</v>
      </c>
      <c r="F393">
        <v>19</v>
      </c>
      <c r="G393" t="b">
        <v>1</v>
      </c>
      <c r="H393">
        <v>1</v>
      </c>
      <c r="I393">
        <v>3</v>
      </c>
      <c r="J393">
        <v>0.18</v>
      </c>
    </row>
    <row r="394" spans="1:10" x14ac:dyDescent="0.25">
      <c r="A394">
        <v>393</v>
      </c>
      <c r="B394" s="5">
        <v>40560</v>
      </c>
      <c r="C394">
        <v>1</v>
      </c>
      <c r="D394">
        <v>0</v>
      </c>
      <c r="E394">
        <v>1</v>
      </c>
      <c r="F394">
        <v>20</v>
      </c>
      <c r="G394" t="b">
        <v>1</v>
      </c>
      <c r="H394">
        <v>1</v>
      </c>
      <c r="I394">
        <v>3</v>
      </c>
      <c r="J394">
        <v>0.16</v>
      </c>
    </row>
    <row r="395" spans="1:10" x14ac:dyDescent="0.25">
      <c r="A395">
        <v>394</v>
      </c>
      <c r="B395" s="5">
        <v>40560</v>
      </c>
      <c r="C395">
        <v>1</v>
      </c>
      <c r="D395">
        <v>0</v>
      </c>
      <c r="E395">
        <v>1</v>
      </c>
      <c r="F395">
        <v>21</v>
      </c>
      <c r="G395" t="b">
        <v>1</v>
      </c>
      <c r="H395">
        <v>1</v>
      </c>
      <c r="I395">
        <v>3</v>
      </c>
      <c r="J395">
        <v>0.16</v>
      </c>
    </row>
    <row r="396" spans="1:10" x14ac:dyDescent="0.25">
      <c r="A396">
        <v>395</v>
      </c>
      <c r="B396" s="5">
        <v>40560</v>
      </c>
      <c r="C396">
        <v>1</v>
      </c>
      <c r="D396">
        <v>0</v>
      </c>
      <c r="E396">
        <v>1</v>
      </c>
      <c r="F396">
        <v>22</v>
      </c>
      <c r="G396" t="b">
        <v>1</v>
      </c>
      <c r="H396">
        <v>1</v>
      </c>
      <c r="I396">
        <v>3</v>
      </c>
      <c r="J396">
        <v>0.14000000000000001</v>
      </c>
    </row>
    <row r="397" spans="1:10" x14ac:dyDescent="0.25">
      <c r="A397">
        <v>396</v>
      </c>
      <c r="B397" s="5">
        <v>40560</v>
      </c>
      <c r="C397">
        <v>1</v>
      </c>
      <c r="D397">
        <v>0</v>
      </c>
      <c r="E397">
        <v>1</v>
      </c>
      <c r="F397">
        <v>23</v>
      </c>
      <c r="G397" t="b">
        <v>1</v>
      </c>
      <c r="H397">
        <v>1</v>
      </c>
      <c r="I397">
        <v>3</v>
      </c>
      <c r="J397">
        <v>0.16</v>
      </c>
    </row>
    <row r="398" spans="1:10" x14ac:dyDescent="0.25">
      <c r="A398">
        <v>397</v>
      </c>
      <c r="B398" s="5">
        <v>40561</v>
      </c>
      <c r="C398">
        <v>1</v>
      </c>
      <c r="D398">
        <v>0</v>
      </c>
      <c r="E398">
        <v>1</v>
      </c>
      <c r="F398">
        <v>12</v>
      </c>
      <c r="G398" t="b">
        <v>0</v>
      </c>
      <c r="H398">
        <v>2</v>
      </c>
      <c r="I398">
        <v>2</v>
      </c>
      <c r="J398">
        <v>0.2</v>
      </c>
    </row>
    <row r="399" spans="1:10" x14ac:dyDescent="0.25">
      <c r="A399">
        <v>398</v>
      </c>
      <c r="B399" s="5">
        <v>40561</v>
      </c>
      <c r="C399">
        <v>1</v>
      </c>
      <c r="D399">
        <v>0</v>
      </c>
      <c r="E399">
        <v>1</v>
      </c>
      <c r="F399">
        <v>13</v>
      </c>
      <c r="G399" t="b">
        <v>0</v>
      </c>
      <c r="H399">
        <v>2</v>
      </c>
      <c r="I399">
        <v>2</v>
      </c>
      <c r="J399">
        <v>0.2</v>
      </c>
    </row>
    <row r="400" spans="1:10" x14ac:dyDescent="0.25">
      <c r="A400">
        <v>399</v>
      </c>
      <c r="B400" s="5">
        <v>40561</v>
      </c>
      <c r="C400">
        <v>1</v>
      </c>
      <c r="D400">
        <v>0</v>
      </c>
      <c r="E400">
        <v>1</v>
      </c>
      <c r="F400">
        <v>14</v>
      </c>
      <c r="G400" t="b">
        <v>0</v>
      </c>
      <c r="H400">
        <v>2</v>
      </c>
      <c r="I400">
        <v>2</v>
      </c>
      <c r="J400">
        <v>0.22</v>
      </c>
    </row>
    <row r="401" spans="1:10" x14ac:dyDescent="0.25">
      <c r="A401">
        <v>400</v>
      </c>
      <c r="B401" s="5">
        <v>40561</v>
      </c>
      <c r="C401">
        <v>1</v>
      </c>
      <c r="D401">
        <v>0</v>
      </c>
      <c r="E401">
        <v>1</v>
      </c>
      <c r="F401">
        <v>15</v>
      </c>
      <c r="G401" t="b">
        <v>0</v>
      </c>
      <c r="H401">
        <v>2</v>
      </c>
      <c r="I401">
        <v>2</v>
      </c>
      <c r="J401">
        <v>0.22</v>
      </c>
    </row>
    <row r="402" spans="1:10" x14ac:dyDescent="0.25">
      <c r="A402">
        <v>401</v>
      </c>
      <c r="B402" s="5">
        <v>40561</v>
      </c>
      <c r="C402">
        <v>1</v>
      </c>
      <c r="D402">
        <v>0</v>
      </c>
      <c r="E402">
        <v>1</v>
      </c>
      <c r="F402">
        <v>16</v>
      </c>
      <c r="G402" t="b">
        <v>0</v>
      </c>
      <c r="H402">
        <v>2</v>
      </c>
      <c r="I402">
        <v>2</v>
      </c>
      <c r="J402">
        <v>0.22</v>
      </c>
    </row>
    <row r="403" spans="1:10" x14ac:dyDescent="0.25">
      <c r="A403">
        <v>402</v>
      </c>
      <c r="B403" s="5">
        <v>40561</v>
      </c>
      <c r="C403">
        <v>1</v>
      </c>
      <c r="D403">
        <v>0</v>
      </c>
      <c r="E403">
        <v>1</v>
      </c>
      <c r="F403">
        <v>17</v>
      </c>
      <c r="G403" t="b">
        <v>0</v>
      </c>
      <c r="H403">
        <v>2</v>
      </c>
      <c r="I403">
        <v>2</v>
      </c>
      <c r="J403">
        <v>0.22</v>
      </c>
    </row>
    <row r="404" spans="1:10" x14ac:dyDescent="0.25">
      <c r="A404">
        <v>403</v>
      </c>
      <c r="B404" s="5">
        <v>40561</v>
      </c>
      <c r="C404">
        <v>1</v>
      </c>
      <c r="D404">
        <v>0</v>
      </c>
      <c r="E404">
        <v>1</v>
      </c>
      <c r="F404">
        <v>18</v>
      </c>
      <c r="G404" t="b">
        <v>0</v>
      </c>
      <c r="H404">
        <v>2</v>
      </c>
      <c r="I404">
        <v>2</v>
      </c>
      <c r="J404">
        <v>0.22</v>
      </c>
    </row>
    <row r="405" spans="1:10" x14ac:dyDescent="0.25">
      <c r="A405">
        <v>404</v>
      </c>
      <c r="B405" s="5">
        <v>40561</v>
      </c>
      <c r="C405">
        <v>1</v>
      </c>
      <c r="D405">
        <v>0</v>
      </c>
      <c r="E405">
        <v>1</v>
      </c>
      <c r="F405">
        <v>19</v>
      </c>
      <c r="G405" t="b">
        <v>0</v>
      </c>
      <c r="H405">
        <v>2</v>
      </c>
      <c r="I405">
        <v>2</v>
      </c>
      <c r="J405">
        <v>0.22</v>
      </c>
    </row>
    <row r="406" spans="1:10" x14ac:dyDescent="0.25">
      <c r="A406">
        <v>405</v>
      </c>
      <c r="B406" s="5">
        <v>40561</v>
      </c>
      <c r="C406">
        <v>1</v>
      </c>
      <c r="D406">
        <v>0</v>
      </c>
      <c r="E406">
        <v>1</v>
      </c>
      <c r="F406">
        <v>20</v>
      </c>
      <c r="G406" t="b">
        <v>0</v>
      </c>
      <c r="H406">
        <v>2</v>
      </c>
      <c r="I406">
        <v>2</v>
      </c>
      <c r="J406">
        <v>0.22</v>
      </c>
    </row>
    <row r="407" spans="1:10" x14ac:dyDescent="0.25">
      <c r="A407">
        <v>406</v>
      </c>
      <c r="B407" s="5">
        <v>40561</v>
      </c>
      <c r="C407">
        <v>1</v>
      </c>
      <c r="D407">
        <v>0</v>
      </c>
      <c r="E407">
        <v>1</v>
      </c>
      <c r="F407">
        <v>21</v>
      </c>
      <c r="G407" t="b">
        <v>0</v>
      </c>
      <c r="H407">
        <v>2</v>
      </c>
      <c r="I407">
        <v>2</v>
      </c>
      <c r="J407">
        <v>0.22</v>
      </c>
    </row>
    <row r="408" spans="1:10" x14ac:dyDescent="0.25">
      <c r="A408">
        <v>407</v>
      </c>
      <c r="B408" s="5">
        <v>40561</v>
      </c>
      <c r="C408">
        <v>1</v>
      </c>
      <c r="D408">
        <v>0</v>
      </c>
      <c r="E408">
        <v>1</v>
      </c>
      <c r="F408">
        <v>22</v>
      </c>
      <c r="G408" t="b">
        <v>0</v>
      </c>
      <c r="H408">
        <v>2</v>
      </c>
      <c r="I408">
        <v>2</v>
      </c>
      <c r="J408">
        <v>0.22</v>
      </c>
    </row>
    <row r="409" spans="1:10" x14ac:dyDescent="0.25">
      <c r="A409">
        <v>408</v>
      </c>
      <c r="B409" s="5">
        <v>40561</v>
      </c>
      <c r="C409">
        <v>1</v>
      </c>
      <c r="D409">
        <v>0</v>
      </c>
      <c r="E409">
        <v>1</v>
      </c>
      <c r="F409">
        <v>23</v>
      </c>
      <c r="G409" t="b">
        <v>0</v>
      </c>
      <c r="H409">
        <v>2</v>
      </c>
      <c r="I409">
        <v>2</v>
      </c>
      <c r="J409">
        <v>0.22</v>
      </c>
    </row>
    <row r="410" spans="1:10" x14ac:dyDescent="0.25">
      <c r="A410">
        <v>409</v>
      </c>
      <c r="B410" s="5">
        <v>40562</v>
      </c>
      <c r="C410">
        <v>1</v>
      </c>
      <c r="D410">
        <v>0</v>
      </c>
      <c r="E410">
        <v>1</v>
      </c>
      <c r="F410">
        <v>0</v>
      </c>
      <c r="G410" t="b">
        <v>0</v>
      </c>
      <c r="H410">
        <v>3</v>
      </c>
      <c r="I410">
        <v>2</v>
      </c>
      <c r="J410">
        <v>0.22</v>
      </c>
    </row>
    <row r="411" spans="1:10" x14ac:dyDescent="0.25">
      <c r="A411">
        <v>410</v>
      </c>
      <c r="B411" s="5">
        <v>40562</v>
      </c>
      <c r="C411">
        <v>1</v>
      </c>
      <c r="D411">
        <v>0</v>
      </c>
      <c r="E411">
        <v>1</v>
      </c>
      <c r="F411">
        <v>1</v>
      </c>
      <c r="G411" t="b">
        <v>0</v>
      </c>
      <c r="H411">
        <v>3</v>
      </c>
      <c r="I411">
        <v>3</v>
      </c>
      <c r="J411">
        <v>0.22</v>
      </c>
    </row>
    <row r="412" spans="1:10" x14ac:dyDescent="0.25">
      <c r="A412">
        <v>411</v>
      </c>
      <c r="B412" s="5">
        <v>40562</v>
      </c>
      <c r="C412">
        <v>1</v>
      </c>
      <c r="D412">
        <v>0</v>
      </c>
      <c r="E412">
        <v>1</v>
      </c>
      <c r="F412">
        <v>2</v>
      </c>
      <c r="G412" t="b">
        <v>0</v>
      </c>
      <c r="H412">
        <v>3</v>
      </c>
      <c r="I412">
        <v>3</v>
      </c>
      <c r="J412">
        <v>0.22</v>
      </c>
    </row>
    <row r="413" spans="1:10" x14ac:dyDescent="0.25">
      <c r="A413">
        <v>412</v>
      </c>
      <c r="B413" s="5">
        <v>40562</v>
      </c>
      <c r="C413">
        <v>1</v>
      </c>
      <c r="D413">
        <v>0</v>
      </c>
      <c r="E413">
        <v>1</v>
      </c>
      <c r="F413">
        <v>4</v>
      </c>
      <c r="G413" t="b">
        <v>0</v>
      </c>
      <c r="H413">
        <v>3</v>
      </c>
      <c r="I413">
        <v>3</v>
      </c>
      <c r="J413">
        <v>0.22</v>
      </c>
    </row>
    <row r="414" spans="1:10" x14ac:dyDescent="0.25">
      <c r="A414">
        <v>413</v>
      </c>
      <c r="B414" s="5">
        <v>40562</v>
      </c>
      <c r="C414">
        <v>1</v>
      </c>
      <c r="D414">
        <v>0</v>
      </c>
      <c r="E414">
        <v>1</v>
      </c>
      <c r="F414">
        <v>5</v>
      </c>
      <c r="G414" t="b">
        <v>0</v>
      </c>
      <c r="H414">
        <v>3</v>
      </c>
      <c r="I414">
        <v>2</v>
      </c>
      <c r="J414">
        <v>0.22</v>
      </c>
    </row>
    <row r="415" spans="1:10" x14ac:dyDescent="0.25">
      <c r="A415">
        <v>414</v>
      </c>
      <c r="B415" s="5">
        <v>40562</v>
      </c>
      <c r="C415">
        <v>1</v>
      </c>
      <c r="D415">
        <v>0</v>
      </c>
      <c r="E415">
        <v>1</v>
      </c>
      <c r="F415">
        <v>6</v>
      </c>
      <c r="G415" t="b">
        <v>0</v>
      </c>
      <c r="H415">
        <v>3</v>
      </c>
      <c r="I415">
        <v>2</v>
      </c>
      <c r="J415">
        <v>0.22</v>
      </c>
    </row>
    <row r="416" spans="1:10" x14ac:dyDescent="0.25">
      <c r="A416">
        <v>415</v>
      </c>
      <c r="B416" s="5">
        <v>40562</v>
      </c>
      <c r="C416">
        <v>1</v>
      </c>
      <c r="D416">
        <v>0</v>
      </c>
      <c r="E416">
        <v>1</v>
      </c>
      <c r="F416">
        <v>7</v>
      </c>
      <c r="G416" t="b">
        <v>0</v>
      </c>
      <c r="H416">
        <v>3</v>
      </c>
      <c r="I416">
        <v>2</v>
      </c>
      <c r="J416">
        <v>0.24</v>
      </c>
    </row>
    <row r="417" spans="1:10" x14ac:dyDescent="0.25">
      <c r="A417">
        <v>416</v>
      </c>
      <c r="B417" s="5">
        <v>40562</v>
      </c>
      <c r="C417">
        <v>1</v>
      </c>
      <c r="D417">
        <v>0</v>
      </c>
      <c r="E417">
        <v>1</v>
      </c>
      <c r="F417">
        <v>8</v>
      </c>
      <c r="G417" t="b">
        <v>0</v>
      </c>
      <c r="H417">
        <v>3</v>
      </c>
      <c r="I417">
        <v>2</v>
      </c>
      <c r="J417">
        <v>0.24</v>
      </c>
    </row>
    <row r="418" spans="1:10" x14ac:dyDescent="0.25">
      <c r="A418">
        <v>417</v>
      </c>
      <c r="B418" s="5">
        <v>40562</v>
      </c>
      <c r="C418">
        <v>1</v>
      </c>
      <c r="D418">
        <v>0</v>
      </c>
      <c r="E418">
        <v>1</v>
      </c>
      <c r="F418">
        <v>9</v>
      </c>
      <c r="G418" t="b">
        <v>0</v>
      </c>
      <c r="H418">
        <v>3</v>
      </c>
      <c r="I418">
        <v>2</v>
      </c>
      <c r="J418">
        <v>0.24</v>
      </c>
    </row>
    <row r="419" spans="1:10" x14ac:dyDescent="0.25">
      <c r="A419">
        <v>418</v>
      </c>
      <c r="B419" s="5">
        <v>40562</v>
      </c>
      <c r="C419">
        <v>1</v>
      </c>
      <c r="D419">
        <v>0</v>
      </c>
      <c r="E419">
        <v>1</v>
      </c>
      <c r="F419">
        <v>10</v>
      </c>
      <c r="G419" t="b">
        <v>0</v>
      </c>
      <c r="H419">
        <v>3</v>
      </c>
      <c r="I419">
        <v>2</v>
      </c>
      <c r="J419">
        <v>0.26</v>
      </c>
    </row>
    <row r="420" spans="1:10" x14ac:dyDescent="0.25">
      <c r="A420">
        <v>419</v>
      </c>
      <c r="B420" s="5">
        <v>40562</v>
      </c>
      <c r="C420">
        <v>1</v>
      </c>
      <c r="D420">
        <v>0</v>
      </c>
      <c r="E420">
        <v>1</v>
      </c>
      <c r="F420">
        <v>11</v>
      </c>
      <c r="G420" t="b">
        <v>0</v>
      </c>
      <c r="H420">
        <v>3</v>
      </c>
      <c r="I420">
        <v>2</v>
      </c>
      <c r="J420">
        <v>0.28000000000000003</v>
      </c>
    </row>
    <row r="421" spans="1:10" x14ac:dyDescent="0.25">
      <c r="A421">
        <v>420</v>
      </c>
      <c r="B421" s="5">
        <v>40562</v>
      </c>
      <c r="C421">
        <v>1</v>
      </c>
      <c r="D421">
        <v>0</v>
      </c>
      <c r="E421">
        <v>1</v>
      </c>
      <c r="F421">
        <v>12</v>
      </c>
      <c r="G421" t="b">
        <v>0</v>
      </c>
      <c r="H421">
        <v>3</v>
      </c>
      <c r="I421">
        <v>2</v>
      </c>
      <c r="J421">
        <v>0.3</v>
      </c>
    </row>
    <row r="422" spans="1:10" x14ac:dyDescent="0.25">
      <c r="A422">
        <v>421</v>
      </c>
      <c r="B422" s="5">
        <v>40562</v>
      </c>
      <c r="C422">
        <v>1</v>
      </c>
      <c r="D422">
        <v>0</v>
      </c>
      <c r="E422">
        <v>1</v>
      </c>
      <c r="F422">
        <v>13</v>
      </c>
      <c r="G422" t="b">
        <v>0</v>
      </c>
      <c r="H422">
        <v>3</v>
      </c>
      <c r="I422">
        <v>1</v>
      </c>
      <c r="J422">
        <v>0.4</v>
      </c>
    </row>
    <row r="423" spans="1:10" x14ac:dyDescent="0.25">
      <c r="A423">
        <v>422</v>
      </c>
      <c r="B423" s="5">
        <v>40562</v>
      </c>
      <c r="C423">
        <v>1</v>
      </c>
      <c r="D423">
        <v>0</v>
      </c>
      <c r="E423">
        <v>1</v>
      </c>
      <c r="F423">
        <v>14</v>
      </c>
      <c r="G423" t="b">
        <v>0</v>
      </c>
      <c r="H423">
        <v>3</v>
      </c>
      <c r="I423">
        <v>1</v>
      </c>
      <c r="J423">
        <v>0.4</v>
      </c>
    </row>
    <row r="424" spans="1:10" x14ac:dyDescent="0.25">
      <c r="A424">
        <v>423</v>
      </c>
      <c r="B424" s="5">
        <v>40562</v>
      </c>
      <c r="C424">
        <v>1</v>
      </c>
      <c r="D424">
        <v>0</v>
      </c>
      <c r="E424">
        <v>1</v>
      </c>
      <c r="F424">
        <v>15</v>
      </c>
      <c r="G424" t="b">
        <v>0</v>
      </c>
      <c r="H424">
        <v>3</v>
      </c>
      <c r="I424">
        <v>1</v>
      </c>
      <c r="J424">
        <v>0.4</v>
      </c>
    </row>
    <row r="425" spans="1:10" x14ac:dyDescent="0.25">
      <c r="A425">
        <v>424</v>
      </c>
      <c r="B425" s="5">
        <v>40562</v>
      </c>
      <c r="C425">
        <v>1</v>
      </c>
      <c r="D425">
        <v>0</v>
      </c>
      <c r="E425">
        <v>1</v>
      </c>
      <c r="F425">
        <v>16</v>
      </c>
      <c r="G425" t="b">
        <v>0</v>
      </c>
      <c r="H425">
        <v>3</v>
      </c>
      <c r="I425">
        <v>1</v>
      </c>
      <c r="J425">
        <v>0.38</v>
      </c>
    </row>
    <row r="426" spans="1:10" x14ac:dyDescent="0.25">
      <c r="A426">
        <v>425</v>
      </c>
      <c r="B426" s="5">
        <v>40562</v>
      </c>
      <c r="C426">
        <v>1</v>
      </c>
      <c r="D426">
        <v>0</v>
      </c>
      <c r="E426">
        <v>1</v>
      </c>
      <c r="F426">
        <v>17</v>
      </c>
      <c r="G426" t="b">
        <v>0</v>
      </c>
      <c r="H426">
        <v>3</v>
      </c>
      <c r="I426">
        <v>1</v>
      </c>
      <c r="J426">
        <v>0.36</v>
      </c>
    </row>
    <row r="427" spans="1:10" x14ac:dyDescent="0.25">
      <c r="A427">
        <v>426</v>
      </c>
      <c r="B427" s="5">
        <v>40562</v>
      </c>
      <c r="C427">
        <v>1</v>
      </c>
      <c r="D427">
        <v>0</v>
      </c>
      <c r="E427">
        <v>1</v>
      </c>
      <c r="F427">
        <v>18</v>
      </c>
      <c r="G427" t="b">
        <v>0</v>
      </c>
      <c r="H427">
        <v>3</v>
      </c>
      <c r="I427">
        <v>1</v>
      </c>
      <c r="J427">
        <v>0.34</v>
      </c>
    </row>
    <row r="428" spans="1:10" x14ac:dyDescent="0.25">
      <c r="A428">
        <v>427</v>
      </c>
      <c r="B428" s="5">
        <v>40562</v>
      </c>
      <c r="C428">
        <v>1</v>
      </c>
      <c r="D428">
        <v>0</v>
      </c>
      <c r="E428">
        <v>1</v>
      </c>
      <c r="F428">
        <v>19</v>
      </c>
      <c r="G428" t="b">
        <v>0</v>
      </c>
      <c r="H428">
        <v>3</v>
      </c>
      <c r="I428">
        <v>1</v>
      </c>
      <c r="J428">
        <v>0.32</v>
      </c>
    </row>
    <row r="429" spans="1:10" x14ac:dyDescent="0.25">
      <c r="A429">
        <v>428</v>
      </c>
      <c r="B429" s="5">
        <v>40562</v>
      </c>
      <c r="C429">
        <v>1</v>
      </c>
      <c r="D429">
        <v>0</v>
      </c>
      <c r="E429">
        <v>1</v>
      </c>
      <c r="F429">
        <v>20</v>
      </c>
      <c r="G429" t="b">
        <v>0</v>
      </c>
      <c r="H429">
        <v>3</v>
      </c>
      <c r="I429">
        <v>1</v>
      </c>
      <c r="J429">
        <v>0.32</v>
      </c>
    </row>
    <row r="430" spans="1:10" x14ac:dyDescent="0.25">
      <c r="A430">
        <v>429</v>
      </c>
      <c r="B430" s="5">
        <v>40562</v>
      </c>
      <c r="C430">
        <v>1</v>
      </c>
      <c r="D430">
        <v>0</v>
      </c>
      <c r="E430">
        <v>1</v>
      </c>
      <c r="F430">
        <v>21</v>
      </c>
      <c r="G430" t="b">
        <v>0</v>
      </c>
      <c r="H430">
        <v>3</v>
      </c>
      <c r="I430">
        <v>1</v>
      </c>
      <c r="J430">
        <v>0.32</v>
      </c>
    </row>
    <row r="431" spans="1:10" x14ac:dyDescent="0.25">
      <c r="A431">
        <v>430</v>
      </c>
      <c r="B431" s="5">
        <v>40562</v>
      </c>
      <c r="C431">
        <v>1</v>
      </c>
      <c r="D431">
        <v>0</v>
      </c>
      <c r="E431">
        <v>1</v>
      </c>
      <c r="F431">
        <v>22</v>
      </c>
      <c r="G431" t="b">
        <v>0</v>
      </c>
      <c r="H431">
        <v>3</v>
      </c>
      <c r="I431">
        <v>1</v>
      </c>
      <c r="J431">
        <v>0.3</v>
      </c>
    </row>
    <row r="432" spans="1:10" x14ac:dyDescent="0.25">
      <c r="A432">
        <v>431</v>
      </c>
      <c r="B432" s="5">
        <v>40562</v>
      </c>
      <c r="C432">
        <v>1</v>
      </c>
      <c r="D432">
        <v>0</v>
      </c>
      <c r="E432">
        <v>1</v>
      </c>
      <c r="F432">
        <v>23</v>
      </c>
      <c r="G432" t="b">
        <v>0</v>
      </c>
      <c r="H432">
        <v>3</v>
      </c>
      <c r="I432">
        <v>1</v>
      </c>
      <c r="J432">
        <v>0.3</v>
      </c>
    </row>
    <row r="433" spans="1:10" x14ac:dyDescent="0.25">
      <c r="A433">
        <v>432</v>
      </c>
      <c r="B433" s="5">
        <v>40563</v>
      </c>
      <c r="C433">
        <v>1</v>
      </c>
      <c r="D433">
        <v>0</v>
      </c>
      <c r="E433">
        <v>1</v>
      </c>
      <c r="F433">
        <v>0</v>
      </c>
      <c r="G433" t="b">
        <v>0</v>
      </c>
      <c r="H433">
        <v>4</v>
      </c>
      <c r="I433">
        <v>1</v>
      </c>
      <c r="J433">
        <v>0.26</v>
      </c>
    </row>
    <row r="434" spans="1:10" x14ac:dyDescent="0.25">
      <c r="A434">
        <v>433</v>
      </c>
      <c r="B434" s="5">
        <v>40563</v>
      </c>
      <c r="C434">
        <v>1</v>
      </c>
      <c r="D434">
        <v>0</v>
      </c>
      <c r="E434">
        <v>1</v>
      </c>
      <c r="F434">
        <v>1</v>
      </c>
      <c r="G434" t="b">
        <v>0</v>
      </c>
      <c r="H434">
        <v>4</v>
      </c>
      <c r="I434">
        <v>1</v>
      </c>
      <c r="J434">
        <v>0.26</v>
      </c>
    </row>
    <row r="435" spans="1:10" x14ac:dyDescent="0.25">
      <c r="A435">
        <v>434</v>
      </c>
      <c r="B435" s="5">
        <v>40563</v>
      </c>
      <c r="C435">
        <v>1</v>
      </c>
      <c r="D435">
        <v>0</v>
      </c>
      <c r="E435">
        <v>1</v>
      </c>
      <c r="F435">
        <v>2</v>
      </c>
      <c r="G435" t="b">
        <v>0</v>
      </c>
      <c r="H435">
        <v>4</v>
      </c>
      <c r="I435">
        <v>1</v>
      </c>
      <c r="J435">
        <v>0.26</v>
      </c>
    </row>
    <row r="436" spans="1:10" x14ac:dyDescent="0.25">
      <c r="A436">
        <v>435</v>
      </c>
      <c r="B436" s="5">
        <v>40563</v>
      </c>
      <c r="C436">
        <v>1</v>
      </c>
      <c r="D436">
        <v>0</v>
      </c>
      <c r="E436">
        <v>1</v>
      </c>
      <c r="F436">
        <v>3</v>
      </c>
      <c r="G436" t="b">
        <v>0</v>
      </c>
      <c r="H436">
        <v>4</v>
      </c>
      <c r="I436">
        <v>1</v>
      </c>
      <c r="J436">
        <v>0.26</v>
      </c>
    </row>
    <row r="437" spans="1:10" x14ac:dyDescent="0.25">
      <c r="A437">
        <v>436</v>
      </c>
      <c r="B437" s="5">
        <v>40563</v>
      </c>
      <c r="C437">
        <v>1</v>
      </c>
      <c r="D437">
        <v>0</v>
      </c>
      <c r="E437">
        <v>1</v>
      </c>
      <c r="F437">
        <v>4</v>
      </c>
      <c r="G437" t="b">
        <v>0</v>
      </c>
      <c r="H437">
        <v>4</v>
      </c>
      <c r="I437">
        <v>1</v>
      </c>
      <c r="J437">
        <v>0.26</v>
      </c>
    </row>
    <row r="438" spans="1:10" x14ac:dyDescent="0.25">
      <c r="A438">
        <v>437</v>
      </c>
      <c r="B438" s="5">
        <v>40563</v>
      </c>
      <c r="C438">
        <v>1</v>
      </c>
      <c r="D438">
        <v>0</v>
      </c>
      <c r="E438">
        <v>1</v>
      </c>
      <c r="F438">
        <v>5</v>
      </c>
      <c r="G438" t="b">
        <v>0</v>
      </c>
      <c r="H438">
        <v>4</v>
      </c>
      <c r="I438">
        <v>1</v>
      </c>
      <c r="J438">
        <v>0.24</v>
      </c>
    </row>
    <row r="439" spans="1:10" x14ac:dyDescent="0.25">
      <c r="A439">
        <v>438</v>
      </c>
      <c r="B439" s="5">
        <v>40563</v>
      </c>
      <c r="C439">
        <v>1</v>
      </c>
      <c r="D439">
        <v>0</v>
      </c>
      <c r="E439">
        <v>1</v>
      </c>
      <c r="F439">
        <v>6</v>
      </c>
      <c r="G439" t="b">
        <v>0</v>
      </c>
      <c r="H439">
        <v>4</v>
      </c>
      <c r="I439">
        <v>1</v>
      </c>
      <c r="J439">
        <v>0.22</v>
      </c>
    </row>
    <row r="440" spans="1:10" x14ac:dyDescent="0.25">
      <c r="A440">
        <v>439</v>
      </c>
      <c r="B440" s="5">
        <v>40563</v>
      </c>
      <c r="C440">
        <v>1</v>
      </c>
      <c r="D440">
        <v>0</v>
      </c>
      <c r="E440">
        <v>1</v>
      </c>
      <c r="F440">
        <v>7</v>
      </c>
      <c r="G440" t="b">
        <v>0</v>
      </c>
      <c r="H440">
        <v>4</v>
      </c>
      <c r="I440">
        <v>1</v>
      </c>
      <c r="J440">
        <v>0.22</v>
      </c>
    </row>
    <row r="441" spans="1:10" x14ac:dyDescent="0.25">
      <c r="A441">
        <v>440</v>
      </c>
      <c r="B441" s="5">
        <v>40563</v>
      </c>
      <c r="C441">
        <v>1</v>
      </c>
      <c r="D441">
        <v>0</v>
      </c>
      <c r="E441">
        <v>1</v>
      </c>
      <c r="F441">
        <v>8</v>
      </c>
      <c r="G441" t="b">
        <v>0</v>
      </c>
      <c r="H441">
        <v>4</v>
      </c>
      <c r="I441">
        <v>1</v>
      </c>
      <c r="J441">
        <v>0.22</v>
      </c>
    </row>
    <row r="442" spans="1:10" x14ac:dyDescent="0.25">
      <c r="A442">
        <v>441</v>
      </c>
      <c r="B442" s="5">
        <v>40563</v>
      </c>
      <c r="C442">
        <v>1</v>
      </c>
      <c r="D442">
        <v>0</v>
      </c>
      <c r="E442">
        <v>1</v>
      </c>
      <c r="F442">
        <v>9</v>
      </c>
      <c r="G442" t="b">
        <v>0</v>
      </c>
      <c r="H442">
        <v>4</v>
      </c>
      <c r="I442">
        <v>2</v>
      </c>
      <c r="J442">
        <v>0.24</v>
      </c>
    </row>
    <row r="443" spans="1:10" x14ac:dyDescent="0.25">
      <c r="A443">
        <v>442</v>
      </c>
      <c r="B443" s="5">
        <v>40563</v>
      </c>
      <c r="C443">
        <v>1</v>
      </c>
      <c r="D443">
        <v>0</v>
      </c>
      <c r="E443">
        <v>1</v>
      </c>
      <c r="F443">
        <v>10</v>
      </c>
      <c r="G443" t="b">
        <v>0</v>
      </c>
      <c r="H443">
        <v>4</v>
      </c>
      <c r="I443">
        <v>1</v>
      </c>
      <c r="J443">
        <v>0.26</v>
      </c>
    </row>
    <row r="444" spans="1:10" x14ac:dyDescent="0.25">
      <c r="A444">
        <v>443</v>
      </c>
      <c r="B444" s="5">
        <v>40563</v>
      </c>
      <c r="C444">
        <v>1</v>
      </c>
      <c r="D444">
        <v>0</v>
      </c>
      <c r="E444">
        <v>1</v>
      </c>
      <c r="F444">
        <v>11</v>
      </c>
      <c r="G444" t="b">
        <v>0</v>
      </c>
      <c r="H444">
        <v>4</v>
      </c>
      <c r="I444">
        <v>2</v>
      </c>
      <c r="J444">
        <v>0.28000000000000003</v>
      </c>
    </row>
    <row r="445" spans="1:10" x14ac:dyDescent="0.25">
      <c r="A445">
        <v>444</v>
      </c>
      <c r="B445" s="5">
        <v>40563</v>
      </c>
      <c r="C445">
        <v>1</v>
      </c>
      <c r="D445">
        <v>0</v>
      </c>
      <c r="E445">
        <v>1</v>
      </c>
      <c r="F445">
        <v>12</v>
      </c>
      <c r="G445" t="b">
        <v>0</v>
      </c>
      <c r="H445">
        <v>4</v>
      </c>
      <c r="I445">
        <v>2</v>
      </c>
      <c r="J445">
        <v>0.3</v>
      </c>
    </row>
    <row r="446" spans="1:10" x14ac:dyDescent="0.25">
      <c r="A446">
        <v>445</v>
      </c>
      <c r="B446" s="5">
        <v>40563</v>
      </c>
      <c r="C446">
        <v>1</v>
      </c>
      <c r="D446">
        <v>0</v>
      </c>
      <c r="E446">
        <v>1</v>
      </c>
      <c r="F446">
        <v>13</v>
      </c>
      <c r="G446" t="b">
        <v>0</v>
      </c>
      <c r="H446">
        <v>4</v>
      </c>
      <c r="I446">
        <v>2</v>
      </c>
      <c r="J446">
        <v>0.28000000000000003</v>
      </c>
    </row>
    <row r="447" spans="1:10" x14ac:dyDescent="0.25">
      <c r="A447">
        <v>446</v>
      </c>
      <c r="B447" s="5">
        <v>40563</v>
      </c>
      <c r="C447">
        <v>1</v>
      </c>
      <c r="D447">
        <v>0</v>
      </c>
      <c r="E447">
        <v>1</v>
      </c>
      <c r="F447">
        <v>14</v>
      </c>
      <c r="G447" t="b">
        <v>0</v>
      </c>
      <c r="H447">
        <v>4</v>
      </c>
      <c r="I447">
        <v>2</v>
      </c>
      <c r="J447">
        <v>0.3</v>
      </c>
    </row>
    <row r="448" spans="1:10" x14ac:dyDescent="0.25">
      <c r="A448">
        <v>447</v>
      </c>
      <c r="B448" s="5">
        <v>40563</v>
      </c>
      <c r="C448">
        <v>1</v>
      </c>
      <c r="D448">
        <v>0</v>
      </c>
      <c r="E448">
        <v>1</v>
      </c>
      <c r="F448">
        <v>15</v>
      </c>
      <c r="G448" t="b">
        <v>0</v>
      </c>
      <c r="H448">
        <v>4</v>
      </c>
      <c r="I448">
        <v>2</v>
      </c>
      <c r="J448">
        <v>0.32</v>
      </c>
    </row>
    <row r="449" spans="1:10" x14ac:dyDescent="0.25">
      <c r="A449">
        <v>448</v>
      </c>
      <c r="B449" s="5">
        <v>40563</v>
      </c>
      <c r="C449">
        <v>1</v>
      </c>
      <c r="D449">
        <v>0</v>
      </c>
      <c r="E449">
        <v>1</v>
      </c>
      <c r="F449">
        <v>16</v>
      </c>
      <c r="G449" t="b">
        <v>0</v>
      </c>
      <c r="H449">
        <v>4</v>
      </c>
      <c r="I449">
        <v>2</v>
      </c>
      <c r="J449">
        <v>0.3</v>
      </c>
    </row>
    <row r="450" spans="1:10" x14ac:dyDescent="0.25">
      <c r="A450">
        <v>449</v>
      </c>
      <c r="B450" s="5">
        <v>40563</v>
      </c>
      <c r="C450">
        <v>1</v>
      </c>
      <c r="D450">
        <v>0</v>
      </c>
      <c r="E450">
        <v>1</v>
      </c>
      <c r="F450">
        <v>17</v>
      </c>
      <c r="G450" t="b">
        <v>0</v>
      </c>
      <c r="H450">
        <v>4</v>
      </c>
      <c r="I450">
        <v>2</v>
      </c>
      <c r="J450">
        <v>0.3</v>
      </c>
    </row>
    <row r="451" spans="1:10" x14ac:dyDescent="0.25">
      <c r="A451">
        <v>450</v>
      </c>
      <c r="B451" s="5">
        <v>40563</v>
      </c>
      <c r="C451">
        <v>1</v>
      </c>
      <c r="D451">
        <v>0</v>
      </c>
      <c r="E451">
        <v>1</v>
      </c>
      <c r="F451">
        <v>18</v>
      </c>
      <c r="G451" t="b">
        <v>0</v>
      </c>
      <c r="H451">
        <v>4</v>
      </c>
      <c r="I451">
        <v>2</v>
      </c>
      <c r="J451">
        <v>0.26</v>
      </c>
    </row>
    <row r="452" spans="1:10" x14ac:dyDescent="0.25">
      <c r="A452">
        <v>451</v>
      </c>
      <c r="B452" s="5">
        <v>40563</v>
      </c>
      <c r="C452">
        <v>1</v>
      </c>
      <c r="D452">
        <v>0</v>
      </c>
      <c r="E452">
        <v>1</v>
      </c>
      <c r="F452">
        <v>19</v>
      </c>
      <c r="G452" t="b">
        <v>0</v>
      </c>
      <c r="H452">
        <v>4</v>
      </c>
      <c r="I452">
        <v>1</v>
      </c>
      <c r="J452">
        <v>0.26</v>
      </c>
    </row>
    <row r="453" spans="1:10" x14ac:dyDescent="0.25">
      <c r="A453">
        <v>452</v>
      </c>
      <c r="B453" s="5">
        <v>40563</v>
      </c>
      <c r="C453">
        <v>1</v>
      </c>
      <c r="D453">
        <v>0</v>
      </c>
      <c r="E453">
        <v>1</v>
      </c>
      <c r="F453">
        <v>20</v>
      </c>
      <c r="G453" t="b">
        <v>0</v>
      </c>
      <c r="H453">
        <v>4</v>
      </c>
      <c r="I453">
        <v>2</v>
      </c>
      <c r="J453">
        <v>0.26</v>
      </c>
    </row>
    <row r="454" spans="1:10" x14ac:dyDescent="0.25">
      <c r="A454">
        <v>453</v>
      </c>
      <c r="B454" s="5">
        <v>40563</v>
      </c>
      <c r="C454">
        <v>1</v>
      </c>
      <c r="D454">
        <v>0</v>
      </c>
      <c r="E454">
        <v>1</v>
      </c>
      <c r="F454">
        <v>21</v>
      </c>
      <c r="G454" t="b">
        <v>0</v>
      </c>
      <c r="H454">
        <v>4</v>
      </c>
      <c r="I454">
        <v>2</v>
      </c>
      <c r="J454">
        <v>0.24</v>
      </c>
    </row>
    <row r="455" spans="1:10" x14ac:dyDescent="0.25">
      <c r="A455">
        <v>454</v>
      </c>
      <c r="B455" s="5">
        <v>40563</v>
      </c>
      <c r="C455">
        <v>1</v>
      </c>
      <c r="D455">
        <v>0</v>
      </c>
      <c r="E455">
        <v>1</v>
      </c>
      <c r="F455">
        <v>22</v>
      </c>
      <c r="G455" t="b">
        <v>0</v>
      </c>
      <c r="H455">
        <v>4</v>
      </c>
      <c r="I455">
        <v>2</v>
      </c>
      <c r="J455">
        <v>0.24</v>
      </c>
    </row>
    <row r="456" spans="1:10" x14ac:dyDescent="0.25">
      <c r="A456">
        <v>455</v>
      </c>
      <c r="B456" s="5">
        <v>40563</v>
      </c>
      <c r="C456">
        <v>1</v>
      </c>
      <c r="D456">
        <v>0</v>
      </c>
      <c r="E456">
        <v>1</v>
      </c>
      <c r="F456">
        <v>23</v>
      </c>
      <c r="G456" t="b">
        <v>0</v>
      </c>
      <c r="H456">
        <v>4</v>
      </c>
      <c r="I456">
        <v>2</v>
      </c>
      <c r="J456">
        <v>0.24</v>
      </c>
    </row>
    <row r="457" spans="1:10" x14ac:dyDescent="0.25">
      <c r="A457">
        <v>456</v>
      </c>
      <c r="B457" s="5">
        <v>40564</v>
      </c>
      <c r="C457">
        <v>1</v>
      </c>
      <c r="D457">
        <v>0</v>
      </c>
      <c r="E457">
        <v>1</v>
      </c>
      <c r="F457">
        <v>0</v>
      </c>
      <c r="G457" t="b">
        <v>0</v>
      </c>
      <c r="H457">
        <v>5</v>
      </c>
      <c r="I457">
        <v>2</v>
      </c>
      <c r="J457">
        <v>0.24</v>
      </c>
    </row>
    <row r="458" spans="1:10" x14ac:dyDescent="0.25">
      <c r="A458">
        <v>457</v>
      </c>
      <c r="B458" s="5">
        <v>40564</v>
      </c>
      <c r="C458">
        <v>1</v>
      </c>
      <c r="D458">
        <v>0</v>
      </c>
      <c r="E458">
        <v>1</v>
      </c>
      <c r="F458">
        <v>1</v>
      </c>
      <c r="G458" t="b">
        <v>0</v>
      </c>
      <c r="H458">
        <v>5</v>
      </c>
      <c r="I458">
        <v>2</v>
      </c>
      <c r="J458">
        <v>0.24</v>
      </c>
    </row>
    <row r="459" spans="1:10" x14ac:dyDescent="0.25">
      <c r="A459">
        <v>458</v>
      </c>
      <c r="B459" s="5">
        <v>40564</v>
      </c>
      <c r="C459">
        <v>1</v>
      </c>
      <c r="D459">
        <v>0</v>
      </c>
      <c r="E459">
        <v>1</v>
      </c>
      <c r="F459">
        <v>2</v>
      </c>
      <c r="G459" t="b">
        <v>0</v>
      </c>
      <c r="H459">
        <v>5</v>
      </c>
      <c r="I459">
        <v>3</v>
      </c>
      <c r="J459">
        <v>0.24</v>
      </c>
    </row>
    <row r="460" spans="1:10" x14ac:dyDescent="0.25">
      <c r="A460">
        <v>459</v>
      </c>
      <c r="B460" s="5">
        <v>40564</v>
      </c>
      <c r="C460">
        <v>1</v>
      </c>
      <c r="D460">
        <v>0</v>
      </c>
      <c r="E460">
        <v>1</v>
      </c>
      <c r="F460">
        <v>3</v>
      </c>
      <c r="G460" t="b">
        <v>0</v>
      </c>
      <c r="H460">
        <v>5</v>
      </c>
      <c r="I460">
        <v>3</v>
      </c>
      <c r="J460">
        <v>0.22</v>
      </c>
    </row>
    <row r="461" spans="1:10" x14ac:dyDescent="0.25">
      <c r="A461">
        <v>460</v>
      </c>
      <c r="B461" s="5">
        <v>40564</v>
      </c>
      <c r="C461">
        <v>1</v>
      </c>
      <c r="D461">
        <v>0</v>
      </c>
      <c r="E461">
        <v>1</v>
      </c>
      <c r="F461">
        <v>4</v>
      </c>
      <c r="G461" t="b">
        <v>0</v>
      </c>
      <c r="H461">
        <v>5</v>
      </c>
      <c r="I461">
        <v>2</v>
      </c>
      <c r="J461">
        <v>0.22</v>
      </c>
    </row>
    <row r="462" spans="1:10" x14ac:dyDescent="0.25">
      <c r="A462">
        <v>461</v>
      </c>
      <c r="B462" s="5">
        <v>40564</v>
      </c>
      <c r="C462">
        <v>1</v>
      </c>
      <c r="D462">
        <v>0</v>
      </c>
      <c r="E462">
        <v>1</v>
      </c>
      <c r="F462">
        <v>5</v>
      </c>
      <c r="G462" t="b">
        <v>0</v>
      </c>
      <c r="H462">
        <v>5</v>
      </c>
      <c r="I462">
        <v>1</v>
      </c>
      <c r="J462">
        <v>0.24</v>
      </c>
    </row>
    <row r="463" spans="1:10" x14ac:dyDescent="0.25">
      <c r="A463">
        <v>462</v>
      </c>
      <c r="B463" s="5">
        <v>40564</v>
      </c>
      <c r="C463">
        <v>1</v>
      </c>
      <c r="D463">
        <v>0</v>
      </c>
      <c r="E463">
        <v>1</v>
      </c>
      <c r="F463">
        <v>6</v>
      </c>
      <c r="G463" t="b">
        <v>0</v>
      </c>
      <c r="H463">
        <v>5</v>
      </c>
      <c r="I463">
        <v>1</v>
      </c>
      <c r="J463">
        <v>0.22</v>
      </c>
    </row>
    <row r="464" spans="1:10" x14ac:dyDescent="0.25">
      <c r="A464">
        <v>463</v>
      </c>
      <c r="B464" s="5">
        <v>40564</v>
      </c>
      <c r="C464">
        <v>1</v>
      </c>
      <c r="D464">
        <v>0</v>
      </c>
      <c r="E464">
        <v>1</v>
      </c>
      <c r="F464">
        <v>7</v>
      </c>
      <c r="G464" t="b">
        <v>0</v>
      </c>
      <c r="H464">
        <v>5</v>
      </c>
      <c r="I464">
        <v>1</v>
      </c>
      <c r="J464">
        <v>0.2</v>
      </c>
    </row>
    <row r="465" spans="1:10" x14ac:dyDescent="0.25">
      <c r="A465">
        <v>464</v>
      </c>
      <c r="B465" s="5">
        <v>40564</v>
      </c>
      <c r="C465">
        <v>1</v>
      </c>
      <c r="D465">
        <v>0</v>
      </c>
      <c r="E465">
        <v>1</v>
      </c>
      <c r="F465">
        <v>8</v>
      </c>
      <c r="G465" t="b">
        <v>0</v>
      </c>
      <c r="H465">
        <v>5</v>
      </c>
      <c r="I465">
        <v>1</v>
      </c>
      <c r="J465">
        <v>0.2</v>
      </c>
    </row>
    <row r="466" spans="1:10" x14ac:dyDescent="0.25">
      <c r="A466">
        <v>465</v>
      </c>
      <c r="B466" s="5">
        <v>40564</v>
      </c>
      <c r="C466">
        <v>1</v>
      </c>
      <c r="D466">
        <v>0</v>
      </c>
      <c r="E466">
        <v>1</v>
      </c>
      <c r="F466">
        <v>9</v>
      </c>
      <c r="G466" t="b">
        <v>0</v>
      </c>
      <c r="H466">
        <v>5</v>
      </c>
      <c r="I466">
        <v>1</v>
      </c>
      <c r="J466">
        <v>0.2</v>
      </c>
    </row>
    <row r="467" spans="1:10" x14ac:dyDescent="0.25">
      <c r="A467">
        <v>466</v>
      </c>
      <c r="B467" s="5">
        <v>40564</v>
      </c>
      <c r="C467">
        <v>1</v>
      </c>
      <c r="D467">
        <v>0</v>
      </c>
      <c r="E467">
        <v>1</v>
      </c>
      <c r="F467">
        <v>10</v>
      </c>
      <c r="G467" t="b">
        <v>0</v>
      </c>
      <c r="H467">
        <v>5</v>
      </c>
      <c r="I467">
        <v>1</v>
      </c>
      <c r="J467">
        <v>0.2</v>
      </c>
    </row>
    <row r="468" spans="1:10" x14ac:dyDescent="0.25">
      <c r="A468">
        <v>467</v>
      </c>
      <c r="B468" s="5">
        <v>40564</v>
      </c>
      <c r="C468">
        <v>1</v>
      </c>
      <c r="D468">
        <v>0</v>
      </c>
      <c r="E468">
        <v>1</v>
      </c>
      <c r="F468">
        <v>11</v>
      </c>
      <c r="G468" t="b">
        <v>0</v>
      </c>
      <c r="H468">
        <v>5</v>
      </c>
      <c r="I468">
        <v>1</v>
      </c>
      <c r="J468">
        <v>0.22</v>
      </c>
    </row>
    <row r="469" spans="1:10" x14ac:dyDescent="0.25">
      <c r="A469">
        <v>468</v>
      </c>
      <c r="B469" s="5">
        <v>40564</v>
      </c>
      <c r="C469">
        <v>1</v>
      </c>
      <c r="D469">
        <v>0</v>
      </c>
      <c r="E469">
        <v>1</v>
      </c>
      <c r="F469">
        <v>12</v>
      </c>
      <c r="G469" t="b">
        <v>0</v>
      </c>
      <c r="H469">
        <v>5</v>
      </c>
      <c r="I469">
        <v>1</v>
      </c>
      <c r="J469">
        <v>0.22</v>
      </c>
    </row>
    <row r="470" spans="1:10" x14ac:dyDescent="0.25">
      <c r="A470">
        <v>469</v>
      </c>
      <c r="B470" s="5">
        <v>40564</v>
      </c>
      <c r="C470">
        <v>1</v>
      </c>
      <c r="D470">
        <v>0</v>
      </c>
      <c r="E470">
        <v>1</v>
      </c>
      <c r="F470">
        <v>13</v>
      </c>
      <c r="G470" t="b">
        <v>0</v>
      </c>
      <c r="H470">
        <v>5</v>
      </c>
      <c r="I470">
        <v>1</v>
      </c>
      <c r="J470">
        <v>0.2</v>
      </c>
    </row>
    <row r="471" spans="1:10" x14ac:dyDescent="0.25">
      <c r="A471">
        <v>470</v>
      </c>
      <c r="B471" s="5">
        <v>40564</v>
      </c>
      <c r="C471">
        <v>1</v>
      </c>
      <c r="D471">
        <v>0</v>
      </c>
      <c r="E471">
        <v>1</v>
      </c>
      <c r="F471">
        <v>14</v>
      </c>
      <c r="G471" t="b">
        <v>0</v>
      </c>
      <c r="H471">
        <v>5</v>
      </c>
      <c r="I471">
        <v>1</v>
      </c>
      <c r="J471">
        <v>0.2</v>
      </c>
    </row>
    <row r="472" spans="1:10" x14ac:dyDescent="0.25">
      <c r="A472">
        <v>471</v>
      </c>
      <c r="B472" s="5">
        <v>40564</v>
      </c>
      <c r="C472">
        <v>1</v>
      </c>
      <c r="D472">
        <v>0</v>
      </c>
      <c r="E472">
        <v>1</v>
      </c>
      <c r="F472">
        <v>15</v>
      </c>
      <c r="G472" t="b">
        <v>0</v>
      </c>
      <c r="H472">
        <v>5</v>
      </c>
      <c r="I472">
        <v>1</v>
      </c>
      <c r="J472">
        <v>0.16</v>
      </c>
    </row>
    <row r="473" spans="1:10" x14ac:dyDescent="0.25">
      <c r="A473">
        <v>472</v>
      </c>
      <c r="B473" s="5">
        <v>40564</v>
      </c>
      <c r="C473">
        <v>1</v>
      </c>
      <c r="D473">
        <v>0</v>
      </c>
      <c r="E473">
        <v>1</v>
      </c>
      <c r="F473">
        <v>16</v>
      </c>
      <c r="G473" t="b">
        <v>0</v>
      </c>
      <c r="H473">
        <v>5</v>
      </c>
      <c r="I473">
        <v>1</v>
      </c>
      <c r="J473">
        <v>0.16</v>
      </c>
    </row>
    <row r="474" spans="1:10" x14ac:dyDescent="0.25">
      <c r="A474">
        <v>473</v>
      </c>
      <c r="B474" s="5">
        <v>40564</v>
      </c>
      <c r="C474">
        <v>1</v>
      </c>
      <c r="D474">
        <v>0</v>
      </c>
      <c r="E474">
        <v>1</v>
      </c>
      <c r="F474">
        <v>17</v>
      </c>
      <c r="G474" t="b">
        <v>0</v>
      </c>
      <c r="H474">
        <v>5</v>
      </c>
      <c r="I474">
        <v>1</v>
      </c>
      <c r="J474">
        <v>0.14000000000000001</v>
      </c>
    </row>
    <row r="475" spans="1:10" x14ac:dyDescent="0.25">
      <c r="A475">
        <v>474</v>
      </c>
      <c r="B475" s="5">
        <v>40564</v>
      </c>
      <c r="C475">
        <v>1</v>
      </c>
      <c r="D475">
        <v>0</v>
      </c>
      <c r="E475">
        <v>1</v>
      </c>
      <c r="F475">
        <v>18</v>
      </c>
      <c r="G475" t="b">
        <v>0</v>
      </c>
      <c r="H475">
        <v>5</v>
      </c>
      <c r="I475">
        <v>1</v>
      </c>
      <c r="J475">
        <v>0.12</v>
      </c>
    </row>
    <row r="476" spans="1:10" x14ac:dyDescent="0.25">
      <c r="A476">
        <v>475</v>
      </c>
      <c r="B476" s="5">
        <v>40564</v>
      </c>
      <c r="C476">
        <v>1</v>
      </c>
      <c r="D476">
        <v>0</v>
      </c>
      <c r="E476">
        <v>1</v>
      </c>
      <c r="F476">
        <v>19</v>
      </c>
      <c r="G476" t="b">
        <v>0</v>
      </c>
      <c r="H476">
        <v>5</v>
      </c>
      <c r="I476">
        <v>1</v>
      </c>
      <c r="J476">
        <v>0.12</v>
      </c>
    </row>
    <row r="477" spans="1:10" x14ac:dyDescent="0.25">
      <c r="A477">
        <v>476</v>
      </c>
      <c r="B477" s="5">
        <v>40564</v>
      </c>
      <c r="C477">
        <v>1</v>
      </c>
      <c r="D477">
        <v>0</v>
      </c>
      <c r="E477">
        <v>1</v>
      </c>
      <c r="F477">
        <v>20</v>
      </c>
      <c r="G477" t="b">
        <v>0</v>
      </c>
      <c r="H477">
        <v>5</v>
      </c>
      <c r="I477">
        <v>1</v>
      </c>
      <c r="J477">
        <v>0.1</v>
      </c>
    </row>
    <row r="478" spans="1:10" x14ac:dyDescent="0.25">
      <c r="A478">
        <v>477</v>
      </c>
      <c r="B478" s="5">
        <v>40564</v>
      </c>
      <c r="C478">
        <v>1</v>
      </c>
      <c r="D478">
        <v>0</v>
      </c>
      <c r="E478">
        <v>1</v>
      </c>
      <c r="F478">
        <v>21</v>
      </c>
      <c r="G478" t="b">
        <v>0</v>
      </c>
      <c r="H478">
        <v>5</v>
      </c>
      <c r="I478">
        <v>1</v>
      </c>
      <c r="J478">
        <v>0.08</v>
      </c>
    </row>
    <row r="479" spans="1:10" x14ac:dyDescent="0.25">
      <c r="A479">
        <v>478</v>
      </c>
      <c r="B479" s="5">
        <v>40564</v>
      </c>
      <c r="C479">
        <v>1</v>
      </c>
      <c r="D479">
        <v>0</v>
      </c>
      <c r="E479">
        <v>1</v>
      </c>
      <c r="F479">
        <v>22</v>
      </c>
      <c r="G479" t="b">
        <v>0</v>
      </c>
      <c r="H479">
        <v>5</v>
      </c>
      <c r="I479">
        <v>1</v>
      </c>
      <c r="J479">
        <v>0.06</v>
      </c>
    </row>
    <row r="480" spans="1:10" x14ac:dyDescent="0.25">
      <c r="A480">
        <v>479</v>
      </c>
      <c r="B480" s="5">
        <v>40564</v>
      </c>
      <c r="C480">
        <v>1</v>
      </c>
      <c r="D480">
        <v>0</v>
      </c>
      <c r="E480">
        <v>1</v>
      </c>
      <c r="F480">
        <v>23</v>
      </c>
      <c r="G480" t="b">
        <v>0</v>
      </c>
      <c r="H480">
        <v>5</v>
      </c>
      <c r="I480">
        <v>1</v>
      </c>
      <c r="J480">
        <v>0.06</v>
      </c>
    </row>
    <row r="481" spans="1:10" x14ac:dyDescent="0.25">
      <c r="A481">
        <v>480</v>
      </c>
      <c r="B481" s="5">
        <v>40565</v>
      </c>
      <c r="C481">
        <v>1</v>
      </c>
      <c r="D481">
        <v>0</v>
      </c>
      <c r="E481">
        <v>1</v>
      </c>
      <c r="F481">
        <v>0</v>
      </c>
      <c r="G481" t="b">
        <v>0</v>
      </c>
      <c r="H481">
        <v>6</v>
      </c>
      <c r="I481">
        <v>1</v>
      </c>
      <c r="J481">
        <v>0.04</v>
      </c>
    </row>
    <row r="482" spans="1:10" x14ac:dyDescent="0.25">
      <c r="A482">
        <v>481</v>
      </c>
      <c r="B482" s="5">
        <v>40565</v>
      </c>
      <c r="C482">
        <v>1</v>
      </c>
      <c r="D482">
        <v>0</v>
      </c>
      <c r="E482">
        <v>1</v>
      </c>
      <c r="F482">
        <v>1</v>
      </c>
      <c r="G482" t="b">
        <v>0</v>
      </c>
      <c r="H482">
        <v>6</v>
      </c>
      <c r="I482">
        <v>2</v>
      </c>
      <c r="J482">
        <v>0.04</v>
      </c>
    </row>
    <row r="483" spans="1:10" x14ac:dyDescent="0.25">
      <c r="A483">
        <v>482</v>
      </c>
      <c r="B483" s="5">
        <v>40565</v>
      </c>
      <c r="C483">
        <v>1</v>
      </c>
      <c r="D483">
        <v>0</v>
      </c>
      <c r="E483">
        <v>1</v>
      </c>
      <c r="F483">
        <v>2</v>
      </c>
      <c r="G483" t="b">
        <v>0</v>
      </c>
      <c r="H483">
        <v>6</v>
      </c>
      <c r="I483">
        <v>2</v>
      </c>
      <c r="J483">
        <v>0.04</v>
      </c>
    </row>
    <row r="484" spans="1:10" x14ac:dyDescent="0.25">
      <c r="A484">
        <v>483</v>
      </c>
      <c r="B484" s="5">
        <v>40565</v>
      </c>
      <c r="C484">
        <v>1</v>
      </c>
      <c r="D484">
        <v>0</v>
      </c>
      <c r="E484">
        <v>1</v>
      </c>
      <c r="F484">
        <v>3</v>
      </c>
      <c r="G484" t="b">
        <v>0</v>
      </c>
      <c r="H484">
        <v>6</v>
      </c>
      <c r="I484">
        <v>2</v>
      </c>
      <c r="J484">
        <v>0.04</v>
      </c>
    </row>
    <row r="485" spans="1:10" x14ac:dyDescent="0.25">
      <c r="A485">
        <v>484</v>
      </c>
      <c r="B485" s="5">
        <v>40565</v>
      </c>
      <c r="C485">
        <v>1</v>
      </c>
      <c r="D485">
        <v>0</v>
      </c>
      <c r="E485">
        <v>1</v>
      </c>
      <c r="F485">
        <v>4</v>
      </c>
      <c r="G485" t="b">
        <v>0</v>
      </c>
      <c r="H485">
        <v>6</v>
      </c>
      <c r="I485">
        <v>2</v>
      </c>
      <c r="J485">
        <v>0.02</v>
      </c>
    </row>
    <row r="486" spans="1:10" x14ac:dyDescent="0.25">
      <c r="A486">
        <v>485</v>
      </c>
      <c r="B486" s="5">
        <v>40565</v>
      </c>
      <c r="C486">
        <v>1</v>
      </c>
      <c r="D486">
        <v>0</v>
      </c>
      <c r="E486">
        <v>1</v>
      </c>
      <c r="F486">
        <v>6</v>
      </c>
      <c r="G486" t="b">
        <v>0</v>
      </c>
      <c r="H486">
        <v>6</v>
      </c>
      <c r="I486">
        <v>2</v>
      </c>
      <c r="J486">
        <v>0.02</v>
      </c>
    </row>
    <row r="487" spans="1:10" x14ac:dyDescent="0.25">
      <c r="A487">
        <v>486</v>
      </c>
      <c r="B487" s="5">
        <v>40565</v>
      </c>
      <c r="C487">
        <v>1</v>
      </c>
      <c r="D487">
        <v>0</v>
      </c>
      <c r="E487">
        <v>1</v>
      </c>
      <c r="F487">
        <v>7</v>
      </c>
      <c r="G487" t="b">
        <v>0</v>
      </c>
      <c r="H487">
        <v>6</v>
      </c>
      <c r="I487">
        <v>1</v>
      </c>
      <c r="J487">
        <v>0.02</v>
      </c>
    </row>
    <row r="488" spans="1:10" x14ac:dyDescent="0.25">
      <c r="A488">
        <v>487</v>
      </c>
      <c r="B488" s="5">
        <v>40565</v>
      </c>
      <c r="C488">
        <v>1</v>
      </c>
      <c r="D488">
        <v>0</v>
      </c>
      <c r="E488">
        <v>1</v>
      </c>
      <c r="F488">
        <v>8</v>
      </c>
      <c r="G488" t="b">
        <v>0</v>
      </c>
      <c r="H488">
        <v>6</v>
      </c>
      <c r="I488">
        <v>1</v>
      </c>
      <c r="J488">
        <v>0.02</v>
      </c>
    </row>
    <row r="489" spans="1:10" x14ac:dyDescent="0.25">
      <c r="A489">
        <v>488</v>
      </c>
      <c r="B489" s="5">
        <v>40565</v>
      </c>
      <c r="C489">
        <v>1</v>
      </c>
      <c r="D489">
        <v>0</v>
      </c>
      <c r="E489">
        <v>1</v>
      </c>
      <c r="F489">
        <v>9</v>
      </c>
      <c r="G489" t="b">
        <v>0</v>
      </c>
      <c r="H489">
        <v>6</v>
      </c>
      <c r="I489">
        <v>1</v>
      </c>
      <c r="J489">
        <v>0.04</v>
      </c>
    </row>
    <row r="490" spans="1:10" x14ac:dyDescent="0.25">
      <c r="A490">
        <v>489</v>
      </c>
      <c r="B490" s="5">
        <v>40565</v>
      </c>
      <c r="C490">
        <v>1</v>
      </c>
      <c r="D490">
        <v>0</v>
      </c>
      <c r="E490">
        <v>1</v>
      </c>
      <c r="F490">
        <v>10</v>
      </c>
      <c r="G490" t="b">
        <v>0</v>
      </c>
      <c r="H490">
        <v>6</v>
      </c>
      <c r="I490">
        <v>2</v>
      </c>
      <c r="J490">
        <v>0.04</v>
      </c>
    </row>
    <row r="491" spans="1:10" x14ac:dyDescent="0.25">
      <c r="A491">
        <v>490</v>
      </c>
      <c r="B491" s="5">
        <v>40565</v>
      </c>
      <c r="C491">
        <v>1</v>
      </c>
      <c r="D491">
        <v>0</v>
      </c>
      <c r="E491">
        <v>1</v>
      </c>
      <c r="F491">
        <v>11</v>
      </c>
      <c r="G491" t="b">
        <v>0</v>
      </c>
      <c r="H491">
        <v>6</v>
      </c>
      <c r="I491">
        <v>2</v>
      </c>
      <c r="J491">
        <v>0.06</v>
      </c>
    </row>
    <row r="492" spans="1:10" x14ac:dyDescent="0.25">
      <c r="A492">
        <v>491</v>
      </c>
      <c r="B492" s="5">
        <v>40565</v>
      </c>
      <c r="C492">
        <v>1</v>
      </c>
      <c r="D492">
        <v>0</v>
      </c>
      <c r="E492">
        <v>1</v>
      </c>
      <c r="F492">
        <v>12</v>
      </c>
      <c r="G492" t="b">
        <v>0</v>
      </c>
      <c r="H492">
        <v>6</v>
      </c>
      <c r="I492">
        <v>2</v>
      </c>
      <c r="J492">
        <v>0.06</v>
      </c>
    </row>
    <row r="493" spans="1:10" x14ac:dyDescent="0.25">
      <c r="A493">
        <v>492</v>
      </c>
      <c r="B493" s="5">
        <v>40565</v>
      </c>
      <c r="C493">
        <v>1</v>
      </c>
      <c r="D493">
        <v>0</v>
      </c>
      <c r="E493">
        <v>1</v>
      </c>
      <c r="F493">
        <v>13</v>
      </c>
      <c r="G493" t="b">
        <v>0</v>
      </c>
      <c r="H493">
        <v>6</v>
      </c>
      <c r="I493">
        <v>1</v>
      </c>
      <c r="J493">
        <v>0.08</v>
      </c>
    </row>
    <row r="494" spans="1:10" x14ac:dyDescent="0.25">
      <c r="A494">
        <v>493</v>
      </c>
      <c r="B494" s="5">
        <v>40565</v>
      </c>
      <c r="C494">
        <v>1</v>
      </c>
      <c r="D494">
        <v>0</v>
      </c>
      <c r="E494">
        <v>1</v>
      </c>
      <c r="F494">
        <v>14</v>
      </c>
      <c r="G494" t="b">
        <v>0</v>
      </c>
      <c r="H494">
        <v>6</v>
      </c>
      <c r="I494">
        <v>1</v>
      </c>
      <c r="J494">
        <v>0.1</v>
      </c>
    </row>
    <row r="495" spans="1:10" x14ac:dyDescent="0.25">
      <c r="A495">
        <v>494</v>
      </c>
      <c r="B495" s="5">
        <v>40565</v>
      </c>
      <c r="C495">
        <v>1</v>
      </c>
      <c r="D495">
        <v>0</v>
      </c>
      <c r="E495">
        <v>1</v>
      </c>
      <c r="F495">
        <v>15</v>
      </c>
      <c r="G495" t="b">
        <v>0</v>
      </c>
      <c r="H495">
        <v>6</v>
      </c>
      <c r="I495">
        <v>1</v>
      </c>
      <c r="J495">
        <v>0.12</v>
      </c>
    </row>
    <row r="496" spans="1:10" x14ac:dyDescent="0.25">
      <c r="A496">
        <v>495</v>
      </c>
      <c r="B496" s="5">
        <v>40565</v>
      </c>
      <c r="C496">
        <v>1</v>
      </c>
      <c r="D496">
        <v>0</v>
      </c>
      <c r="E496">
        <v>1</v>
      </c>
      <c r="F496">
        <v>16</v>
      </c>
      <c r="G496" t="b">
        <v>0</v>
      </c>
      <c r="H496">
        <v>6</v>
      </c>
      <c r="I496">
        <v>1</v>
      </c>
      <c r="J496">
        <v>0.12</v>
      </c>
    </row>
    <row r="497" spans="1:10" x14ac:dyDescent="0.25">
      <c r="A497">
        <v>496</v>
      </c>
      <c r="B497" s="5">
        <v>40565</v>
      </c>
      <c r="C497">
        <v>1</v>
      </c>
      <c r="D497">
        <v>0</v>
      </c>
      <c r="E497">
        <v>1</v>
      </c>
      <c r="F497">
        <v>17</v>
      </c>
      <c r="G497" t="b">
        <v>0</v>
      </c>
      <c r="H497">
        <v>6</v>
      </c>
      <c r="I497">
        <v>1</v>
      </c>
      <c r="J497">
        <v>0.12</v>
      </c>
    </row>
    <row r="498" spans="1:10" x14ac:dyDescent="0.25">
      <c r="A498">
        <v>497</v>
      </c>
      <c r="B498" s="5">
        <v>40565</v>
      </c>
      <c r="C498">
        <v>1</v>
      </c>
      <c r="D498">
        <v>0</v>
      </c>
      <c r="E498">
        <v>1</v>
      </c>
      <c r="F498">
        <v>18</v>
      </c>
      <c r="G498" t="b">
        <v>0</v>
      </c>
      <c r="H498">
        <v>6</v>
      </c>
      <c r="I498">
        <v>1</v>
      </c>
      <c r="J498">
        <v>0.08</v>
      </c>
    </row>
    <row r="499" spans="1:10" x14ac:dyDescent="0.25">
      <c r="A499">
        <v>498</v>
      </c>
      <c r="B499" s="5">
        <v>40565</v>
      </c>
      <c r="C499">
        <v>1</v>
      </c>
      <c r="D499">
        <v>0</v>
      </c>
      <c r="E499">
        <v>1</v>
      </c>
      <c r="F499">
        <v>19</v>
      </c>
      <c r="G499" t="b">
        <v>0</v>
      </c>
      <c r="H499">
        <v>6</v>
      </c>
      <c r="I499">
        <v>1</v>
      </c>
      <c r="J499">
        <v>0.08</v>
      </c>
    </row>
    <row r="500" spans="1:10" x14ac:dyDescent="0.25">
      <c r="A500">
        <v>499</v>
      </c>
      <c r="B500" s="5">
        <v>40565</v>
      </c>
      <c r="C500">
        <v>1</v>
      </c>
      <c r="D500">
        <v>0</v>
      </c>
      <c r="E500">
        <v>1</v>
      </c>
      <c r="F500">
        <v>20</v>
      </c>
      <c r="G500" t="b">
        <v>0</v>
      </c>
      <c r="H500">
        <v>6</v>
      </c>
      <c r="I500">
        <v>1</v>
      </c>
      <c r="J500">
        <v>0.06</v>
      </c>
    </row>
    <row r="501" spans="1:10" x14ac:dyDescent="0.25">
      <c r="A501">
        <v>500</v>
      </c>
      <c r="B501" s="5">
        <v>40565</v>
      </c>
      <c r="C501">
        <v>1</v>
      </c>
      <c r="D501">
        <v>0</v>
      </c>
      <c r="E501">
        <v>1</v>
      </c>
      <c r="F501">
        <v>21</v>
      </c>
      <c r="G501" t="b">
        <v>0</v>
      </c>
      <c r="H501">
        <v>6</v>
      </c>
      <c r="I501">
        <v>1</v>
      </c>
      <c r="J501">
        <v>0.06</v>
      </c>
    </row>
    <row r="502" spans="1:10" x14ac:dyDescent="0.25">
      <c r="A502">
        <v>501</v>
      </c>
      <c r="B502" s="5">
        <v>40565</v>
      </c>
      <c r="C502">
        <v>1</v>
      </c>
      <c r="D502">
        <v>0</v>
      </c>
      <c r="E502">
        <v>1</v>
      </c>
      <c r="F502">
        <v>22</v>
      </c>
      <c r="G502" t="b">
        <v>0</v>
      </c>
      <c r="H502">
        <v>6</v>
      </c>
      <c r="I502">
        <v>1</v>
      </c>
      <c r="J502">
        <v>0.06</v>
      </c>
    </row>
    <row r="503" spans="1:10" x14ac:dyDescent="0.25">
      <c r="A503">
        <v>502</v>
      </c>
      <c r="B503" s="5">
        <v>40565</v>
      </c>
      <c r="C503">
        <v>1</v>
      </c>
      <c r="D503">
        <v>0</v>
      </c>
      <c r="E503">
        <v>1</v>
      </c>
      <c r="F503">
        <v>23</v>
      </c>
      <c r="G503" t="b">
        <v>0</v>
      </c>
      <c r="H503">
        <v>6</v>
      </c>
      <c r="I503">
        <v>1</v>
      </c>
      <c r="J503">
        <v>0.04</v>
      </c>
    </row>
    <row r="504" spans="1:10" x14ac:dyDescent="0.25">
      <c r="A504">
        <v>503</v>
      </c>
      <c r="B504" s="5">
        <v>40566</v>
      </c>
      <c r="C504">
        <v>1</v>
      </c>
      <c r="D504">
        <v>0</v>
      </c>
      <c r="E504">
        <v>1</v>
      </c>
      <c r="F504">
        <v>0</v>
      </c>
      <c r="G504" t="b">
        <v>0</v>
      </c>
      <c r="H504">
        <v>0</v>
      </c>
      <c r="I504">
        <v>1</v>
      </c>
      <c r="J504">
        <v>0.04</v>
      </c>
    </row>
    <row r="505" spans="1:10" x14ac:dyDescent="0.25">
      <c r="A505">
        <v>504</v>
      </c>
      <c r="B505" s="5">
        <v>40566</v>
      </c>
      <c r="C505">
        <v>1</v>
      </c>
      <c r="D505">
        <v>0</v>
      </c>
      <c r="E505">
        <v>1</v>
      </c>
      <c r="F505">
        <v>1</v>
      </c>
      <c r="G505" t="b">
        <v>0</v>
      </c>
      <c r="H505">
        <v>0</v>
      </c>
      <c r="I505">
        <v>1</v>
      </c>
      <c r="J505">
        <v>0.04</v>
      </c>
    </row>
    <row r="506" spans="1:10" x14ac:dyDescent="0.25">
      <c r="A506">
        <v>505</v>
      </c>
      <c r="B506" s="5">
        <v>40566</v>
      </c>
      <c r="C506">
        <v>1</v>
      </c>
      <c r="D506">
        <v>0</v>
      </c>
      <c r="E506">
        <v>1</v>
      </c>
      <c r="F506">
        <v>2</v>
      </c>
      <c r="G506" t="b">
        <v>0</v>
      </c>
      <c r="H506">
        <v>0</v>
      </c>
      <c r="I506">
        <v>1</v>
      </c>
      <c r="J506">
        <v>0.02</v>
      </c>
    </row>
    <row r="507" spans="1:10" x14ac:dyDescent="0.25">
      <c r="A507">
        <v>506</v>
      </c>
      <c r="B507" s="5">
        <v>40566</v>
      </c>
      <c r="C507">
        <v>1</v>
      </c>
      <c r="D507">
        <v>0</v>
      </c>
      <c r="E507">
        <v>1</v>
      </c>
      <c r="F507">
        <v>3</v>
      </c>
      <c r="G507" t="b">
        <v>0</v>
      </c>
      <c r="H507">
        <v>0</v>
      </c>
      <c r="I507">
        <v>1</v>
      </c>
      <c r="J507">
        <v>0.02</v>
      </c>
    </row>
    <row r="508" spans="1:10" x14ac:dyDescent="0.25">
      <c r="A508">
        <v>507</v>
      </c>
      <c r="B508" s="5">
        <v>40566</v>
      </c>
      <c r="C508">
        <v>1</v>
      </c>
      <c r="D508">
        <v>0</v>
      </c>
      <c r="E508">
        <v>1</v>
      </c>
      <c r="F508">
        <v>5</v>
      </c>
      <c r="G508" t="b">
        <v>0</v>
      </c>
      <c r="H508">
        <v>0</v>
      </c>
      <c r="I508">
        <v>2</v>
      </c>
      <c r="J508">
        <v>0.04</v>
      </c>
    </row>
    <row r="509" spans="1:10" x14ac:dyDescent="0.25">
      <c r="A509">
        <v>508</v>
      </c>
      <c r="B509" s="5">
        <v>40566</v>
      </c>
      <c r="C509">
        <v>1</v>
      </c>
      <c r="D509">
        <v>0</v>
      </c>
      <c r="E509">
        <v>1</v>
      </c>
      <c r="F509">
        <v>6</v>
      </c>
      <c r="G509" t="b">
        <v>0</v>
      </c>
      <c r="H509">
        <v>0</v>
      </c>
      <c r="I509">
        <v>2</v>
      </c>
      <c r="J509">
        <v>0.04</v>
      </c>
    </row>
    <row r="510" spans="1:10" x14ac:dyDescent="0.25">
      <c r="A510">
        <v>509</v>
      </c>
      <c r="B510" s="5">
        <v>40566</v>
      </c>
      <c r="C510">
        <v>1</v>
      </c>
      <c r="D510">
        <v>0</v>
      </c>
      <c r="E510">
        <v>1</v>
      </c>
      <c r="F510">
        <v>7</v>
      </c>
      <c r="G510" t="b">
        <v>0</v>
      </c>
      <c r="H510">
        <v>0</v>
      </c>
      <c r="I510">
        <v>1</v>
      </c>
      <c r="J510">
        <v>0.08</v>
      </c>
    </row>
    <row r="511" spans="1:10" x14ac:dyDescent="0.25">
      <c r="A511">
        <v>510</v>
      </c>
      <c r="B511" s="5">
        <v>40566</v>
      </c>
      <c r="C511">
        <v>1</v>
      </c>
      <c r="D511">
        <v>0</v>
      </c>
      <c r="E511">
        <v>1</v>
      </c>
      <c r="F511">
        <v>8</v>
      </c>
      <c r="G511" t="b">
        <v>0</v>
      </c>
      <c r="H511">
        <v>0</v>
      </c>
      <c r="I511">
        <v>1</v>
      </c>
      <c r="J511">
        <v>0.06</v>
      </c>
    </row>
    <row r="512" spans="1:10" x14ac:dyDescent="0.25">
      <c r="A512">
        <v>511</v>
      </c>
      <c r="B512" s="5">
        <v>40566</v>
      </c>
      <c r="C512">
        <v>1</v>
      </c>
      <c r="D512">
        <v>0</v>
      </c>
      <c r="E512">
        <v>1</v>
      </c>
      <c r="F512">
        <v>9</v>
      </c>
      <c r="G512" t="b">
        <v>0</v>
      </c>
      <c r="H512">
        <v>0</v>
      </c>
      <c r="I512">
        <v>1</v>
      </c>
      <c r="J512">
        <v>0.1</v>
      </c>
    </row>
    <row r="513" spans="1:10" x14ac:dyDescent="0.25">
      <c r="A513">
        <v>512</v>
      </c>
      <c r="B513" s="5">
        <v>40566</v>
      </c>
      <c r="C513">
        <v>1</v>
      </c>
      <c r="D513">
        <v>0</v>
      </c>
      <c r="E513">
        <v>1</v>
      </c>
      <c r="F513">
        <v>10</v>
      </c>
      <c r="G513" t="b">
        <v>0</v>
      </c>
      <c r="H513">
        <v>0</v>
      </c>
      <c r="I513">
        <v>1</v>
      </c>
      <c r="J513">
        <v>0.14000000000000001</v>
      </c>
    </row>
    <row r="514" spans="1:10" x14ac:dyDescent="0.25">
      <c r="A514">
        <v>513</v>
      </c>
      <c r="B514" s="5">
        <v>40566</v>
      </c>
      <c r="C514">
        <v>1</v>
      </c>
      <c r="D514">
        <v>0</v>
      </c>
      <c r="E514">
        <v>1</v>
      </c>
      <c r="F514">
        <v>11</v>
      </c>
      <c r="G514" t="b">
        <v>0</v>
      </c>
      <c r="H514">
        <v>0</v>
      </c>
      <c r="I514">
        <v>1</v>
      </c>
      <c r="J514">
        <v>0.14000000000000001</v>
      </c>
    </row>
    <row r="515" spans="1:10" x14ac:dyDescent="0.25">
      <c r="A515">
        <v>514</v>
      </c>
      <c r="B515" s="5">
        <v>40566</v>
      </c>
      <c r="C515">
        <v>1</v>
      </c>
      <c r="D515">
        <v>0</v>
      </c>
      <c r="E515">
        <v>1</v>
      </c>
      <c r="F515">
        <v>12</v>
      </c>
      <c r="G515" t="b">
        <v>0</v>
      </c>
      <c r="H515">
        <v>0</v>
      </c>
      <c r="I515">
        <v>1</v>
      </c>
      <c r="J515">
        <v>0.16</v>
      </c>
    </row>
    <row r="516" spans="1:10" x14ac:dyDescent="0.25">
      <c r="A516">
        <v>515</v>
      </c>
      <c r="B516" s="5">
        <v>40566</v>
      </c>
      <c r="C516">
        <v>1</v>
      </c>
      <c r="D516">
        <v>0</v>
      </c>
      <c r="E516">
        <v>1</v>
      </c>
      <c r="F516">
        <v>13</v>
      </c>
      <c r="G516" t="b">
        <v>0</v>
      </c>
      <c r="H516">
        <v>0</v>
      </c>
      <c r="I516">
        <v>1</v>
      </c>
      <c r="J516">
        <v>0.14000000000000001</v>
      </c>
    </row>
    <row r="517" spans="1:10" x14ac:dyDescent="0.25">
      <c r="A517">
        <v>516</v>
      </c>
      <c r="B517" s="5">
        <v>40566</v>
      </c>
      <c r="C517">
        <v>1</v>
      </c>
      <c r="D517">
        <v>0</v>
      </c>
      <c r="E517">
        <v>1</v>
      </c>
      <c r="F517">
        <v>14</v>
      </c>
      <c r="G517" t="b">
        <v>0</v>
      </c>
      <c r="H517">
        <v>0</v>
      </c>
      <c r="I517">
        <v>1</v>
      </c>
      <c r="J517">
        <v>0.16</v>
      </c>
    </row>
    <row r="518" spans="1:10" x14ac:dyDescent="0.25">
      <c r="A518">
        <v>517</v>
      </c>
      <c r="B518" s="5">
        <v>40566</v>
      </c>
      <c r="C518">
        <v>1</v>
      </c>
      <c r="D518">
        <v>0</v>
      </c>
      <c r="E518">
        <v>1</v>
      </c>
      <c r="F518">
        <v>15</v>
      </c>
      <c r="G518" t="b">
        <v>0</v>
      </c>
      <c r="H518">
        <v>0</v>
      </c>
      <c r="I518">
        <v>1</v>
      </c>
      <c r="J518">
        <v>0.16</v>
      </c>
    </row>
    <row r="519" spans="1:10" x14ac:dyDescent="0.25">
      <c r="A519">
        <v>518</v>
      </c>
      <c r="B519" s="5">
        <v>40566</v>
      </c>
      <c r="C519">
        <v>1</v>
      </c>
      <c r="D519">
        <v>0</v>
      </c>
      <c r="E519">
        <v>1</v>
      </c>
      <c r="F519">
        <v>16</v>
      </c>
      <c r="G519" t="b">
        <v>0</v>
      </c>
      <c r="H519">
        <v>0</v>
      </c>
      <c r="I519">
        <v>1</v>
      </c>
      <c r="J519">
        <v>0.16</v>
      </c>
    </row>
    <row r="520" spans="1:10" x14ac:dyDescent="0.25">
      <c r="A520">
        <v>519</v>
      </c>
      <c r="B520" s="5">
        <v>40566</v>
      </c>
      <c r="C520">
        <v>1</v>
      </c>
      <c r="D520">
        <v>0</v>
      </c>
      <c r="E520">
        <v>1</v>
      </c>
      <c r="F520">
        <v>17</v>
      </c>
      <c r="G520" t="b">
        <v>0</v>
      </c>
      <c r="H520">
        <v>0</v>
      </c>
      <c r="I520">
        <v>1</v>
      </c>
      <c r="J520">
        <v>0.14000000000000001</v>
      </c>
    </row>
    <row r="521" spans="1:10" x14ac:dyDescent="0.25">
      <c r="A521">
        <v>520</v>
      </c>
      <c r="B521" s="5">
        <v>40566</v>
      </c>
      <c r="C521">
        <v>1</v>
      </c>
      <c r="D521">
        <v>0</v>
      </c>
      <c r="E521">
        <v>1</v>
      </c>
      <c r="F521">
        <v>18</v>
      </c>
      <c r="G521" t="b">
        <v>0</v>
      </c>
      <c r="H521">
        <v>0</v>
      </c>
      <c r="I521">
        <v>1</v>
      </c>
      <c r="J521">
        <v>0.12</v>
      </c>
    </row>
    <row r="522" spans="1:10" x14ac:dyDescent="0.25">
      <c r="A522">
        <v>521</v>
      </c>
      <c r="B522" s="5">
        <v>40566</v>
      </c>
      <c r="C522">
        <v>1</v>
      </c>
      <c r="D522">
        <v>0</v>
      </c>
      <c r="E522">
        <v>1</v>
      </c>
      <c r="F522">
        <v>19</v>
      </c>
      <c r="G522" t="b">
        <v>0</v>
      </c>
      <c r="H522">
        <v>0</v>
      </c>
      <c r="I522">
        <v>1</v>
      </c>
      <c r="J522">
        <v>0.12</v>
      </c>
    </row>
    <row r="523" spans="1:10" x14ac:dyDescent="0.25">
      <c r="A523">
        <v>522</v>
      </c>
      <c r="B523" s="5">
        <v>40566</v>
      </c>
      <c r="C523">
        <v>1</v>
      </c>
      <c r="D523">
        <v>0</v>
      </c>
      <c r="E523">
        <v>1</v>
      </c>
      <c r="F523">
        <v>20</v>
      </c>
      <c r="G523" t="b">
        <v>0</v>
      </c>
      <c r="H523">
        <v>0</v>
      </c>
      <c r="I523">
        <v>1</v>
      </c>
      <c r="J523">
        <v>0.1</v>
      </c>
    </row>
    <row r="524" spans="1:10" x14ac:dyDescent="0.25">
      <c r="A524">
        <v>523</v>
      </c>
      <c r="B524" s="5">
        <v>40566</v>
      </c>
      <c r="C524">
        <v>1</v>
      </c>
      <c r="D524">
        <v>0</v>
      </c>
      <c r="E524">
        <v>1</v>
      </c>
      <c r="F524">
        <v>21</v>
      </c>
      <c r="G524" t="b">
        <v>0</v>
      </c>
      <c r="H524">
        <v>0</v>
      </c>
      <c r="I524">
        <v>1</v>
      </c>
      <c r="J524">
        <v>0.1</v>
      </c>
    </row>
    <row r="525" spans="1:10" x14ac:dyDescent="0.25">
      <c r="A525">
        <v>524</v>
      </c>
      <c r="B525" s="5">
        <v>40566</v>
      </c>
      <c r="C525">
        <v>1</v>
      </c>
      <c r="D525">
        <v>0</v>
      </c>
      <c r="E525">
        <v>1</v>
      </c>
      <c r="F525">
        <v>22</v>
      </c>
      <c r="G525" t="b">
        <v>0</v>
      </c>
      <c r="H525">
        <v>0</v>
      </c>
      <c r="I525">
        <v>1</v>
      </c>
      <c r="J525">
        <v>0.08</v>
      </c>
    </row>
    <row r="526" spans="1:10" x14ac:dyDescent="0.25">
      <c r="A526">
        <v>525</v>
      </c>
      <c r="B526" s="5">
        <v>40566</v>
      </c>
      <c r="C526">
        <v>1</v>
      </c>
      <c r="D526">
        <v>0</v>
      </c>
      <c r="E526">
        <v>1</v>
      </c>
      <c r="F526">
        <v>23</v>
      </c>
      <c r="G526" t="b">
        <v>0</v>
      </c>
      <c r="H526">
        <v>0</v>
      </c>
      <c r="I526">
        <v>1</v>
      </c>
      <c r="J526">
        <v>0.06</v>
      </c>
    </row>
    <row r="527" spans="1:10" x14ac:dyDescent="0.25">
      <c r="A527">
        <v>526</v>
      </c>
      <c r="B527" s="5">
        <v>40567</v>
      </c>
      <c r="C527">
        <v>1</v>
      </c>
      <c r="D527">
        <v>0</v>
      </c>
      <c r="E527">
        <v>1</v>
      </c>
      <c r="F527">
        <v>0</v>
      </c>
      <c r="G527" t="b">
        <v>0</v>
      </c>
      <c r="H527">
        <v>1</v>
      </c>
      <c r="I527">
        <v>1</v>
      </c>
      <c r="J527">
        <v>0.06</v>
      </c>
    </row>
    <row r="528" spans="1:10" x14ac:dyDescent="0.25">
      <c r="A528">
        <v>527</v>
      </c>
      <c r="B528" s="5">
        <v>40567</v>
      </c>
      <c r="C528">
        <v>1</v>
      </c>
      <c r="D528">
        <v>0</v>
      </c>
      <c r="E528">
        <v>1</v>
      </c>
      <c r="F528">
        <v>1</v>
      </c>
      <c r="G528" t="b">
        <v>0</v>
      </c>
      <c r="H528">
        <v>1</v>
      </c>
      <c r="I528">
        <v>1</v>
      </c>
      <c r="J528">
        <v>0.04</v>
      </c>
    </row>
    <row r="529" spans="1:10" x14ac:dyDescent="0.25">
      <c r="A529">
        <v>528</v>
      </c>
      <c r="B529" s="5">
        <v>40567</v>
      </c>
      <c r="C529">
        <v>1</v>
      </c>
      <c r="D529">
        <v>0</v>
      </c>
      <c r="E529">
        <v>1</v>
      </c>
      <c r="F529">
        <v>3</v>
      </c>
      <c r="G529" t="b">
        <v>0</v>
      </c>
      <c r="H529">
        <v>1</v>
      </c>
      <c r="I529">
        <v>1</v>
      </c>
      <c r="J529">
        <v>0.04</v>
      </c>
    </row>
    <row r="530" spans="1:10" x14ac:dyDescent="0.25">
      <c r="A530">
        <v>529</v>
      </c>
      <c r="B530" s="5">
        <v>40567</v>
      </c>
      <c r="C530">
        <v>1</v>
      </c>
      <c r="D530">
        <v>0</v>
      </c>
      <c r="E530">
        <v>1</v>
      </c>
      <c r="F530">
        <v>4</v>
      </c>
      <c r="G530" t="b">
        <v>0</v>
      </c>
      <c r="H530">
        <v>1</v>
      </c>
      <c r="I530">
        <v>1</v>
      </c>
      <c r="J530">
        <v>0.02</v>
      </c>
    </row>
    <row r="531" spans="1:10" x14ac:dyDescent="0.25">
      <c r="A531">
        <v>530</v>
      </c>
      <c r="B531" s="5">
        <v>40567</v>
      </c>
      <c r="C531">
        <v>1</v>
      </c>
      <c r="D531">
        <v>0</v>
      </c>
      <c r="E531">
        <v>1</v>
      </c>
      <c r="F531">
        <v>5</v>
      </c>
      <c r="G531" t="b">
        <v>0</v>
      </c>
      <c r="H531">
        <v>1</v>
      </c>
      <c r="I531">
        <v>1</v>
      </c>
      <c r="J531">
        <v>0.02</v>
      </c>
    </row>
    <row r="532" spans="1:10" x14ac:dyDescent="0.25">
      <c r="A532">
        <v>531</v>
      </c>
      <c r="B532" s="5">
        <v>40567</v>
      </c>
      <c r="C532">
        <v>1</v>
      </c>
      <c r="D532">
        <v>0</v>
      </c>
      <c r="E532">
        <v>1</v>
      </c>
      <c r="F532">
        <v>6</v>
      </c>
      <c r="G532" t="b">
        <v>0</v>
      </c>
      <c r="H532">
        <v>1</v>
      </c>
      <c r="I532">
        <v>1</v>
      </c>
      <c r="J532">
        <v>0.02</v>
      </c>
    </row>
    <row r="533" spans="1:10" x14ac:dyDescent="0.25">
      <c r="A533">
        <v>532</v>
      </c>
      <c r="B533" s="5">
        <v>40567</v>
      </c>
      <c r="C533">
        <v>1</v>
      </c>
      <c r="D533">
        <v>0</v>
      </c>
      <c r="E533">
        <v>1</v>
      </c>
      <c r="F533">
        <v>7</v>
      </c>
      <c r="G533" t="b">
        <v>0</v>
      </c>
      <c r="H533">
        <v>1</v>
      </c>
      <c r="I533">
        <v>1</v>
      </c>
      <c r="J533">
        <v>0.02</v>
      </c>
    </row>
    <row r="534" spans="1:10" x14ac:dyDescent="0.25">
      <c r="A534">
        <v>533</v>
      </c>
      <c r="B534" s="5">
        <v>40567</v>
      </c>
      <c r="C534">
        <v>1</v>
      </c>
      <c r="D534">
        <v>0</v>
      </c>
      <c r="E534">
        <v>1</v>
      </c>
      <c r="F534">
        <v>8</v>
      </c>
      <c r="G534" t="b">
        <v>0</v>
      </c>
      <c r="H534">
        <v>1</v>
      </c>
      <c r="I534">
        <v>1</v>
      </c>
      <c r="J534">
        <v>0.04</v>
      </c>
    </row>
    <row r="535" spans="1:10" x14ac:dyDescent="0.25">
      <c r="A535">
        <v>534</v>
      </c>
      <c r="B535" s="5">
        <v>40567</v>
      </c>
      <c r="C535">
        <v>1</v>
      </c>
      <c r="D535">
        <v>0</v>
      </c>
      <c r="E535">
        <v>1</v>
      </c>
      <c r="F535">
        <v>9</v>
      </c>
      <c r="G535" t="b">
        <v>0</v>
      </c>
      <c r="H535">
        <v>1</v>
      </c>
      <c r="I535">
        <v>1</v>
      </c>
      <c r="J535">
        <v>0.06</v>
      </c>
    </row>
    <row r="536" spans="1:10" x14ac:dyDescent="0.25">
      <c r="A536">
        <v>535</v>
      </c>
      <c r="B536" s="5">
        <v>40567</v>
      </c>
      <c r="C536">
        <v>1</v>
      </c>
      <c r="D536">
        <v>0</v>
      </c>
      <c r="E536">
        <v>1</v>
      </c>
      <c r="F536">
        <v>10</v>
      </c>
      <c r="G536" t="b">
        <v>0</v>
      </c>
      <c r="H536">
        <v>1</v>
      </c>
      <c r="I536">
        <v>1</v>
      </c>
      <c r="J536">
        <v>0.1</v>
      </c>
    </row>
    <row r="537" spans="1:10" x14ac:dyDescent="0.25">
      <c r="A537">
        <v>536</v>
      </c>
      <c r="B537" s="5">
        <v>40567</v>
      </c>
      <c r="C537">
        <v>1</v>
      </c>
      <c r="D537">
        <v>0</v>
      </c>
      <c r="E537">
        <v>1</v>
      </c>
      <c r="F537">
        <v>11</v>
      </c>
      <c r="G537" t="b">
        <v>0</v>
      </c>
      <c r="H537">
        <v>1</v>
      </c>
      <c r="I537">
        <v>1</v>
      </c>
      <c r="J537">
        <v>0.1</v>
      </c>
    </row>
    <row r="538" spans="1:10" x14ac:dyDescent="0.25">
      <c r="A538">
        <v>537</v>
      </c>
      <c r="B538" s="5">
        <v>40567</v>
      </c>
      <c r="C538">
        <v>1</v>
      </c>
      <c r="D538">
        <v>0</v>
      </c>
      <c r="E538">
        <v>1</v>
      </c>
      <c r="F538">
        <v>12</v>
      </c>
      <c r="G538" t="b">
        <v>0</v>
      </c>
      <c r="H538">
        <v>1</v>
      </c>
      <c r="I538">
        <v>2</v>
      </c>
      <c r="J538">
        <v>0.12</v>
      </c>
    </row>
    <row r="539" spans="1:10" x14ac:dyDescent="0.25">
      <c r="A539">
        <v>538</v>
      </c>
      <c r="B539" s="5">
        <v>40567</v>
      </c>
      <c r="C539">
        <v>1</v>
      </c>
      <c r="D539">
        <v>0</v>
      </c>
      <c r="E539">
        <v>1</v>
      </c>
      <c r="F539">
        <v>13</v>
      </c>
      <c r="G539" t="b">
        <v>0</v>
      </c>
      <c r="H539">
        <v>1</v>
      </c>
      <c r="I539">
        <v>2</v>
      </c>
      <c r="J539">
        <v>0.14000000000000001</v>
      </c>
    </row>
    <row r="540" spans="1:10" x14ac:dyDescent="0.25">
      <c r="A540">
        <v>539</v>
      </c>
      <c r="B540" s="5">
        <v>40567</v>
      </c>
      <c r="C540">
        <v>1</v>
      </c>
      <c r="D540">
        <v>0</v>
      </c>
      <c r="E540">
        <v>1</v>
      </c>
      <c r="F540">
        <v>14</v>
      </c>
      <c r="G540" t="b">
        <v>0</v>
      </c>
      <c r="H540">
        <v>1</v>
      </c>
      <c r="I540">
        <v>2</v>
      </c>
      <c r="J540">
        <v>0.14000000000000001</v>
      </c>
    </row>
    <row r="541" spans="1:10" x14ac:dyDescent="0.25">
      <c r="A541">
        <v>540</v>
      </c>
      <c r="B541" s="5">
        <v>40567</v>
      </c>
      <c r="C541">
        <v>1</v>
      </c>
      <c r="D541">
        <v>0</v>
      </c>
      <c r="E541">
        <v>1</v>
      </c>
      <c r="F541">
        <v>15</v>
      </c>
      <c r="G541" t="b">
        <v>0</v>
      </c>
      <c r="H541">
        <v>1</v>
      </c>
      <c r="I541">
        <v>1</v>
      </c>
      <c r="J541">
        <v>0.16</v>
      </c>
    </row>
    <row r="542" spans="1:10" x14ac:dyDescent="0.25">
      <c r="A542">
        <v>541</v>
      </c>
      <c r="B542" s="5">
        <v>40567</v>
      </c>
      <c r="C542">
        <v>1</v>
      </c>
      <c r="D542">
        <v>0</v>
      </c>
      <c r="E542">
        <v>1</v>
      </c>
      <c r="F542">
        <v>16</v>
      </c>
      <c r="G542" t="b">
        <v>0</v>
      </c>
      <c r="H542">
        <v>1</v>
      </c>
      <c r="I542">
        <v>1</v>
      </c>
      <c r="J542">
        <v>0.16</v>
      </c>
    </row>
    <row r="543" spans="1:10" x14ac:dyDescent="0.25">
      <c r="A543">
        <v>542</v>
      </c>
      <c r="B543" s="5">
        <v>40567</v>
      </c>
      <c r="C543">
        <v>1</v>
      </c>
      <c r="D543">
        <v>0</v>
      </c>
      <c r="E543">
        <v>1</v>
      </c>
      <c r="F543">
        <v>17</v>
      </c>
      <c r="G543" t="b">
        <v>0</v>
      </c>
      <c r="H543">
        <v>1</v>
      </c>
      <c r="I543">
        <v>1</v>
      </c>
      <c r="J543">
        <v>0.14000000000000001</v>
      </c>
    </row>
    <row r="544" spans="1:10" x14ac:dyDescent="0.25">
      <c r="A544">
        <v>543</v>
      </c>
      <c r="B544" s="5">
        <v>40567</v>
      </c>
      <c r="C544">
        <v>1</v>
      </c>
      <c r="D544">
        <v>0</v>
      </c>
      <c r="E544">
        <v>1</v>
      </c>
      <c r="F544">
        <v>18</v>
      </c>
      <c r="G544" t="b">
        <v>0</v>
      </c>
      <c r="H544">
        <v>1</v>
      </c>
      <c r="I544">
        <v>1</v>
      </c>
      <c r="J544">
        <v>0.14000000000000001</v>
      </c>
    </row>
    <row r="545" spans="1:10" x14ac:dyDescent="0.25">
      <c r="A545">
        <v>544</v>
      </c>
      <c r="B545" s="5">
        <v>40567</v>
      </c>
      <c r="C545">
        <v>1</v>
      </c>
      <c r="D545">
        <v>0</v>
      </c>
      <c r="E545">
        <v>1</v>
      </c>
      <c r="F545">
        <v>19</v>
      </c>
      <c r="G545" t="b">
        <v>0</v>
      </c>
      <c r="H545">
        <v>1</v>
      </c>
      <c r="I545">
        <v>1</v>
      </c>
      <c r="J545">
        <v>0.14000000000000001</v>
      </c>
    </row>
    <row r="546" spans="1:10" x14ac:dyDescent="0.25">
      <c r="A546">
        <v>545</v>
      </c>
      <c r="B546" s="5">
        <v>40567</v>
      </c>
      <c r="C546">
        <v>1</v>
      </c>
      <c r="D546">
        <v>0</v>
      </c>
      <c r="E546">
        <v>1</v>
      </c>
      <c r="F546">
        <v>20</v>
      </c>
      <c r="G546" t="b">
        <v>0</v>
      </c>
      <c r="H546">
        <v>1</v>
      </c>
      <c r="I546">
        <v>1</v>
      </c>
      <c r="J546">
        <v>0.14000000000000001</v>
      </c>
    </row>
    <row r="547" spans="1:10" x14ac:dyDescent="0.25">
      <c r="A547">
        <v>546</v>
      </c>
      <c r="B547" s="5">
        <v>40567</v>
      </c>
      <c r="C547">
        <v>1</v>
      </c>
      <c r="D547">
        <v>0</v>
      </c>
      <c r="E547">
        <v>1</v>
      </c>
      <c r="F547">
        <v>21</v>
      </c>
      <c r="G547" t="b">
        <v>0</v>
      </c>
      <c r="H547">
        <v>1</v>
      </c>
      <c r="I547">
        <v>1</v>
      </c>
      <c r="J547">
        <v>0.14000000000000001</v>
      </c>
    </row>
    <row r="548" spans="1:10" x14ac:dyDescent="0.25">
      <c r="A548">
        <v>547</v>
      </c>
      <c r="B548" s="5">
        <v>40567</v>
      </c>
      <c r="C548">
        <v>1</v>
      </c>
      <c r="D548">
        <v>0</v>
      </c>
      <c r="E548">
        <v>1</v>
      </c>
      <c r="F548">
        <v>22</v>
      </c>
      <c r="G548" t="b">
        <v>0</v>
      </c>
      <c r="H548">
        <v>1</v>
      </c>
      <c r="I548">
        <v>2</v>
      </c>
      <c r="J548">
        <v>0.14000000000000001</v>
      </c>
    </row>
    <row r="549" spans="1:10" x14ac:dyDescent="0.25">
      <c r="A549">
        <v>548</v>
      </c>
      <c r="B549" s="5">
        <v>40567</v>
      </c>
      <c r="C549">
        <v>1</v>
      </c>
      <c r="D549">
        <v>0</v>
      </c>
      <c r="E549">
        <v>1</v>
      </c>
      <c r="F549">
        <v>23</v>
      </c>
      <c r="G549" t="b">
        <v>0</v>
      </c>
      <c r="H549">
        <v>1</v>
      </c>
      <c r="I549">
        <v>2</v>
      </c>
      <c r="J549">
        <v>0.16</v>
      </c>
    </row>
    <row r="550" spans="1:10" x14ac:dyDescent="0.25">
      <c r="A550">
        <v>549</v>
      </c>
      <c r="B550" s="5">
        <v>40568</v>
      </c>
      <c r="C550">
        <v>1</v>
      </c>
      <c r="D550">
        <v>0</v>
      </c>
      <c r="E550">
        <v>1</v>
      </c>
      <c r="F550">
        <v>0</v>
      </c>
      <c r="G550" t="b">
        <v>0</v>
      </c>
      <c r="H550">
        <v>2</v>
      </c>
      <c r="I550">
        <v>2</v>
      </c>
      <c r="J550">
        <v>0.16</v>
      </c>
    </row>
    <row r="551" spans="1:10" x14ac:dyDescent="0.25">
      <c r="A551">
        <v>550</v>
      </c>
      <c r="B551" s="5">
        <v>40568</v>
      </c>
      <c r="C551">
        <v>1</v>
      </c>
      <c r="D551">
        <v>0</v>
      </c>
      <c r="E551">
        <v>1</v>
      </c>
      <c r="F551">
        <v>1</v>
      </c>
      <c r="G551" t="b">
        <v>0</v>
      </c>
      <c r="H551">
        <v>2</v>
      </c>
      <c r="I551">
        <v>2</v>
      </c>
      <c r="J551">
        <v>0.16</v>
      </c>
    </row>
    <row r="552" spans="1:10" x14ac:dyDescent="0.25">
      <c r="A552">
        <v>551</v>
      </c>
      <c r="B552" s="5">
        <v>40568</v>
      </c>
      <c r="C552">
        <v>1</v>
      </c>
      <c r="D552">
        <v>0</v>
      </c>
      <c r="E552">
        <v>1</v>
      </c>
      <c r="F552">
        <v>2</v>
      </c>
      <c r="G552" t="b">
        <v>0</v>
      </c>
      <c r="H552">
        <v>2</v>
      </c>
      <c r="I552">
        <v>1</v>
      </c>
      <c r="J552">
        <v>0.16</v>
      </c>
    </row>
    <row r="553" spans="1:10" x14ac:dyDescent="0.25">
      <c r="A553">
        <v>552</v>
      </c>
      <c r="B553" s="5">
        <v>40568</v>
      </c>
      <c r="C553">
        <v>1</v>
      </c>
      <c r="D553">
        <v>0</v>
      </c>
      <c r="E553">
        <v>1</v>
      </c>
      <c r="F553">
        <v>4</v>
      </c>
      <c r="G553" t="b">
        <v>0</v>
      </c>
      <c r="H553">
        <v>2</v>
      </c>
      <c r="I553">
        <v>1</v>
      </c>
      <c r="J553">
        <v>0.14000000000000001</v>
      </c>
    </row>
    <row r="554" spans="1:10" x14ac:dyDescent="0.25">
      <c r="A554">
        <v>553</v>
      </c>
      <c r="B554" s="5">
        <v>40568</v>
      </c>
      <c r="C554">
        <v>1</v>
      </c>
      <c r="D554">
        <v>0</v>
      </c>
      <c r="E554">
        <v>1</v>
      </c>
      <c r="F554">
        <v>5</v>
      </c>
      <c r="G554" t="b">
        <v>0</v>
      </c>
      <c r="H554">
        <v>2</v>
      </c>
      <c r="I554">
        <v>1</v>
      </c>
      <c r="J554">
        <v>0.14000000000000001</v>
      </c>
    </row>
    <row r="555" spans="1:10" x14ac:dyDescent="0.25">
      <c r="A555">
        <v>554</v>
      </c>
      <c r="B555" s="5">
        <v>40568</v>
      </c>
      <c r="C555">
        <v>1</v>
      </c>
      <c r="D555">
        <v>0</v>
      </c>
      <c r="E555">
        <v>1</v>
      </c>
      <c r="F555">
        <v>6</v>
      </c>
      <c r="G555" t="b">
        <v>0</v>
      </c>
      <c r="H555">
        <v>2</v>
      </c>
      <c r="I555">
        <v>1</v>
      </c>
      <c r="J555">
        <v>0.16</v>
      </c>
    </row>
    <row r="556" spans="1:10" x14ac:dyDescent="0.25">
      <c r="A556">
        <v>555</v>
      </c>
      <c r="B556" s="5">
        <v>40568</v>
      </c>
      <c r="C556">
        <v>1</v>
      </c>
      <c r="D556">
        <v>0</v>
      </c>
      <c r="E556">
        <v>1</v>
      </c>
      <c r="F556">
        <v>7</v>
      </c>
      <c r="G556" t="b">
        <v>0</v>
      </c>
      <c r="H556">
        <v>2</v>
      </c>
      <c r="I556">
        <v>1</v>
      </c>
      <c r="J556">
        <v>0.16</v>
      </c>
    </row>
    <row r="557" spans="1:10" x14ac:dyDescent="0.25">
      <c r="A557">
        <v>556</v>
      </c>
      <c r="B557" s="5">
        <v>40568</v>
      </c>
      <c r="C557">
        <v>1</v>
      </c>
      <c r="D557">
        <v>0</v>
      </c>
      <c r="E557">
        <v>1</v>
      </c>
      <c r="F557">
        <v>8</v>
      </c>
      <c r="G557" t="b">
        <v>0</v>
      </c>
      <c r="H557">
        <v>2</v>
      </c>
      <c r="I557">
        <v>2</v>
      </c>
      <c r="J557">
        <v>0.16</v>
      </c>
    </row>
    <row r="558" spans="1:10" x14ac:dyDescent="0.25">
      <c r="A558">
        <v>557</v>
      </c>
      <c r="B558" s="5">
        <v>40568</v>
      </c>
      <c r="C558">
        <v>1</v>
      </c>
      <c r="D558">
        <v>0</v>
      </c>
      <c r="E558">
        <v>1</v>
      </c>
      <c r="F558">
        <v>9</v>
      </c>
      <c r="G558" t="b">
        <v>0</v>
      </c>
      <c r="H558">
        <v>2</v>
      </c>
      <c r="I558">
        <v>2</v>
      </c>
      <c r="J558">
        <v>0.2</v>
      </c>
    </row>
    <row r="559" spans="1:10" x14ac:dyDescent="0.25">
      <c r="A559">
        <v>558</v>
      </c>
      <c r="B559" s="5">
        <v>40568</v>
      </c>
      <c r="C559">
        <v>1</v>
      </c>
      <c r="D559">
        <v>0</v>
      </c>
      <c r="E559">
        <v>1</v>
      </c>
      <c r="F559">
        <v>10</v>
      </c>
      <c r="G559" t="b">
        <v>0</v>
      </c>
      <c r="H559">
        <v>2</v>
      </c>
      <c r="I559">
        <v>2</v>
      </c>
      <c r="J559">
        <v>0.22</v>
      </c>
    </row>
    <row r="560" spans="1:10" x14ac:dyDescent="0.25">
      <c r="A560">
        <v>559</v>
      </c>
      <c r="B560" s="5">
        <v>40568</v>
      </c>
      <c r="C560">
        <v>1</v>
      </c>
      <c r="D560">
        <v>0</v>
      </c>
      <c r="E560">
        <v>1</v>
      </c>
      <c r="F560">
        <v>11</v>
      </c>
      <c r="G560" t="b">
        <v>0</v>
      </c>
      <c r="H560">
        <v>2</v>
      </c>
      <c r="I560">
        <v>2</v>
      </c>
      <c r="J560">
        <v>0.24</v>
      </c>
    </row>
    <row r="561" spans="1:10" x14ac:dyDescent="0.25">
      <c r="A561">
        <v>560</v>
      </c>
      <c r="B561" s="5">
        <v>40568</v>
      </c>
      <c r="C561">
        <v>1</v>
      </c>
      <c r="D561">
        <v>0</v>
      </c>
      <c r="E561">
        <v>1</v>
      </c>
      <c r="F561">
        <v>12</v>
      </c>
      <c r="G561" t="b">
        <v>0</v>
      </c>
      <c r="H561">
        <v>2</v>
      </c>
      <c r="I561">
        <v>2</v>
      </c>
      <c r="J561">
        <v>0.26</v>
      </c>
    </row>
    <row r="562" spans="1:10" x14ac:dyDescent="0.25">
      <c r="A562">
        <v>561</v>
      </c>
      <c r="B562" s="5">
        <v>40568</v>
      </c>
      <c r="C562">
        <v>1</v>
      </c>
      <c r="D562">
        <v>0</v>
      </c>
      <c r="E562">
        <v>1</v>
      </c>
      <c r="F562">
        <v>13</v>
      </c>
      <c r="G562" t="b">
        <v>0</v>
      </c>
      <c r="H562">
        <v>2</v>
      </c>
      <c r="I562">
        <v>2</v>
      </c>
      <c r="J562">
        <v>0.26</v>
      </c>
    </row>
    <row r="563" spans="1:10" x14ac:dyDescent="0.25">
      <c r="A563">
        <v>562</v>
      </c>
      <c r="B563" s="5">
        <v>40568</v>
      </c>
      <c r="C563">
        <v>1</v>
      </c>
      <c r="D563">
        <v>0</v>
      </c>
      <c r="E563">
        <v>1</v>
      </c>
      <c r="F563">
        <v>14</v>
      </c>
      <c r="G563" t="b">
        <v>0</v>
      </c>
      <c r="H563">
        <v>2</v>
      </c>
      <c r="I563">
        <v>2</v>
      </c>
      <c r="J563">
        <v>0.3</v>
      </c>
    </row>
    <row r="564" spans="1:10" x14ac:dyDescent="0.25">
      <c r="A564">
        <v>563</v>
      </c>
      <c r="B564" s="5">
        <v>40568</v>
      </c>
      <c r="C564">
        <v>1</v>
      </c>
      <c r="D564">
        <v>0</v>
      </c>
      <c r="E564">
        <v>1</v>
      </c>
      <c r="F564">
        <v>15</v>
      </c>
      <c r="G564" t="b">
        <v>0</v>
      </c>
      <c r="H564">
        <v>2</v>
      </c>
      <c r="I564">
        <v>2</v>
      </c>
      <c r="J564">
        <v>0.32</v>
      </c>
    </row>
    <row r="565" spans="1:10" x14ac:dyDescent="0.25">
      <c r="A565">
        <v>564</v>
      </c>
      <c r="B565" s="5">
        <v>40568</v>
      </c>
      <c r="C565">
        <v>1</v>
      </c>
      <c r="D565">
        <v>0</v>
      </c>
      <c r="E565">
        <v>1</v>
      </c>
      <c r="F565">
        <v>16</v>
      </c>
      <c r="G565" t="b">
        <v>0</v>
      </c>
      <c r="H565">
        <v>2</v>
      </c>
      <c r="I565">
        <v>2</v>
      </c>
      <c r="J565">
        <v>0.32</v>
      </c>
    </row>
    <row r="566" spans="1:10" x14ac:dyDescent="0.25">
      <c r="A566">
        <v>565</v>
      </c>
      <c r="B566" s="5">
        <v>40568</v>
      </c>
      <c r="C566">
        <v>1</v>
      </c>
      <c r="D566">
        <v>0</v>
      </c>
      <c r="E566">
        <v>1</v>
      </c>
      <c r="F566">
        <v>17</v>
      </c>
      <c r="G566" t="b">
        <v>0</v>
      </c>
      <c r="H566">
        <v>2</v>
      </c>
      <c r="I566">
        <v>1</v>
      </c>
      <c r="J566">
        <v>0.3</v>
      </c>
    </row>
    <row r="567" spans="1:10" x14ac:dyDescent="0.25">
      <c r="A567">
        <v>566</v>
      </c>
      <c r="B567" s="5">
        <v>40568</v>
      </c>
      <c r="C567">
        <v>1</v>
      </c>
      <c r="D567">
        <v>0</v>
      </c>
      <c r="E567">
        <v>1</v>
      </c>
      <c r="F567">
        <v>18</v>
      </c>
      <c r="G567" t="b">
        <v>0</v>
      </c>
      <c r="H567">
        <v>2</v>
      </c>
      <c r="I567">
        <v>2</v>
      </c>
      <c r="J567">
        <v>0.3</v>
      </c>
    </row>
    <row r="568" spans="1:10" x14ac:dyDescent="0.25">
      <c r="A568">
        <v>567</v>
      </c>
      <c r="B568" s="5">
        <v>40568</v>
      </c>
      <c r="C568">
        <v>1</v>
      </c>
      <c r="D568">
        <v>0</v>
      </c>
      <c r="E568">
        <v>1</v>
      </c>
      <c r="F568">
        <v>19</v>
      </c>
      <c r="G568" t="b">
        <v>0</v>
      </c>
      <c r="H568">
        <v>2</v>
      </c>
      <c r="I568">
        <v>2</v>
      </c>
      <c r="J568">
        <v>0.26</v>
      </c>
    </row>
    <row r="569" spans="1:10" x14ac:dyDescent="0.25">
      <c r="A569">
        <v>568</v>
      </c>
      <c r="B569" s="5">
        <v>40568</v>
      </c>
      <c r="C569">
        <v>1</v>
      </c>
      <c r="D569">
        <v>0</v>
      </c>
      <c r="E569">
        <v>1</v>
      </c>
      <c r="F569">
        <v>20</v>
      </c>
      <c r="G569" t="b">
        <v>0</v>
      </c>
      <c r="H569">
        <v>2</v>
      </c>
      <c r="I569">
        <v>1</v>
      </c>
      <c r="J569">
        <v>0.24</v>
      </c>
    </row>
    <row r="570" spans="1:10" x14ac:dyDescent="0.25">
      <c r="A570">
        <v>569</v>
      </c>
      <c r="B570" s="5">
        <v>40568</v>
      </c>
      <c r="C570">
        <v>1</v>
      </c>
      <c r="D570">
        <v>0</v>
      </c>
      <c r="E570">
        <v>1</v>
      </c>
      <c r="F570">
        <v>21</v>
      </c>
      <c r="G570" t="b">
        <v>0</v>
      </c>
      <c r="H570">
        <v>2</v>
      </c>
      <c r="I570">
        <v>1</v>
      </c>
      <c r="J570">
        <v>0.24</v>
      </c>
    </row>
    <row r="571" spans="1:10" x14ac:dyDescent="0.25">
      <c r="A571">
        <v>570</v>
      </c>
      <c r="B571" s="5">
        <v>40568</v>
      </c>
      <c r="C571">
        <v>1</v>
      </c>
      <c r="D571">
        <v>0</v>
      </c>
      <c r="E571">
        <v>1</v>
      </c>
      <c r="F571">
        <v>22</v>
      </c>
      <c r="G571" t="b">
        <v>0</v>
      </c>
      <c r="H571">
        <v>2</v>
      </c>
      <c r="I571">
        <v>1</v>
      </c>
      <c r="J571">
        <v>0.22</v>
      </c>
    </row>
    <row r="572" spans="1:10" x14ac:dyDescent="0.25">
      <c r="A572">
        <v>571</v>
      </c>
      <c r="B572" s="5">
        <v>40568</v>
      </c>
      <c r="C572">
        <v>1</v>
      </c>
      <c r="D572">
        <v>0</v>
      </c>
      <c r="E572">
        <v>1</v>
      </c>
      <c r="F572">
        <v>23</v>
      </c>
      <c r="G572" t="b">
        <v>0</v>
      </c>
      <c r="H572">
        <v>2</v>
      </c>
      <c r="I572">
        <v>2</v>
      </c>
      <c r="J572">
        <v>0.22</v>
      </c>
    </row>
    <row r="573" spans="1:10" x14ac:dyDescent="0.25">
      <c r="A573">
        <v>572</v>
      </c>
      <c r="B573" s="5">
        <v>40569</v>
      </c>
      <c r="C573">
        <v>1</v>
      </c>
      <c r="D573">
        <v>0</v>
      </c>
      <c r="E573">
        <v>1</v>
      </c>
      <c r="F573">
        <v>0</v>
      </c>
      <c r="G573" t="b">
        <v>0</v>
      </c>
      <c r="H573">
        <v>3</v>
      </c>
      <c r="I573">
        <v>2</v>
      </c>
      <c r="J573">
        <v>0.22</v>
      </c>
    </row>
    <row r="574" spans="1:10" x14ac:dyDescent="0.25">
      <c r="A574">
        <v>573</v>
      </c>
      <c r="B574" s="5">
        <v>40569</v>
      </c>
      <c r="C574">
        <v>1</v>
      </c>
      <c r="D574">
        <v>0</v>
      </c>
      <c r="E574">
        <v>1</v>
      </c>
      <c r="F574">
        <v>1</v>
      </c>
      <c r="G574" t="b">
        <v>0</v>
      </c>
      <c r="H574">
        <v>3</v>
      </c>
      <c r="I574">
        <v>2</v>
      </c>
      <c r="J574">
        <v>0.24</v>
      </c>
    </row>
    <row r="575" spans="1:10" x14ac:dyDescent="0.25">
      <c r="A575">
        <v>574</v>
      </c>
      <c r="B575" s="5">
        <v>40569</v>
      </c>
      <c r="C575">
        <v>1</v>
      </c>
      <c r="D575">
        <v>0</v>
      </c>
      <c r="E575">
        <v>1</v>
      </c>
      <c r="F575">
        <v>2</v>
      </c>
      <c r="G575" t="b">
        <v>0</v>
      </c>
      <c r="H575">
        <v>3</v>
      </c>
      <c r="I575">
        <v>3</v>
      </c>
      <c r="J575">
        <v>0.22</v>
      </c>
    </row>
    <row r="576" spans="1:10" x14ac:dyDescent="0.25">
      <c r="A576">
        <v>575</v>
      </c>
      <c r="B576" s="5">
        <v>40569</v>
      </c>
      <c r="C576">
        <v>1</v>
      </c>
      <c r="D576">
        <v>0</v>
      </c>
      <c r="E576">
        <v>1</v>
      </c>
      <c r="F576">
        <v>5</v>
      </c>
      <c r="G576" t="b">
        <v>0</v>
      </c>
      <c r="H576">
        <v>3</v>
      </c>
      <c r="I576">
        <v>3</v>
      </c>
      <c r="J576">
        <v>0.2</v>
      </c>
    </row>
    <row r="577" spans="1:10" x14ac:dyDescent="0.25">
      <c r="A577">
        <v>576</v>
      </c>
      <c r="B577" s="5">
        <v>40569</v>
      </c>
      <c r="C577">
        <v>1</v>
      </c>
      <c r="D577">
        <v>0</v>
      </c>
      <c r="E577">
        <v>1</v>
      </c>
      <c r="F577">
        <v>6</v>
      </c>
      <c r="G577" t="b">
        <v>0</v>
      </c>
      <c r="H577">
        <v>3</v>
      </c>
      <c r="I577">
        <v>3</v>
      </c>
      <c r="J577">
        <v>0.2</v>
      </c>
    </row>
    <row r="578" spans="1:10" x14ac:dyDescent="0.25">
      <c r="A578">
        <v>577</v>
      </c>
      <c r="B578" s="5">
        <v>40569</v>
      </c>
      <c r="C578">
        <v>1</v>
      </c>
      <c r="D578">
        <v>0</v>
      </c>
      <c r="E578">
        <v>1</v>
      </c>
      <c r="F578">
        <v>7</v>
      </c>
      <c r="G578" t="b">
        <v>0</v>
      </c>
      <c r="H578">
        <v>3</v>
      </c>
      <c r="I578">
        <v>3</v>
      </c>
      <c r="J578">
        <v>0.22</v>
      </c>
    </row>
    <row r="579" spans="1:10" x14ac:dyDescent="0.25">
      <c r="A579">
        <v>578</v>
      </c>
      <c r="B579" s="5">
        <v>40569</v>
      </c>
      <c r="C579">
        <v>1</v>
      </c>
      <c r="D579">
        <v>0</v>
      </c>
      <c r="E579">
        <v>1</v>
      </c>
      <c r="F579">
        <v>8</v>
      </c>
      <c r="G579" t="b">
        <v>0</v>
      </c>
      <c r="H579">
        <v>3</v>
      </c>
      <c r="I579">
        <v>3</v>
      </c>
      <c r="J579">
        <v>0.22</v>
      </c>
    </row>
    <row r="580" spans="1:10" x14ac:dyDescent="0.25">
      <c r="A580">
        <v>579</v>
      </c>
      <c r="B580" s="5">
        <v>40569</v>
      </c>
      <c r="C580">
        <v>1</v>
      </c>
      <c r="D580">
        <v>0</v>
      </c>
      <c r="E580">
        <v>1</v>
      </c>
      <c r="F580">
        <v>9</v>
      </c>
      <c r="G580" t="b">
        <v>0</v>
      </c>
      <c r="H580">
        <v>3</v>
      </c>
      <c r="I580">
        <v>3</v>
      </c>
      <c r="J580">
        <v>0.22</v>
      </c>
    </row>
    <row r="581" spans="1:10" x14ac:dyDescent="0.25">
      <c r="A581">
        <v>580</v>
      </c>
      <c r="B581" s="5">
        <v>40569</v>
      </c>
      <c r="C581">
        <v>1</v>
      </c>
      <c r="D581">
        <v>0</v>
      </c>
      <c r="E581">
        <v>1</v>
      </c>
      <c r="F581">
        <v>10</v>
      </c>
      <c r="G581" t="b">
        <v>0</v>
      </c>
      <c r="H581">
        <v>3</v>
      </c>
      <c r="I581">
        <v>3</v>
      </c>
      <c r="J581">
        <v>0.22</v>
      </c>
    </row>
    <row r="582" spans="1:10" x14ac:dyDescent="0.25">
      <c r="A582">
        <v>581</v>
      </c>
      <c r="B582" s="5">
        <v>40569</v>
      </c>
      <c r="C582">
        <v>1</v>
      </c>
      <c r="D582">
        <v>0</v>
      </c>
      <c r="E582">
        <v>1</v>
      </c>
      <c r="F582">
        <v>11</v>
      </c>
      <c r="G582" t="b">
        <v>0</v>
      </c>
      <c r="H582">
        <v>3</v>
      </c>
      <c r="I582">
        <v>3</v>
      </c>
      <c r="J582">
        <v>0.22</v>
      </c>
    </row>
    <row r="583" spans="1:10" x14ac:dyDescent="0.25">
      <c r="A583">
        <v>582</v>
      </c>
      <c r="B583" s="5">
        <v>40569</v>
      </c>
      <c r="C583">
        <v>1</v>
      </c>
      <c r="D583">
        <v>0</v>
      </c>
      <c r="E583">
        <v>1</v>
      </c>
      <c r="F583">
        <v>12</v>
      </c>
      <c r="G583" t="b">
        <v>0</v>
      </c>
      <c r="H583">
        <v>3</v>
      </c>
      <c r="I583">
        <v>3</v>
      </c>
      <c r="J583">
        <v>0.22</v>
      </c>
    </row>
    <row r="584" spans="1:10" x14ac:dyDescent="0.25">
      <c r="A584">
        <v>583</v>
      </c>
      <c r="B584" s="5">
        <v>40569</v>
      </c>
      <c r="C584">
        <v>1</v>
      </c>
      <c r="D584">
        <v>0</v>
      </c>
      <c r="E584">
        <v>1</v>
      </c>
      <c r="F584">
        <v>13</v>
      </c>
      <c r="G584" t="b">
        <v>0</v>
      </c>
      <c r="H584">
        <v>3</v>
      </c>
      <c r="I584">
        <v>3</v>
      </c>
      <c r="J584">
        <v>0.22</v>
      </c>
    </row>
    <row r="585" spans="1:10" x14ac:dyDescent="0.25">
      <c r="A585">
        <v>584</v>
      </c>
      <c r="B585" s="5">
        <v>40569</v>
      </c>
      <c r="C585">
        <v>1</v>
      </c>
      <c r="D585">
        <v>0</v>
      </c>
      <c r="E585">
        <v>1</v>
      </c>
      <c r="F585">
        <v>14</v>
      </c>
      <c r="G585" t="b">
        <v>0</v>
      </c>
      <c r="H585">
        <v>3</v>
      </c>
      <c r="I585">
        <v>3</v>
      </c>
      <c r="J585">
        <v>0.22</v>
      </c>
    </row>
    <row r="586" spans="1:10" x14ac:dyDescent="0.25">
      <c r="A586">
        <v>585</v>
      </c>
      <c r="B586" s="5">
        <v>40569</v>
      </c>
      <c r="C586">
        <v>1</v>
      </c>
      <c r="D586">
        <v>0</v>
      </c>
      <c r="E586">
        <v>1</v>
      </c>
      <c r="F586">
        <v>15</v>
      </c>
      <c r="G586" t="b">
        <v>0</v>
      </c>
      <c r="H586">
        <v>3</v>
      </c>
      <c r="I586">
        <v>3</v>
      </c>
      <c r="J586">
        <v>0.22</v>
      </c>
    </row>
    <row r="587" spans="1:10" x14ac:dyDescent="0.25">
      <c r="A587">
        <v>586</v>
      </c>
      <c r="B587" s="5">
        <v>40569</v>
      </c>
      <c r="C587">
        <v>1</v>
      </c>
      <c r="D587">
        <v>0</v>
      </c>
      <c r="E587">
        <v>1</v>
      </c>
      <c r="F587">
        <v>16</v>
      </c>
      <c r="G587" t="b">
        <v>0</v>
      </c>
      <c r="H587">
        <v>3</v>
      </c>
      <c r="I587">
        <v>4</v>
      </c>
      <c r="J587">
        <v>0.22</v>
      </c>
    </row>
    <row r="588" spans="1:10" x14ac:dyDescent="0.25">
      <c r="A588">
        <v>587</v>
      </c>
      <c r="B588" s="5">
        <v>40569</v>
      </c>
      <c r="C588">
        <v>1</v>
      </c>
      <c r="D588">
        <v>0</v>
      </c>
      <c r="E588">
        <v>1</v>
      </c>
      <c r="F588">
        <v>17</v>
      </c>
      <c r="G588" t="b">
        <v>0</v>
      </c>
      <c r="H588">
        <v>3</v>
      </c>
      <c r="I588">
        <v>3</v>
      </c>
      <c r="J588">
        <v>0.2</v>
      </c>
    </row>
    <row r="589" spans="1:10" x14ac:dyDescent="0.25">
      <c r="A589">
        <v>588</v>
      </c>
      <c r="B589" s="5">
        <v>40570</v>
      </c>
      <c r="C589">
        <v>1</v>
      </c>
      <c r="D589">
        <v>0</v>
      </c>
      <c r="E589">
        <v>1</v>
      </c>
      <c r="F589">
        <v>16</v>
      </c>
      <c r="G589" t="b">
        <v>0</v>
      </c>
      <c r="H589">
        <v>4</v>
      </c>
      <c r="I589">
        <v>1</v>
      </c>
      <c r="J589">
        <v>0.22</v>
      </c>
    </row>
    <row r="590" spans="1:10" x14ac:dyDescent="0.25">
      <c r="A590">
        <v>589</v>
      </c>
      <c r="B590" s="5">
        <v>40570</v>
      </c>
      <c r="C590">
        <v>1</v>
      </c>
      <c r="D590">
        <v>0</v>
      </c>
      <c r="E590">
        <v>1</v>
      </c>
      <c r="F590">
        <v>17</v>
      </c>
      <c r="G590" t="b">
        <v>0</v>
      </c>
      <c r="H590">
        <v>4</v>
      </c>
      <c r="I590">
        <v>1</v>
      </c>
      <c r="J590">
        <v>0.22</v>
      </c>
    </row>
    <row r="591" spans="1:10" x14ac:dyDescent="0.25">
      <c r="A591">
        <v>590</v>
      </c>
      <c r="B591" s="5">
        <v>40570</v>
      </c>
      <c r="C591">
        <v>1</v>
      </c>
      <c r="D591">
        <v>0</v>
      </c>
      <c r="E591">
        <v>1</v>
      </c>
      <c r="F591">
        <v>18</v>
      </c>
      <c r="G591" t="b">
        <v>0</v>
      </c>
      <c r="H591">
        <v>4</v>
      </c>
      <c r="I591">
        <v>1</v>
      </c>
      <c r="J591">
        <v>0.2</v>
      </c>
    </row>
    <row r="592" spans="1:10" x14ac:dyDescent="0.25">
      <c r="A592">
        <v>591</v>
      </c>
      <c r="B592" s="5">
        <v>40570</v>
      </c>
      <c r="C592">
        <v>1</v>
      </c>
      <c r="D592">
        <v>0</v>
      </c>
      <c r="E592">
        <v>1</v>
      </c>
      <c r="F592">
        <v>19</v>
      </c>
      <c r="G592" t="b">
        <v>0</v>
      </c>
      <c r="H592">
        <v>4</v>
      </c>
      <c r="I592">
        <v>1</v>
      </c>
      <c r="J592">
        <v>0.2</v>
      </c>
    </row>
    <row r="593" spans="1:10" x14ac:dyDescent="0.25">
      <c r="A593">
        <v>592</v>
      </c>
      <c r="B593" s="5">
        <v>40570</v>
      </c>
      <c r="C593">
        <v>1</v>
      </c>
      <c r="D593">
        <v>0</v>
      </c>
      <c r="E593">
        <v>1</v>
      </c>
      <c r="F593">
        <v>20</v>
      </c>
      <c r="G593" t="b">
        <v>0</v>
      </c>
      <c r="H593">
        <v>4</v>
      </c>
      <c r="I593">
        <v>1</v>
      </c>
      <c r="J593">
        <v>0.18</v>
      </c>
    </row>
    <row r="594" spans="1:10" x14ac:dyDescent="0.25">
      <c r="A594">
        <v>593</v>
      </c>
      <c r="B594" s="5">
        <v>40570</v>
      </c>
      <c r="C594">
        <v>1</v>
      </c>
      <c r="D594">
        <v>0</v>
      </c>
      <c r="E594">
        <v>1</v>
      </c>
      <c r="F594">
        <v>21</v>
      </c>
      <c r="G594" t="b">
        <v>0</v>
      </c>
      <c r="H594">
        <v>4</v>
      </c>
      <c r="I594">
        <v>1</v>
      </c>
      <c r="J594">
        <v>0.18</v>
      </c>
    </row>
    <row r="595" spans="1:10" x14ac:dyDescent="0.25">
      <c r="A595">
        <v>594</v>
      </c>
      <c r="B595" s="5">
        <v>40570</v>
      </c>
      <c r="C595">
        <v>1</v>
      </c>
      <c r="D595">
        <v>0</v>
      </c>
      <c r="E595">
        <v>1</v>
      </c>
      <c r="F595">
        <v>22</v>
      </c>
      <c r="G595" t="b">
        <v>0</v>
      </c>
      <c r="H595">
        <v>4</v>
      </c>
      <c r="I595">
        <v>1</v>
      </c>
      <c r="J595">
        <v>0.18</v>
      </c>
    </row>
    <row r="596" spans="1:10" x14ac:dyDescent="0.25">
      <c r="A596">
        <v>595</v>
      </c>
      <c r="B596" s="5">
        <v>40570</v>
      </c>
      <c r="C596">
        <v>1</v>
      </c>
      <c r="D596">
        <v>0</v>
      </c>
      <c r="E596">
        <v>1</v>
      </c>
      <c r="F596">
        <v>23</v>
      </c>
      <c r="G596" t="b">
        <v>0</v>
      </c>
      <c r="H596">
        <v>4</v>
      </c>
      <c r="I596">
        <v>1</v>
      </c>
      <c r="J596">
        <v>0.18</v>
      </c>
    </row>
    <row r="597" spans="1:10" x14ac:dyDescent="0.25">
      <c r="A597">
        <v>596</v>
      </c>
      <c r="B597" s="5">
        <v>40571</v>
      </c>
      <c r="C597">
        <v>1</v>
      </c>
      <c r="D597">
        <v>0</v>
      </c>
      <c r="E597">
        <v>1</v>
      </c>
      <c r="F597">
        <v>0</v>
      </c>
      <c r="G597" t="b">
        <v>0</v>
      </c>
      <c r="H597">
        <v>5</v>
      </c>
      <c r="I597">
        <v>2</v>
      </c>
      <c r="J597">
        <v>0.2</v>
      </c>
    </row>
    <row r="598" spans="1:10" x14ac:dyDescent="0.25">
      <c r="A598">
        <v>597</v>
      </c>
      <c r="B598" s="5">
        <v>40571</v>
      </c>
      <c r="C598">
        <v>1</v>
      </c>
      <c r="D598">
        <v>0</v>
      </c>
      <c r="E598">
        <v>1</v>
      </c>
      <c r="F598">
        <v>1</v>
      </c>
      <c r="G598" t="b">
        <v>0</v>
      </c>
      <c r="H598">
        <v>5</v>
      </c>
      <c r="I598">
        <v>2</v>
      </c>
      <c r="J598">
        <v>0.2</v>
      </c>
    </row>
    <row r="599" spans="1:10" x14ac:dyDescent="0.25">
      <c r="A599">
        <v>598</v>
      </c>
      <c r="B599" s="5">
        <v>40571</v>
      </c>
      <c r="C599">
        <v>1</v>
      </c>
      <c r="D599">
        <v>0</v>
      </c>
      <c r="E599">
        <v>1</v>
      </c>
      <c r="F599">
        <v>2</v>
      </c>
      <c r="G599" t="b">
        <v>0</v>
      </c>
      <c r="H599">
        <v>5</v>
      </c>
      <c r="I599">
        <v>2</v>
      </c>
      <c r="J599">
        <v>0.2</v>
      </c>
    </row>
    <row r="600" spans="1:10" x14ac:dyDescent="0.25">
      <c r="A600">
        <v>599</v>
      </c>
      <c r="B600" s="5">
        <v>40571</v>
      </c>
      <c r="C600">
        <v>1</v>
      </c>
      <c r="D600">
        <v>0</v>
      </c>
      <c r="E600">
        <v>1</v>
      </c>
      <c r="F600">
        <v>3</v>
      </c>
      <c r="G600" t="b">
        <v>0</v>
      </c>
      <c r="H600">
        <v>5</v>
      </c>
      <c r="I600">
        <v>2</v>
      </c>
      <c r="J600">
        <v>0.2</v>
      </c>
    </row>
    <row r="601" spans="1:10" x14ac:dyDescent="0.25">
      <c r="A601">
        <v>600</v>
      </c>
      <c r="B601" s="5">
        <v>40571</v>
      </c>
      <c r="C601">
        <v>1</v>
      </c>
      <c r="D601">
        <v>0</v>
      </c>
      <c r="E601">
        <v>1</v>
      </c>
      <c r="F601">
        <v>5</v>
      </c>
      <c r="G601" t="b">
        <v>0</v>
      </c>
      <c r="H601">
        <v>5</v>
      </c>
      <c r="I601">
        <v>2</v>
      </c>
      <c r="J601">
        <v>0.18</v>
      </c>
    </row>
    <row r="602" spans="1:10" x14ac:dyDescent="0.25">
      <c r="A602">
        <v>601</v>
      </c>
      <c r="B602" s="5">
        <v>40571</v>
      </c>
      <c r="C602">
        <v>1</v>
      </c>
      <c r="D602">
        <v>0</v>
      </c>
      <c r="E602">
        <v>1</v>
      </c>
      <c r="F602">
        <v>6</v>
      </c>
      <c r="G602" t="b">
        <v>0</v>
      </c>
      <c r="H602">
        <v>5</v>
      </c>
      <c r="I602">
        <v>2</v>
      </c>
      <c r="J602">
        <v>0.18</v>
      </c>
    </row>
    <row r="603" spans="1:10" x14ac:dyDescent="0.25">
      <c r="A603">
        <v>602</v>
      </c>
      <c r="B603" s="5">
        <v>40571</v>
      </c>
      <c r="C603">
        <v>1</v>
      </c>
      <c r="D603">
        <v>0</v>
      </c>
      <c r="E603">
        <v>1</v>
      </c>
      <c r="F603">
        <v>7</v>
      </c>
      <c r="G603" t="b">
        <v>0</v>
      </c>
      <c r="H603">
        <v>5</v>
      </c>
      <c r="I603">
        <v>2</v>
      </c>
      <c r="J603">
        <v>0.16</v>
      </c>
    </row>
    <row r="604" spans="1:10" x14ac:dyDescent="0.25">
      <c r="A604">
        <v>603</v>
      </c>
      <c r="B604" s="5">
        <v>40571</v>
      </c>
      <c r="C604">
        <v>1</v>
      </c>
      <c r="D604">
        <v>0</v>
      </c>
      <c r="E604">
        <v>1</v>
      </c>
      <c r="F604">
        <v>8</v>
      </c>
      <c r="G604" t="b">
        <v>0</v>
      </c>
      <c r="H604">
        <v>5</v>
      </c>
      <c r="I604">
        <v>2</v>
      </c>
      <c r="J604">
        <v>0.16</v>
      </c>
    </row>
    <row r="605" spans="1:10" x14ac:dyDescent="0.25">
      <c r="A605">
        <v>604</v>
      </c>
      <c r="B605" s="5">
        <v>40571</v>
      </c>
      <c r="C605">
        <v>1</v>
      </c>
      <c r="D605">
        <v>0</v>
      </c>
      <c r="E605">
        <v>1</v>
      </c>
      <c r="F605">
        <v>9</v>
      </c>
      <c r="G605" t="b">
        <v>0</v>
      </c>
      <c r="H605">
        <v>5</v>
      </c>
      <c r="I605">
        <v>3</v>
      </c>
      <c r="J605">
        <v>0.18</v>
      </c>
    </row>
    <row r="606" spans="1:10" x14ac:dyDescent="0.25">
      <c r="A606">
        <v>605</v>
      </c>
      <c r="B606" s="5">
        <v>40571</v>
      </c>
      <c r="C606">
        <v>1</v>
      </c>
      <c r="D606">
        <v>0</v>
      </c>
      <c r="E606">
        <v>1</v>
      </c>
      <c r="F606">
        <v>10</v>
      </c>
      <c r="G606" t="b">
        <v>0</v>
      </c>
      <c r="H606">
        <v>5</v>
      </c>
      <c r="I606">
        <v>3</v>
      </c>
      <c r="J606">
        <v>0.18</v>
      </c>
    </row>
    <row r="607" spans="1:10" x14ac:dyDescent="0.25">
      <c r="A607">
        <v>606</v>
      </c>
      <c r="B607" s="5">
        <v>40571</v>
      </c>
      <c r="C607">
        <v>1</v>
      </c>
      <c r="D607">
        <v>0</v>
      </c>
      <c r="E607">
        <v>1</v>
      </c>
      <c r="F607">
        <v>11</v>
      </c>
      <c r="G607" t="b">
        <v>0</v>
      </c>
      <c r="H607">
        <v>5</v>
      </c>
      <c r="I607">
        <v>3</v>
      </c>
      <c r="J607">
        <v>0.18</v>
      </c>
    </row>
    <row r="608" spans="1:10" x14ac:dyDescent="0.25">
      <c r="A608">
        <v>607</v>
      </c>
      <c r="B608" s="5">
        <v>40571</v>
      </c>
      <c r="C608">
        <v>1</v>
      </c>
      <c r="D608">
        <v>0</v>
      </c>
      <c r="E608">
        <v>1</v>
      </c>
      <c r="F608">
        <v>12</v>
      </c>
      <c r="G608" t="b">
        <v>0</v>
      </c>
      <c r="H608">
        <v>5</v>
      </c>
      <c r="I608">
        <v>3</v>
      </c>
      <c r="J608">
        <v>0.18</v>
      </c>
    </row>
    <row r="609" spans="1:10" x14ac:dyDescent="0.25">
      <c r="A609">
        <v>608</v>
      </c>
      <c r="B609" s="5">
        <v>40571</v>
      </c>
      <c r="C609">
        <v>1</v>
      </c>
      <c r="D609">
        <v>0</v>
      </c>
      <c r="E609">
        <v>1</v>
      </c>
      <c r="F609">
        <v>13</v>
      </c>
      <c r="G609" t="b">
        <v>0</v>
      </c>
      <c r="H609">
        <v>5</v>
      </c>
      <c r="I609">
        <v>3</v>
      </c>
      <c r="J609">
        <v>0.18</v>
      </c>
    </row>
    <row r="610" spans="1:10" x14ac:dyDescent="0.25">
      <c r="A610">
        <v>609</v>
      </c>
      <c r="B610" s="5">
        <v>40571</v>
      </c>
      <c r="C610">
        <v>1</v>
      </c>
      <c r="D610">
        <v>0</v>
      </c>
      <c r="E610">
        <v>1</v>
      </c>
      <c r="F610">
        <v>14</v>
      </c>
      <c r="G610" t="b">
        <v>0</v>
      </c>
      <c r="H610">
        <v>5</v>
      </c>
      <c r="I610">
        <v>3</v>
      </c>
      <c r="J610">
        <v>0.22</v>
      </c>
    </row>
    <row r="611" spans="1:10" x14ac:dyDescent="0.25">
      <c r="A611">
        <v>610</v>
      </c>
      <c r="B611" s="5">
        <v>40571</v>
      </c>
      <c r="C611">
        <v>1</v>
      </c>
      <c r="D611">
        <v>0</v>
      </c>
      <c r="E611">
        <v>1</v>
      </c>
      <c r="F611">
        <v>15</v>
      </c>
      <c r="G611" t="b">
        <v>0</v>
      </c>
      <c r="H611">
        <v>5</v>
      </c>
      <c r="I611">
        <v>2</v>
      </c>
      <c r="J611">
        <v>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E149-0BDF-44BB-8D16-140777854D2B}">
  <dimension ref="A1:H611"/>
  <sheetViews>
    <sheetView workbookViewId="0">
      <pane ySplit="1" topLeftCell="A2" activePane="bottomLeft" state="frozen"/>
      <selection pane="bottomLeft" sqref="A1:H1"/>
    </sheetView>
  </sheetViews>
  <sheetFormatPr defaultRowHeight="15" x14ac:dyDescent="0.25"/>
  <sheetData>
    <row r="1" spans="1:8" x14ac:dyDescent="0.25">
      <c r="A1" s="4" t="s">
        <v>21</v>
      </c>
      <c r="B1" s="4" t="s">
        <v>0</v>
      </c>
      <c r="C1" s="4" t="s">
        <v>10</v>
      </c>
      <c r="D1" s="4" t="s">
        <v>11</v>
      </c>
      <c r="E1" s="4" t="s">
        <v>12</v>
      </c>
      <c r="F1" s="4" t="s">
        <v>13</v>
      </c>
      <c r="G1" s="4" t="s">
        <v>14</v>
      </c>
      <c r="H1" s="4" t="s">
        <v>15</v>
      </c>
    </row>
    <row r="2" spans="1:8" x14ac:dyDescent="0.25">
      <c r="A2">
        <v>0</v>
      </c>
      <c r="B2">
        <v>1</v>
      </c>
      <c r="C2">
        <v>0.28789999999999999</v>
      </c>
      <c r="D2">
        <v>0.81</v>
      </c>
      <c r="E2">
        <v>0</v>
      </c>
      <c r="F2">
        <v>3</v>
      </c>
      <c r="G2">
        <v>13</v>
      </c>
      <c r="H2">
        <v>16</v>
      </c>
    </row>
    <row r="3" spans="1:8" x14ac:dyDescent="0.25">
      <c r="A3">
        <v>1</v>
      </c>
      <c r="B3">
        <v>2</v>
      </c>
      <c r="C3">
        <v>0.2727</v>
      </c>
      <c r="D3">
        <v>0.8</v>
      </c>
      <c r="E3">
        <v>0</v>
      </c>
      <c r="F3">
        <v>8</v>
      </c>
      <c r="G3">
        <v>32</v>
      </c>
      <c r="H3">
        <v>40</v>
      </c>
    </row>
    <row r="4" spans="1:8" x14ac:dyDescent="0.25">
      <c r="A4">
        <v>2</v>
      </c>
      <c r="B4">
        <v>3</v>
      </c>
      <c r="C4">
        <v>0.2727</v>
      </c>
      <c r="D4">
        <v>0.8</v>
      </c>
      <c r="E4">
        <v>0</v>
      </c>
      <c r="F4">
        <v>5</v>
      </c>
      <c r="G4">
        <v>27</v>
      </c>
      <c r="H4">
        <v>32</v>
      </c>
    </row>
    <row r="5" spans="1:8" x14ac:dyDescent="0.25">
      <c r="A5">
        <v>3</v>
      </c>
      <c r="B5">
        <v>4</v>
      </c>
      <c r="C5">
        <v>0.28789999999999999</v>
      </c>
      <c r="D5">
        <v>0.75</v>
      </c>
      <c r="E5">
        <v>0</v>
      </c>
      <c r="F5">
        <v>3</v>
      </c>
      <c r="G5">
        <v>10</v>
      </c>
      <c r="H5">
        <v>13</v>
      </c>
    </row>
    <row r="6" spans="1:8" x14ac:dyDescent="0.25">
      <c r="A6">
        <v>4</v>
      </c>
      <c r="B6">
        <v>5</v>
      </c>
      <c r="C6">
        <v>0.28789999999999999</v>
      </c>
      <c r="D6">
        <v>0.75</v>
      </c>
      <c r="E6">
        <v>0</v>
      </c>
      <c r="F6">
        <v>0</v>
      </c>
      <c r="G6">
        <v>1</v>
      </c>
      <c r="H6">
        <v>1</v>
      </c>
    </row>
    <row r="7" spans="1:8" x14ac:dyDescent="0.25">
      <c r="A7">
        <v>5</v>
      </c>
      <c r="B7">
        <v>6</v>
      </c>
      <c r="C7">
        <v>0.2576</v>
      </c>
      <c r="D7">
        <v>0.75</v>
      </c>
      <c r="E7">
        <v>8.9599999999999999E-2</v>
      </c>
      <c r="F7">
        <v>0</v>
      </c>
      <c r="G7">
        <v>1</v>
      </c>
      <c r="H7">
        <v>1</v>
      </c>
    </row>
    <row r="8" spans="1:8" x14ac:dyDescent="0.25">
      <c r="A8">
        <v>6</v>
      </c>
      <c r="B8">
        <v>7</v>
      </c>
      <c r="C8">
        <v>0.2727</v>
      </c>
      <c r="D8">
        <v>0.8</v>
      </c>
      <c r="E8">
        <v>0</v>
      </c>
      <c r="F8">
        <v>2</v>
      </c>
      <c r="G8">
        <v>0</v>
      </c>
      <c r="H8">
        <v>2</v>
      </c>
    </row>
    <row r="9" spans="1:8" x14ac:dyDescent="0.25">
      <c r="A9">
        <v>7</v>
      </c>
      <c r="B9">
        <v>8</v>
      </c>
      <c r="C9">
        <v>0.2576</v>
      </c>
      <c r="D9">
        <v>0.86</v>
      </c>
      <c r="E9">
        <v>0</v>
      </c>
      <c r="F9">
        <v>1</v>
      </c>
      <c r="G9">
        <v>2</v>
      </c>
      <c r="H9">
        <v>3</v>
      </c>
    </row>
    <row r="10" spans="1:8" x14ac:dyDescent="0.25">
      <c r="A10">
        <v>8</v>
      </c>
      <c r="B10">
        <v>9</v>
      </c>
      <c r="D10">
        <v>0.75</v>
      </c>
      <c r="E10">
        <v>0</v>
      </c>
      <c r="F10">
        <v>1</v>
      </c>
      <c r="G10">
        <v>7</v>
      </c>
      <c r="H10">
        <v>8</v>
      </c>
    </row>
    <row r="11" spans="1:8" x14ac:dyDescent="0.25">
      <c r="A11">
        <v>9</v>
      </c>
      <c r="B11">
        <v>10</v>
      </c>
      <c r="C11">
        <v>0.34849999999999998</v>
      </c>
      <c r="D11">
        <v>0.76</v>
      </c>
      <c r="E11">
        <v>0</v>
      </c>
      <c r="F11">
        <v>8</v>
      </c>
      <c r="G11">
        <v>6</v>
      </c>
      <c r="H11">
        <v>14</v>
      </c>
    </row>
    <row r="12" spans="1:8" x14ac:dyDescent="0.25">
      <c r="A12">
        <v>10</v>
      </c>
      <c r="B12">
        <v>11</v>
      </c>
      <c r="C12">
        <v>0.39389999999999997</v>
      </c>
      <c r="D12">
        <v>0.76</v>
      </c>
      <c r="E12">
        <v>0.25369999999999998</v>
      </c>
      <c r="F12">
        <v>12</v>
      </c>
      <c r="G12">
        <v>24</v>
      </c>
      <c r="H12">
        <v>36</v>
      </c>
    </row>
    <row r="13" spans="1:8" x14ac:dyDescent="0.25">
      <c r="A13">
        <v>11</v>
      </c>
      <c r="B13">
        <v>12</v>
      </c>
      <c r="C13">
        <v>0.33329999999999999</v>
      </c>
      <c r="D13">
        <v>0.81</v>
      </c>
      <c r="E13">
        <v>0.28360000000000002</v>
      </c>
      <c r="F13">
        <v>26</v>
      </c>
      <c r="G13">
        <v>30</v>
      </c>
      <c r="H13">
        <v>56</v>
      </c>
    </row>
    <row r="14" spans="1:8" x14ac:dyDescent="0.25">
      <c r="A14">
        <v>12</v>
      </c>
      <c r="B14">
        <v>13</v>
      </c>
      <c r="C14">
        <v>0.42420000000000002</v>
      </c>
      <c r="D14">
        <v>0.77</v>
      </c>
      <c r="E14">
        <v>0.28360000000000002</v>
      </c>
      <c r="F14">
        <v>29</v>
      </c>
      <c r="G14">
        <v>55</v>
      </c>
      <c r="H14">
        <v>84</v>
      </c>
    </row>
    <row r="15" spans="1:8" x14ac:dyDescent="0.25">
      <c r="A15">
        <v>13</v>
      </c>
      <c r="B15">
        <v>14</v>
      </c>
      <c r="C15">
        <v>0.45450000000000002</v>
      </c>
      <c r="D15">
        <v>0.72</v>
      </c>
      <c r="E15">
        <v>0.29849999999999999</v>
      </c>
      <c r="F15">
        <v>47</v>
      </c>
      <c r="G15">
        <v>47</v>
      </c>
      <c r="H15">
        <v>94</v>
      </c>
    </row>
    <row r="16" spans="1:8" x14ac:dyDescent="0.25">
      <c r="A16">
        <v>14</v>
      </c>
      <c r="B16">
        <v>15</v>
      </c>
      <c r="C16">
        <v>0.45450000000000002</v>
      </c>
      <c r="D16">
        <v>0.72</v>
      </c>
      <c r="E16">
        <v>0.28360000000000002</v>
      </c>
      <c r="F16">
        <v>35</v>
      </c>
      <c r="G16">
        <v>71</v>
      </c>
      <c r="H16">
        <v>106</v>
      </c>
    </row>
    <row r="17" spans="1:8" x14ac:dyDescent="0.25">
      <c r="A17">
        <v>15</v>
      </c>
      <c r="B17">
        <v>16</v>
      </c>
      <c r="C17">
        <v>0.43940000000000001</v>
      </c>
      <c r="D17">
        <v>0.77</v>
      </c>
      <c r="E17">
        <v>0.29849999999999999</v>
      </c>
      <c r="F17">
        <v>40</v>
      </c>
      <c r="G17">
        <v>70</v>
      </c>
      <c r="H17">
        <v>110</v>
      </c>
    </row>
    <row r="18" spans="1:8" x14ac:dyDescent="0.25">
      <c r="A18">
        <v>16</v>
      </c>
      <c r="B18">
        <v>17</v>
      </c>
      <c r="C18">
        <v>0.42420000000000002</v>
      </c>
      <c r="D18">
        <v>0.82</v>
      </c>
      <c r="E18">
        <v>0.29849999999999999</v>
      </c>
      <c r="F18">
        <v>41</v>
      </c>
      <c r="G18">
        <v>52</v>
      </c>
      <c r="H18">
        <v>93</v>
      </c>
    </row>
    <row r="19" spans="1:8" x14ac:dyDescent="0.25">
      <c r="A19">
        <v>17</v>
      </c>
      <c r="B19">
        <v>18</v>
      </c>
      <c r="D19">
        <v>0.82</v>
      </c>
      <c r="E19">
        <v>0.28360000000000002</v>
      </c>
      <c r="F19">
        <v>15</v>
      </c>
      <c r="G19">
        <v>52</v>
      </c>
      <c r="H19">
        <v>67</v>
      </c>
    </row>
    <row r="20" spans="1:8" x14ac:dyDescent="0.25">
      <c r="A20">
        <v>18</v>
      </c>
      <c r="B20">
        <v>19</v>
      </c>
      <c r="C20">
        <v>0.42420000000000002</v>
      </c>
      <c r="D20">
        <v>0.88</v>
      </c>
      <c r="E20">
        <v>0.25369999999999998</v>
      </c>
      <c r="F20">
        <v>9</v>
      </c>
      <c r="G20">
        <v>26</v>
      </c>
      <c r="H20">
        <v>35</v>
      </c>
    </row>
    <row r="21" spans="1:8" x14ac:dyDescent="0.25">
      <c r="A21">
        <v>19</v>
      </c>
      <c r="B21">
        <v>20</v>
      </c>
      <c r="C21">
        <v>0.42420000000000002</v>
      </c>
      <c r="D21">
        <v>0.88</v>
      </c>
      <c r="E21">
        <v>0.25369999999999998</v>
      </c>
      <c r="F21">
        <v>6</v>
      </c>
      <c r="G21">
        <v>31</v>
      </c>
      <c r="H21">
        <v>37</v>
      </c>
    </row>
    <row r="22" spans="1:8" x14ac:dyDescent="0.25">
      <c r="A22">
        <v>20</v>
      </c>
      <c r="B22">
        <v>21</v>
      </c>
      <c r="C22">
        <v>0.40910000000000002</v>
      </c>
      <c r="D22">
        <v>0.87</v>
      </c>
      <c r="E22">
        <v>0.25369999999999998</v>
      </c>
      <c r="F22">
        <v>11</v>
      </c>
      <c r="G22">
        <v>25</v>
      </c>
      <c r="H22">
        <v>36</v>
      </c>
    </row>
    <row r="23" spans="1:8" x14ac:dyDescent="0.25">
      <c r="A23">
        <v>21</v>
      </c>
      <c r="B23">
        <v>22</v>
      </c>
      <c r="C23">
        <v>0.40910000000000002</v>
      </c>
      <c r="D23">
        <v>0.87</v>
      </c>
      <c r="E23">
        <v>0.19400000000000001</v>
      </c>
      <c r="F23">
        <v>3</v>
      </c>
      <c r="G23">
        <v>31</v>
      </c>
      <c r="H23">
        <v>34</v>
      </c>
    </row>
    <row r="24" spans="1:8" x14ac:dyDescent="0.25">
      <c r="A24">
        <v>22</v>
      </c>
      <c r="B24">
        <v>23</v>
      </c>
      <c r="C24">
        <v>0.40910000000000002</v>
      </c>
      <c r="D24">
        <v>0.94</v>
      </c>
      <c r="E24">
        <v>0.22389999999999999</v>
      </c>
      <c r="F24">
        <v>11</v>
      </c>
      <c r="G24">
        <v>17</v>
      </c>
      <c r="H24">
        <v>28</v>
      </c>
    </row>
    <row r="25" spans="1:8" x14ac:dyDescent="0.25">
      <c r="A25">
        <v>23</v>
      </c>
      <c r="B25">
        <v>24</v>
      </c>
      <c r="D25">
        <v>0.88</v>
      </c>
      <c r="E25">
        <v>0.29849999999999999</v>
      </c>
      <c r="F25">
        <v>15</v>
      </c>
      <c r="G25">
        <v>24</v>
      </c>
      <c r="H25">
        <v>39</v>
      </c>
    </row>
    <row r="26" spans="1:8" x14ac:dyDescent="0.25">
      <c r="A26">
        <v>24</v>
      </c>
      <c r="B26">
        <v>25</v>
      </c>
      <c r="C26">
        <v>0.45450000000000002</v>
      </c>
      <c r="D26">
        <v>0.88</v>
      </c>
      <c r="E26">
        <v>0.29849999999999999</v>
      </c>
      <c r="F26">
        <v>4</v>
      </c>
      <c r="G26">
        <v>13</v>
      </c>
      <c r="H26">
        <v>17</v>
      </c>
    </row>
    <row r="27" spans="1:8" x14ac:dyDescent="0.25">
      <c r="A27">
        <v>25</v>
      </c>
      <c r="B27">
        <v>26</v>
      </c>
      <c r="C27">
        <v>0.43940000000000001</v>
      </c>
      <c r="D27">
        <v>0.94</v>
      </c>
      <c r="E27">
        <v>0.25369999999999998</v>
      </c>
      <c r="F27">
        <v>1</v>
      </c>
      <c r="G27">
        <v>16</v>
      </c>
      <c r="H27">
        <v>17</v>
      </c>
    </row>
    <row r="28" spans="1:8" x14ac:dyDescent="0.25">
      <c r="A28">
        <v>26</v>
      </c>
      <c r="B28">
        <v>27</v>
      </c>
      <c r="C28">
        <v>0.42420000000000002</v>
      </c>
      <c r="D28">
        <v>1</v>
      </c>
      <c r="E28">
        <v>0.28360000000000002</v>
      </c>
      <c r="F28">
        <v>1</v>
      </c>
      <c r="G28">
        <v>8</v>
      </c>
      <c r="H28">
        <v>9</v>
      </c>
    </row>
    <row r="29" spans="1:8" x14ac:dyDescent="0.25">
      <c r="A29">
        <v>27</v>
      </c>
      <c r="B29">
        <v>28</v>
      </c>
      <c r="C29">
        <v>0.45450000000000002</v>
      </c>
      <c r="D29">
        <v>0.94</v>
      </c>
      <c r="E29">
        <v>0.19400000000000001</v>
      </c>
      <c r="F29">
        <v>2</v>
      </c>
      <c r="G29">
        <v>4</v>
      </c>
      <c r="H29">
        <v>6</v>
      </c>
    </row>
    <row r="30" spans="1:8" x14ac:dyDescent="0.25">
      <c r="A30">
        <v>28</v>
      </c>
      <c r="B30">
        <v>29</v>
      </c>
      <c r="D30">
        <v>0.94</v>
      </c>
      <c r="E30">
        <v>0.19400000000000001</v>
      </c>
      <c r="F30">
        <v>2</v>
      </c>
      <c r="G30">
        <v>1</v>
      </c>
      <c r="H30">
        <v>3</v>
      </c>
    </row>
    <row r="31" spans="1:8" x14ac:dyDescent="0.25">
      <c r="A31">
        <v>29</v>
      </c>
      <c r="B31">
        <v>30</v>
      </c>
      <c r="C31">
        <v>0.42420000000000002</v>
      </c>
      <c r="D31">
        <v>0.77</v>
      </c>
      <c r="E31">
        <v>0.29849999999999999</v>
      </c>
      <c r="F31">
        <v>0</v>
      </c>
      <c r="G31">
        <v>2</v>
      </c>
      <c r="H31">
        <v>2</v>
      </c>
    </row>
    <row r="32" spans="1:8" x14ac:dyDescent="0.25">
      <c r="A32">
        <v>30</v>
      </c>
      <c r="B32">
        <v>31</v>
      </c>
      <c r="C32">
        <v>0.40910000000000002</v>
      </c>
      <c r="D32">
        <v>0.76</v>
      </c>
      <c r="E32">
        <v>0.19400000000000001</v>
      </c>
      <c r="F32">
        <v>0</v>
      </c>
      <c r="G32">
        <v>1</v>
      </c>
      <c r="H32">
        <v>1</v>
      </c>
    </row>
    <row r="33" spans="1:8" x14ac:dyDescent="0.25">
      <c r="A33">
        <v>31</v>
      </c>
      <c r="B33">
        <v>32</v>
      </c>
      <c r="C33">
        <v>0.40910000000000002</v>
      </c>
      <c r="D33">
        <v>0.71</v>
      </c>
      <c r="E33">
        <v>0.22389999999999999</v>
      </c>
      <c r="F33">
        <v>0</v>
      </c>
      <c r="G33">
        <v>8</v>
      </c>
      <c r="H33">
        <v>8</v>
      </c>
    </row>
    <row r="34" spans="1:8" x14ac:dyDescent="0.25">
      <c r="A34">
        <v>32</v>
      </c>
      <c r="B34">
        <v>33</v>
      </c>
      <c r="D34">
        <v>0.76</v>
      </c>
      <c r="E34">
        <v>0.22389999999999999</v>
      </c>
      <c r="F34">
        <v>1</v>
      </c>
      <c r="G34">
        <v>19</v>
      </c>
      <c r="H34">
        <v>20</v>
      </c>
    </row>
    <row r="35" spans="1:8" x14ac:dyDescent="0.25">
      <c r="A35">
        <v>33</v>
      </c>
      <c r="B35">
        <v>34</v>
      </c>
      <c r="C35">
        <v>0.34849999999999998</v>
      </c>
      <c r="D35">
        <v>0.81</v>
      </c>
      <c r="E35">
        <v>0.22389999999999999</v>
      </c>
      <c r="F35">
        <v>7</v>
      </c>
      <c r="G35">
        <v>46</v>
      </c>
      <c r="H35">
        <v>53</v>
      </c>
    </row>
    <row r="36" spans="1:8" x14ac:dyDescent="0.25">
      <c r="A36">
        <v>34</v>
      </c>
      <c r="B36">
        <v>35</v>
      </c>
      <c r="C36">
        <v>0.33329999999999999</v>
      </c>
      <c r="D36">
        <v>0.71</v>
      </c>
      <c r="E36">
        <v>0.25369999999999998</v>
      </c>
      <c r="F36">
        <v>16</v>
      </c>
      <c r="G36">
        <v>54</v>
      </c>
      <c r="H36">
        <v>70</v>
      </c>
    </row>
    <row r="37" spans="1:8" x14ac:dyDescent="0.25">
      <c r="A37">
        <v>35</v>
      </c>
      <c r="B37">
        <v>36</v>
      </c>
      <c r="C37">
        <v>0.33329999999999999</v>
      </c>
      <c r="D37">
        <v>0.66</v>
      </c>
      <c r="E37">
        <v>0.29849999999999999</v>
      </c>
      <c r="F37">
        <v>20</v>
      </c>
      <c r="G37">
        <v>73</v>
      </c>
      <c r="H37">
        <v>93</v>
      </c>
    </row>
    <row r="38" spans="1:8" x14ac:dyDescent="0.25">
      <c r="A38">
        <v>36</v>
      </c>
      <c r="B38">
        <v>37</v>
      </c>
      <c r="C38">
        <v>0.34849999999999998</v>
      </c>
      <c r="D38">
        <v>0.66</v>
      </c>
      <c r="E38">
        <v>0.1343</v>
      </c>
      <c r="F38">
        <v>11</v>
      </c>
      <c r="G38">
        <v>64</v>
      </c>
      <c r="H38">
        <v>75</v>
      </c>
    </row>
    <row r="39" spans="1:8" x14ac:dyDescent="0.25">
      <c r="A39">
        <v>37</v>
      </c>
      <c r="B39">
        <v>38</v>
      </c>
      <c r="D39">
        <v>0.76</v>
      </c>
      <c r="E39">
        <v>0.19400000000000001</v>
      </c>
      <c r="F39">
        <v>4</v>
      </c>
      <c r="G39">
        <v>55</v>
      </c>
      <c r="H39">
        <v>59</v>
      </c>
    </row>
    <row r="40" spans="1:8" x14ac:dyDescent="0.25">
      <c r="A40">
        <v>38</v>
      </c>
      <c r="B40">
        <v>39</v>
      </c>
      <c r="C40">
        <v>0.33329999999999999</v>
      </c>
      <c r="D40">
        <v>0.81</v>
      </c>
      <c r="E40">
        <v>0.16420000000000001</v>
      </c>
      <c r="F40">
        <v>19</v>
      </c>
      <c r="G40">
        <v>55</v>
      </c>
      <c r="H40">
        <v>74</v>
      </c>
    </row>
    <row r="41" spans="1:8" x14ac:dyDescent="0.25">
      <c r="A41">
        <v>39</v>
      </c>
      <c r="B41">
        <v>40</v>
      </c>
      <c r="C41">
        <v>0.33329999999999999</v>
      </c>
      <c r="D41">
        <v>0.71</v>
      </c>
      <c r="E41">
        <v>0.16420000000000001</v>
      </c>
      <c r="F41">
        <v>9</v>
      </c>
      <c r="G41">
        <v>67</v>
      </c>
      <c r="H41">
        <v>76</v>
      </c>
    </row>
    <row r="42" spans="1:8" x14ac:dyDescent="0.25">
      <c r="A42">
        <v>40</v>
      </c>
      <c r="B42">
        <v>41</v>
      </c>
      <c r="C42">
        <v>0.33329999999999999</v>
      </c>
      <c r="D42">
        <v>0.56999999999999995</v>
      </c>
      <c r="E42">
        <v>0.19400000000000001</v>
      </c>
      <c r="F42">
        <v>7</v>
      </c>
      <c r="G42">
        <v>58</v>
      </c>
      <c r="H42">
        <v>65</v>
      </c>
    </row>
    <row r="43" spans="1:8" x14ac:dyDescent="0.25">
      <c r="A43">
        <v>41</v>
      </c>
      <c r="B43">
        <v>42</v>
      </c>
      <c r="C43">
        <v>0.33329999999999999</v>
      </c>
      <c r="D43">
        <v>0.46</v>
      </c>
      <c r="E43">
        <v>0.32840000000000003</v>
      </c>
      <c r="F43">
        <v>10</v>
      </c>
      <c r="G43">
        <v>43</v>
      </c>
      <c r="H43">
        <v>53</v>
      </c>
    </row>
    <row r="44" spans="1:8" x14ac:dyDescent="0.25">
      <c r="A44">
        <v>42</v>
      </c>
      <c r="B44">
        <v>43</v>
      </c>
      <c r="C44">
        <v>0.28789999999999999</v>
      </c>
      <c r="D44">
        <v>0.42</v>
      </c>
      <c r="E44">
        <v>0.44779999999999998</v>
      </c>
      <c r="F44">
        <v>1</v>
      </c>
      <c r="G44">
        <v>29</v>
      </c>
      <c r="H44">
        <v>30</v>
      </c>
    </row>
    <row r="45" spans="1:8" x14ac:dyDescent="0.25">
      <c r="A45">
        <v>43</v>
      </c>
      <c r="B45">
        <v>44</v>
      </c>
      <c r="D45">
        <v>0.39</v>
      </c>
      <c r="E45">
        <v>0.35820000000000002</v>
      </c>
      <c r="F45">
        <v>5</v>
      </c>
      <c r="G45">
        <v>17</v>
      </c>
      <c r="H45">
        <v>22</v>
      </c>
    </row>
    <row r="46" spans="1:8" x14ac:dyDescent="0.25">
      <c r="A46">
        <v>44</v>
      </c>
      <c r="B46">
        <v>45</v>
      </c>
      <c r="C46">
        <v>0.2273</v>
      </c>
      <c r="D46">
        <v>0.44</v>
      </c>
      <c r="E46">
        <v>0.32840000000000003</v>
      </c>
      <c r="F46">
        <v>11</v>
      </c>
      <c r="G46">
        <v>20</v>
      </c>
      <c r="H46">
        <v>31</v>
      </c>
    </row>
    <row r="47" spans="1:8" x14ac:dyDescent="0.25">
      <c r="A47">
        <v>45</v>
      </c>
      <c r="B47">
        <v>46</v>
      </c>
      <c r="C47">
        <v>0.21210000000000001</v>
      </c>
      <c r="D47">
        <v>0.44</v>
      </c>
      <c r="E47">
        <v>0.29849999999999999</v>
      </c>
      <c r="F47">
        <v>0</v>
      </c>
      <c r="G47">
        <v>9</v>
      </c>
      <c r="H47">
        <v>9</v>
      </c>
    </row>
    <row r="48" spans="1:8" x14ac:dyDescent="0.25">
      <c r="A48">
        <v>46</v>
      </c>
      <c r="B48">
        <v>47</v>
      </c>
      <c r="C48">
        <v>0.2273</v>
      </c>
      <c r="D48">
        <v>0.47</v>
      </c>
      <c r="E48">
        <v>0.16420000000000001</v>
      </c>
      <c r="F48">
        <v>0</v>
      </c>
      <c r="G48">
        <v>8</v>
      </c>
      <c r="H48">
        <v>8</v>
      </c>
    </row>
    <row r="49" spans="1:8" x14ac:dyDescent="0.25">
      <c r="A49">
        <v>47</v>
      </c>
      <c r="B49">
        <v>48</v>
      </c>
      <c r="C49">
        <v>0.19700000000000001</v>
      </c>
      <c r="D49">
        <v>0.44</v>
      </c>
      <c r="E49">
        <v>0.35820000000000002</v>
      </c>
      <c r="F49">
        <v>0</v>
      </c>
      <c r="G49">
        <v>5</v>
      </c>
      <c r="H49">
        <v>5</v>
      </c>
    </row>
    <row r="50" spans="1:8" x14ac:dyDescent="0.25">
      <c r="A50">
        <v>48</v>
      </c>
      <c r="B50">
        <v>49</v>
      </c>
      <c r="D50">
        <v>0.44</v>
      </c>
      <c r="E50">
        <v>0.41789999999999999</v>
      </c>
      <c r="F50">
        <v>0</v>
      </c>
      <c r="G50">
        <v>2</v>
      </c>
      <c r="H50">
        <v>2</v>
      </c>
    </row>
    <row r="51" spans="1:8" x14ac:dyDescent="0.25">
      <c r="A51">
        <v>49</v>
      </c>
      <c r="B51">
        <v>50</v>
      </c>
      <c r="C51">
        <v>0.13639999999999999</v>
      </c>
      <c r="D51">
        <v>0.47</v>
      </c>
      <c r="E51">
        <v>0.3881</v>
      </c>
      <c r="F51">
        <v>0</v>
      </c>
      <c r="G51">
        <v>1</v>
      </c>
      <c r="H51">
        <v>1</v>
      </c>
    </row>
    <row r="52" spans="1:8" x14ac:dyDescent="0.25">
      <c r="A52">
        <v>50</v>
      </c>
      <c r="B52">
        <v>51</v>
      </c>
      <c r="C52">
        <v>0.13639999999999999</v>
      </c>
      <c r="D52">
        <v>0.47</v>
      </c>
      <c r="E52">
        <v>0.28360000000000002</v>
      </c>
      <c r="F52">
        <v>0</v>
      </c>
      <c r="G52">
        <v>3</v>
      </c>
      <c r="H52">
        <v>3</v>
      </c>
    </row>
    <row r="53" spans="1:8" x14ac:dyDescent="0.25">
      <c r="A53">
        <v>51</v>
      </c>
      <c r="B53">
        <v>52</v>
      </c>
      <c r="C53">
        <v>0.1061</v>
      </c>
      <c r="D53">
        <v>0.5</v>
      </c>
      <c r="E53">
        <v>0.3881</v>
      </c>
      <c r="F53">
        <v>0</v>
      </c>
      <c r="G53">
        <v>30</v>
      </c>
      <c r="H53">
        <v>30</v>
      </c>
    </row>
    <row r="54" spans="1:8" x14ac:dyDescent="0.25">
      <c r="A54">
        <v>52</v>
      </c>
      <c r="B54">
        <v>53</v>
      </c>
      <c r="C54">
        <v>0.13639999999999999</v>
      </c>
      <c r="D54">
        <v>0.5</v>
      </c>
      <c r="E54">
        <v>0.19400000000000001</v>
      </c>
      <c r="F54">
        <v>1</v>
      </c>
      <c r="G54">
        <v>63</v>
      </c>
      <c r="H54">
        <v>64</v>
      </c>
    </row>
    <row r="55" spans="1:8" x14ac:dyDescent="0.25">
      <c r="A55">
        <v>53</v>
      </c>
      <c r="B55">
        <v>54</v>
      </c>
      <c r="C55">
        <v>0.1212</v>
      </c>
      <c r="D55">
        <v>0.5</v>
      </c>
      <c r="E55">
        <v>0.28360000000000002</v>
      </c>
      <c r="F55">
        <v>1</v>
      </c>
      <c r="G55">
        <v>153</v>
      </c>
      <c r="H55">
        <v>154</v>
      </c>
    </row>
    <row r="56" spans="1:8" x14ac:dyDescent="0.25">
      <c r="A56">
        <v>54</v>
      </c>
      <c r="B56">
        <v>55</v>
      </c>
      <c r="C56">
        <v>0.13639999999999999</v>
      </c>
      <c r="D56">
        <v>0.43</v>
      </c>
      <c r="E56">
        <v>0.3881</v>
      </c>
      <c r="F56">
        <v>7</v>
      </c>
      <c r="G56">
        <v>81</v>
      </c>
      <c r="H56">
        <v>88</v>
      </c>
    </row>
    <row r="57" spans="1:8" x14ac:dyDescent="0.25">
      <c r="A57">
        <v>55</v>
      </c>
      <c r="B57">
        <v>56</v>
      </c>
      <c r="C57">
        <v>0.16669999999999999</v>
      </c>
      <c r="D57">
        <v>0.43</v>
      </c>
      <c r="E57">
        <v>0.25369999999999998</v>
      </c>
      <c r="F57">
        <v>11</v>
      </c>
      <c r="G57">
        <v>33</v>
      </c>
      <c r="H57">
        <v>44</v>
      </c>
    </row>
    <row r="58" spans="1:8" x14ac:dyDescent="0.25">
      <c r="A58">
        <v>56</v>
      </c>
      <c r="B58">
        <v>57</v>
      </c>
      <c r="C58">
        <v>0.18179999999999999</v>
      </c>
      <c r="D58">
        <v>0.4</v>
      </c>
      <c r="E58">
        <v>0.32840000000000003</v>
      </c>
      <c r="F58">
        <v>10</v>
      </c>
      <c r="G58">
        <v>41</v>
      </c>
      <c r="H58">
        <v>51</v>
      </c>
    </row>
    <row r="59" spans="1:8" x14ac:dyDescent="0.25">
      <c r="A59">
        <v>57</v>
      </c>
      <c r="B59">
        <v>58</v>
      </c>
      <c r="C59">
        <v>0.21210000000000001</v>
      </c>
      <c r="D59">
        <v>0.35</v>
      </c>
      <c r="E59">
        <v>0.29849999999999999</v>
      </c>
      <c r="F59">
        <v>13</v>
      </c>
      <c r="G59">
        <v>48</v>
      </c>
      <c r="H59">
        <v>61</v>
      </c>
    </row>
    <row r="60" spans="1:8" x14ac:dyDescent="0.25">
      <c r="A60">
        <v>58</v>
      </c>
      <c r="B60">
        <v>59</v>
      </c>
      <c r="D60">
        <v>0.35</v>
      </c>
      <c r="E60">
        <v>0.28360000000000002</v>
      </c>
      <c r="F60">
        <v>8</v>
      </c>
      <c r="G60">
        <v>53</v>
      </c>
      <c r="H60">
        <v>61</v>
      </c>
    </row>
    <row r="61" spans="1:8" x14ac:dyDescent="0.25">
      <c r="A61">
        <v>59</v>
      </c>
      <c r="B61">
        <v>60</v>
      </c>
      <c r="C61">
        <v>0.2424</v>
      </c>
      <c r="D61">
        <v>0.3</v>
      </c>
      <c r="E61">
        <v>0.28360000000000002</v>
      </c>
      <c r="F61">
        <v>11</v>
      </c>
      <c r="G61">
        <v>66</v>
      </c>
      <c r="H61">
        <v>77</v>
      </c>
    </row>
    <row r="62" spans="1:8" x14ac:dyDescent="0.25">
      <c r="A62">
        <v>60</v>
      </c>
      <c r="B62">
        <v>61</v>
      </c>
      <c r="C62">
        <v>0.2424</v>
      </c>
      <c r="D62">
        <v>0.3</v>
      </c>
      <c r="E62">
        <v>0.25369999999999998</v>
      </c>
      <c r="F62">
        <v>14</v>
      </c>
      <c r="G62">
        <v>58</v>
      </c>
      <c r="H62">
        <v>72</v>
      </c>
    </row>
    <row r="63" spans="1:8" x14ac:dyDescent="0.25">
      <c r="A63">
        <v>61</v>
      </c>
      <c r="B63">
        <v>62</v>
      </c>
      <c r="C63">
        <v>0.2424</v>
      </c>
      <c r="D63">
        <v>0.3</v>
      </c>
      <c r="E63">
        <v>0.25369999999999998</v>
      </c>
      <c r="F63">
        <v>9</v>
      </c>
      <c r="G63">
        <v>67</v>
      </c>
      <c r="H63">
        <v>76</v>
      </c>
    </row>
    <row r="64" spans="1:8" x14ac:dyDescent="0.25">
      <c r="A64">
        <v>62</v>
      </c>
      <c r="B64">
        <v>63</v>
      </c>
      <c r="C64">
        <v>0.2273</v>
      </c>
      <c r="D64">
        <v>0.3</v>
      </c>
      <c r="E64">
        <v>0.22389999999999999</v>
      </c>
      <c r="F64">
        <v>11</v>
      </c>
      <c r="G64">
        <v>146</v>
      </c>
      <c r="H64">
        <v>157</v>
      </c>
    </row>
    <row r="65" spans="1:8" x14ac:dyDescent="0.25">
      <c r="A65">
        <v>63</v>
      </c>
      <c r="B65">
        <v>64</v>
      </c>
      <c r="C65">
        <v>0.2576</v>
      </c>
      <c r="D65">
        <v>0.32</v>
      </c>
      <c r="E65">
        <v>0.1045</v>
      </c>
      <c r="F65">
        <v>9</v>
      </c>
      <c r="G65">
        <v>148</v>
      </c>
      <c r="H65">
        <v>157</v>
      </c>
    </row>
    <row r="66" spans="1:8" x14ac:dyDescent="0.25">
      <c r="A66">
        <v>64</v>
      </c>
      <c r="B66">
        <v>65</v>
      </c>
      <c r="C66">
        <v>0.2576</v>
      </c>
      <c r="D66">
        <v>0.47</v>
      </c>
      <c r="E66">
        <v>0</v>
      </c>
      <c r="F66">
        <v>8</v>
      </c>
      <c r="G66">
        <v>102</v>
      </c>
      <c r="H66">
        <v>110</v>
      </c>
    </row>
    <row r="67" spans="1:8" x14ac:dyDescent="0.25">
      <c r="A67">
        <v>65</v>
      </c>
      <c r="B67">
        <v>66</v>
      </c>
      <c r="D67">
        <v>0.47</v>
      </c>
      <c r="E67">
        <v>0.1045</v>
      </c>
      <c r="F67">
        <v>3</v>
      </c>
      <c r="G67">
        <v>49</v>
      </c>
      <c r="H67">
        <v>52</v>
      </c>
    </row>
    <row r="68" spans="1:8" x14ac:dyDescent="0.25">
      <c r="A68">
        <v>66</v>
      </c>
      <c r="B68">
        <v>67</v>
      </c>
      <c r="C68">
        <v>0.19700000000000001</v>
      </c>
      <c r="D68">
        <v>0.64</v>
      </c>
      <c r="E68">
        <v>0.1343</v>
      </c>
      <c r="F68">
        <v>3</v>
      </c>
      <c r="G68">
        <v>49</v>
      </c>
      <c r="H68">
        <v>52</v>
      </c>
    </row>
    <row r="69" spans="1:8" x14ac:dyDescent="0.25">
      <c r="A69">
        <v>67</v>
      </c>
      <c r="B69">
        <v>68</v>
      </c>
      <c r="C69">
        <v>0.1515</v>
      </c>
      <c r="D69">
        <v>0.69</v>
      </c>
      <c r="E69">
        <v>0.1343</v>
      </c>
      <c r="F69">
        <v>0</v>
      </c>
      <c r="G69">
        <v>20</v>
      </c>
      <c r="H69">
        <v>20</v>
      </c>
    </row>
    <row r="70" spans="1:8" x14ac:dyDescent="0.25">
      <c r="A70">
        <v>68</v>
      </c>
      <c r="B70">
        <v>69</v>
      </c>
      <c r="C70">
        <v>0.21210000000000001</v>
      </c>
      <c r="D70">
        <v>0.55000000000000004</v>
      </c>
      <c r="E70">
        <v>0.1045</v>
      </c>
      <c r="F70">
        <v>1</v>
      </c>
      <c r="G70">
        <v>11</v>
      </c>
      <c r="H70">
        <v>12</v>
      </c>
    </row>
    <row r="71" spans="1:8" x14ac:dyDescent="0.25">
      <c r="A71">
        <v>69</v>
      </c>
      <c r="B71">
        <v>70</v>
      </c>
      <c r="D71">
        <v>0.55000000000000004</v>
      </c>
      <c r="E71">
        <v>0.1045</v>
      </c>
      <c r="F71">
        <v>0</v>
      </c>
      <c r="G71">
        <v>5</v>
      </c>
      <c r="H71">
        <v>5</v>
      </c>
    </row>
    <row r="72" spans="1:8" x14ac:dyDescent="0.25">
      <c r="A72">
        <v>70</v>
      </c>
      <c r="B72">
        <v>71</v>
      </c>
      <c r="C72">
        <v>0.18179999999999999</v>
      </c>
      <c r="D72">
        <v>0.59</v>
      </c>
      <c r="E72">
        <v>0.1045</v>
      </c>
      <c r="F72">
        <v>0</v>
      </c>
      <c r="G72">
        <v>2</v>
      </c>
      <c r="H72">
        <v>2</v>
      </c>
    </row>
    <row r="73" spans="1:8" x14ac:dyDescent="0.25">
      <c r="A73">
        <v>71</v>
      </c>
      <c r="B73">
        <v>72</v>
      </c>
      <c r="C73">
        <v>0.1515</v>
      </c>
      <c r="D73">
        <v>0.63</v>
      </c>
      <c r="E73">
        <v>0.1343</v>
      </c>
      <c r="F73">
        <v>0</v>
      </c>
      <c r="G73">
        <v>1</v>
      </c>
      <c r="H73">
        <v>1</v>
      </c>
    </row>
    <row r="74" spans="1:8" x14ac:dyDescent="0.25">
      <c r="A74">
        <v>72</v>
      </c>
      <c r="B74">
        <v>73</v>
      </c>
      <c r="C74">
        <v>0.18179999999999999</v>
      </c>
      <c r="D74">
        <v>0.63</v>
      </c>
      <c r="E74">
        <v>8.9599999999999999E-2</v>
      </c>
      <c r="F74">
        <v>0</v>
      </c>
      <c r="G74">
        <v>2</v>
      </c>
      <c r="H74">
        <v>2</v>
      </c>
    </row>
    <row r="75" spans="1:8" x14ac:dyDescent="0.25">
      <c r="A75">
        <v>73</v>
      </c>
      <c r="B75">
        <v>74</v>
      </c>
      <c r="C75">
        <v>0.1515</v>
      </c>
      <c r="D75">
        <v>0.68</v>
      </c>
      <c r="E75">
        <v>0.1045</v>
      </c>
      <c r="F75">
        <v>0</v>
      </c>
      <c r="G75">
        <v>4</v>
      </c>
      <c r="H75">
        <v>4</v>
      </c>
    </row>
    <row r="76" spans="1:8" x14ac:dyDescent="0.25">
      <c r="A76">
        <v>74</v>
      </c>
      <c r="B76">
        <v>75</v>
      </c>
      <c r="C76">
        <v>0.1515</v>
      </c>
      <c r="D76">
        <v>0.74</v>
      </c>
      <c r="E76">
        <v>0.1045</v>
      </c>
      <c r="F76">
        <v>0</v>
      </c>
      <c r="G76">
        <v>36</v>
      </c>
      <c r="H76">
        <v>36</v>
      </c>
    </row>
    <row r="77" spans="1:8" x14ac:dyDescent="0.25">
      <c r="A77">
        <v>75</v>
      </c>
      <c r="B77">
        <v>76</v>
      </c>
      <c r="C77">
        <v>0.1515</v>
      </c>
      <c r="D77">
        <v>0.74</v>
      </c>
      <c r="E77">
        <v>0.1343</v>
      </c>
      <c r="F77">
        <v>2</v>
      </c>
      <c r="G77">
        <v>92</v>
      </c>
      <c r="H77">
        <v>94</v>
      </c>
    </row>
    <row r="78" spans="1:8" x14ac:dyDescent="0.25">
      <c r="A78">
        <v>76</v>
      </c>
      <c r="B78">
        <v>77</v>
      </c>
      <c r="C78">
        <v>0.1515</v>
      </c>
      <c r="D78">
        <v>0.69</v>
      </c>
      <c r="E78">
        <v>0.16420000000000001</v>
      </c>
      <c r="F78">
        <v>2</v>
      </c>
      <c r="G78">
        <v>177</v>
      </c>
      <c r="H78">
        <v>179</v>
      </c>
    </row>
    <row r="79" spans="1:8" x14ac:dyDescent="0.25">
      <c r="A79">
        <v>77</v>
      </c>
      <c r="B79">
        <v>78</v>
      </c>
      <c r="C79">
        <v>0.1515</v>
      </c>
      <c r="D79">
        <v>0.64</v>
      </c>
      <c r="E79">
        <v>0.22389999999999999</v>
      </c>
      <c r="F79">
        <v>2</v>
      </c>
      <c r="G79">
        <v>98</v>
      </c>
      <c r="H79">
        <v>100</v>
      </c>
    </row>
    <row r="80" spans="1:8" x14ac:dyDescent="0.25">
      <c r="A80">
        <v>78</v>
      </c>
      <c r="B80">
        <v>79</v>
      </c>
      <c r="C80">
        <v>0.13639999999999999</v>
      </c>
      <c r="D80">
        <v>0.69</v>
      </c>
      <c r="E80">
        <v>0.32840000000000003</v>
      </c>
      <c r="F80">
        <v>5</v>
      </c>
      <c r="G80">
        <v>37</v>
      </c>
      <c r="H80">
        <v>42</v>
      </c>
    </row>
    <row r="81" spans="1:8" x14ac:dyDescent="0.25">
      <c r="A81">
        <v>79</v>
      </c>
      <c r="B81">
        <v>80</v>
      </c>
      <c r="C81">
        <v>0.21210000000000001</v>
      </c>
      <c r="D81">
        <v>0.51</v>
      </c>
      <c r="E81">
        <v>0.29849999999999999</v>
      </c>
      <c r="F81">
        <v>7</v>
      </c>
      <c r="G81">
        <v>50</v>
      </c>
      <c r="H81">
        <v>57</v>
      </c>
    </row>
    <row r="82" spans="1:8" x14ac:dyDescent="0.25">
      <c r="A82">
        <v>80</v>
      </c>
      <c r="B82">
        <v>81</v>
      </c>
      <c r="C82">
        <v>0.2273</v>
      </c>
      <c r="D82">
        <v>0.51</v>
      </c>
      <c r="E82">
        <v>0.16420000000000001</v>
      </c>
      <c r="F82">
        <v>12</v>
      </c>
      <c r="G82">
        <v>66</v>
      </c>
      <c r="H82">
        <v>78</v>
      </c>
    </row>
    <row r="83" spans="1:8" x14ac:dyDescent="0.25">
      <c r="A83">
        <v>81</v>
      </c>
      <c r="B83">
        <v>82</v>
      </c>
      <c r="C83">
        <v>0.2273</v>
      </c>
      <c r="D83">
        <v>0.56000000000000005</v>
      </c>
      <c r="E83">
        <v>0.19400000000000001</v>
      </c>
      <c r="F83">
        <v>18</v>
      </c>
      <c r="G83">
        <v>79</v>
      </c>
      <c r="H83">
        <v>97</v>
      </c>
    </row>
    <row r="84" spans="1:8" x14ac:dyDescent="0.25">
      <c r="A84">
        <v>82</v>
      </c>
      <c r="B84">
        <v>83</v>
      </c>
      <c r="C84">
        <v>0.2576</v>
      </c>
      <c r="D84">
        <v>0.52</v>
      </c>
      <c r="E84">
        <v>0.22389999999999999</v>
      </c>
      <c r="F84">
        <v>9</v>
      </c>
      <c r="G84">
        <v>54</v>
      </c>
      <c r="H84">
        <v>63</v>
      </c>
    </row>
    <row r="85" spans="1:8" x14ac:dyDescent="0.25">
      <c r="A85">
        <v>83</v>
      </c>
      <c r="B85">
        <v>84</v>
      </c>
      <c r="C85">
        <v>0.2727</v>
      </c>
      <c r="D85">
        <v>0.52</v>
      </c>
      <c r="E85">
        <v>0.25369999999999998</v>
      </c>
      <c r="F85">
        <v>17</v>
      </c>
      <c r="G85">
        <v>48</v>
      </c>
      <c r="H85">
        <v>65</v>
      </c>
    </row>
    <row r="86" spans="1:8" x14ac:dyDescent="0.25">
      <c r="A86">
        <v>84</v>
      </c>
      <c r="B86">
        <v>85</v>
      </c>
      <c r="C86">
        <v>0.28789999999999999</v>
      </c>
      <c r="D86">
        <v>0.49</v>
      </c>
      <c r="E86">
        <v>0.25369999999999998</v>
      </c>
      <c r="F86">
        <v>15</v>
      </c>
      <c r="G86">
        <v>68</v>
      </c>
      <c r="H86">
        <v>83</v>
      </c>
    </row>
    <row r="87" spans="1:8" x14ac:dyDescent="0.25">
      <c r="A87">
        <v>85</v>
      </c>
      <c r="B87">
        <v>86</v>
      </c>
      <c r="C87">
        <v>0.2727</v>
      </c>
      <c r="D87">
        <v>0.48</v>
      </c>
      <c r="E87">
        <v>0.22389999999999999</v>
      </c>
      <c r="F87">
        <v>10</v>
      </c>
      <c r="G87">
        <v>202</v>
      </c>
      <c r="H87">
        <v>212</v>
      </c>
    </row>
    <row r="88" spans="1:8" x14ac:dyDescent="0.25">
      <c r="A88">
        <v>86</v>
      </c>
      <c r="B88">
        <v>87</v>
      </c>
      <c r="C88">
        <v>0.2576</v>
      </c>
      <c r="D88">
        <v>0.48</v>
      </c>
      <c r="E88">
        <v>0.19400000000000001</v>
      </c>
      <c r="F88">
        <v>3</v>
      </c>
      <c r="G88">
        <v>179</v>
      </c>
      <c r="H88">
        <v>182</v>
      </c>
    </row>
    <row r="89" spans="1:8" x14ac:dyDescent="0.25">
      <c r="A89">
        <v>87</v>
      </c>
      <c r="B89">
        <v>88</v>
      </c>
      <c r="C89">
        <v>0.2576</v>
      </c>
      <c r="D89">
        <v>0.48</v>
      </c>
      <c r="E89">
        <v>0.1045</v>
      </c>
      <c r="F89">
        <v>2</v>
      </c>
      <c r="G89">
        <v>110</v>
      </c>
      <c r="H89">
        <v>112</v>
      </c>
    </row>
    <row r="90" spans="1:8" x14ac:dyDescent="0.25">
      <c r="A90">
        <v>88</v>
      </c>
      <c r="B90">
        <v>89</v>
      </c>
      <c r="C90">
        <v>0.2576</v>
      </c>
      <c r="D90">
        <v>0.48</v>
      </c>
      <c r="E90">
        <v>0.1045</v>
      </c>
      <c r="F90">
        <v>1</v>
      </c>
      <c r="G90">
        <v>53</v>
      </c>
      <c r="H90">
        <v>54</v>
      </c>
    </row>
    <row r="91" spans="1:8" x14ac:dyDescent="0.25">
      <c r="A91">
        <v>89</v>
      </c>
      <c r="B91">
        <v>90</v>
      </c>
      <c r="C91">
        <v>0.2727</v>
      </c>
      <c r="D91">
        <v>0.64</v>
      </c>
      <c r="E91">
        <v>0</v>
      </c>
      <c r="F91">
        <v>0</v>
      </c>
      <c r="G91">
        <v>48</v>
      </c>
      <c r="H91">
        <v>48</v>
      </c>
    </row>
    <row r="92" spans="1:8" x14ac:dyDescent="0.25">
      <c r="A92">
        <v>90</v>
      </c>
      <c r="B92">
        <v>91</v>
      </c>
      <c r="C92">
        <v>0.2576</v>
      </c>
      <c r="D92">
        <v>0.64</v>
      </c>
      <c r="E92">
        <v>8.9599999999999999E-2</v>
      </c>
      <c r="F92">
        <v>1</v>
      </c>
      <c r="G92">
        <v>34</v>
      </c>
      <c r="H92">
        <v>35</v>
      </c>
    </row>
    <row r="93" spans="1:8" x14ac:dyDescent="0.25">
      <c r="A93">
        <v>91</v>
      </c>
      <c r="B93">
        <v>92</v>
      </c>
      <c r="C93">
        <v>0.2273</v>
      </c>
      <c r="D93">
        <v>0.69</v>
      </c>
      <c r="E93">
        <v>8.9599999999999999E-2</v>
      </c>
      <c r="F93">
        <v>2</v>
      </c>
      <c r="G93">
        <v>9</v>
      </c>
      <c r="H93">
        <v>11</v>
      </c>
    </row>
    <row r="94" spans="1:8" x14ac:dyDescent="0.25">
      <c r="A94">
        <v>92</v>
      </c>
      <c r="B94">
        <v>93</v>
      </c>
      <c r="C94">
        <v>0.2576</v>
      </c>
      <c r="D94">
        <v>0.64</v>
      </c>
      <c r="E94">
        <v>0</v>
      </c>
      <c r="F94">
        <v>0</v>
      </c>
      <c r="G94">
        <v>6</v>
      </c>
      <c r="H94">
        <v>6</v>
      </c>
    </row>
    <row r="95" spans="1:8" x14ac:dyDescent="0.25">
      <c r="A95">
        <v>93</v>
      </c>
      <c r="B95">
        <v>94</v>
      </c>
      <c r="C95">
        <v>0.19700000000000001</v>
      </c>
      <c r="D95">
        <v>0.74</v>
      </c>
      <c r="E95">
        <v>8.9599999999999999E-2</v>
      </c>
      <c r="F95">
        <v>0</v>
      </c>
      <c r="G95">
        <v>6</v>
      </c>
      <c r="H95">
        <v>6</v>
      </c>
    </row>
    <row r="96" spans="1:8" x14ac:dyDescent="0.25">
      <c r="A96">
        <v>94</v>
      </c>
      <c r="B96">
        <v>95</v>
      </c>
      <c r="C96">
        <v>0.19700000000000001</v>
      </c>
      <c r="D96">
        <v>0.74</v>
      </c>
      <c r="E96">
        <v>8.9599999999999999E-2</v>
      </c>
      <c r="F96">
        <v>0</v>
      </c>
      <c r="G96">
        <v>2</v>
      </c>
      <c r="H96">
        <v>2</v>
      </c>
    </row>
    <row r="97" spans="1:8" x14ac:dyDescent="0.25">
      <c r="A97">
        <v>95</v>
      </c>
      <c r="B97">
        <v>96</v>
      </c>
      <c r="C97">
        <v>0.2273</v>
      </c>
      <c r="D97">
        <v>0.48</v>
      </c>
      <c r="E97">
        <v>0.22389999999999999</v>
      </c>
      <c r="F97">
        <v>0</v>
      </c>
      <c r="G97">
        <v>2</v>
      </c>
      <c r="H97">
        <v>2</v>
      </c>
    </row>
    <row r="98" spans="1:8" x14ac:dyDescent="0.25">
      <c r="A98">
        <v>96</v>
      </c>
      <c r="B98">
        <v>97</v>
      </c>
      <c r="C98">
        <v>0.2273</v>
      </c>
      <c r="D98">
        <v>0.47</v>
      </c>
      <c r="E98">
        <v>0.16420000000000001</v>
      </c>
      <c r="F98">
        <v>0</v>
      </c>
      <c r="G98">
        <v>3</v>
      </c>
      <c r="H98">
        <v>3</v>
      </c>
    </row>
    <row r="99" spans="1:8" x14ac:dyDescent="0.25">
      <c r="A99">
        <v>97</v>
      </c>
      <c r="B99">
        <v>98</v>
      </c>
      <c r="C99">
        <v>0.19700000000000001</v>
      </c>
      <c r="D99">
        <v>0.47</v>
      </c>
      <c r="E99">
        <v>0.22389999999999999</v>
      </c>
      <c r="F99">
        <v>0</v>
      </c>
      <c r="G99">
        <v>33</v>
      </c>
      <c r="H99">
        <v>33</v>
      </c>
    </row>
    <row r="100" spans="1:8" x14ac:dyDescent="0.25">
      <c r="A100">
        <v>98</v>
      </c>
      <c r="B100">
        <v>99</v>
      </c>
      <c r="C100">
        <v>0.18179999999999999</v>
      </c>
      <c r="D100">
        <v>0.43</v>
      </c>
      <c r="E100">
        <v>0.19400000000000001</v>
      </c>
      <c r="F100">
        <v>1</v>
      </c>
      <c r="G100">
        <v>87</v>
      </c>
      <c r="H100">
        <v>88</v>
      </c>
    </row>
    <row r="101" spans="1:8" x14ac:dyDescent="0.25">
      <c r="A101">
        <v>99</v>
      </c>
      <c r="B101">
        <v>100</v>
      </c>
      <c r="C101">
        <v>0.18179999999999999</v>
      </c>
      <c r="D101">
        <v>0.4</v>
      </c>
      <c r="E101">
        <v>0.29849999999999999</v>
      </c>
      <c r="F101">
        <v>3</v>
      </c>
      <c r="G101">
        <v>192</v>
      </c>
      <c r="H101">
        <v>195</v>
      </c>
    </row>
    <row r="102" spans="1:8" x14ac:dyDescent="0.25">
      <c r="A102">
        <v>100</v>
      </c>
      <c r="B102">
        <v>101</v>
      </c>
      <c r="C102">
        <v>0.19700000000000001</v>
      </c>
      <c r="D102">
        <v>0.37</v>
      </c>
      <c r="E102">
        <v>0.32840000000000003</v>
      </c>
      <c r="F102">
        <v>6</v>
      </c>
      <c r="G102">
        <v>109</v>
      </c>
      <c r="H102">
        <v>115</v>
      </c>
    </row>
    <row r="103" spans="1:8" x14ac:dyDescent="0.25">
      <c r="A103">
        <v>101</v>
      </c>
      <c r="B103">
        <v>102</v>
      </c>
      <c r="C103">
        <v>0.19700000000000001</v>
      </c>
      <c r="D103">
        <v>0.37</v>
      </c>
      <c r="E103">
        <v>0.32840000000000003</v>
      </c>
      <c r="F103">
        <v>4</v>
      </c>
      <c r="G103">
        <v>53</v>
      </c>
      <c r="H103">
        <v>57</v>
      </c>
    </row>
    <row r="104" spans="1:8" x14ac:dyDescent="0.25">
      <c r="A104">
        <v>102</v>
      </c>
      <c r="B104">
        <v>103</v>
      </c>
      <c r="C104">
        <v>0.2273</v>
      </c>
      <c r="D104">
        <v>0.33</v>
      </c>
      <c r="E104">
        <v>0.32840000000000003</v>
      </c>
      <c r="F104">
        <v>12</v>
      </c>
      <c r="G104">
        <v>34</v>
      </c>
      <c r="H104">
        <v>46</v>
      </c>
    </row>
    <row r="105" spans="1:8" x14ac:dyDescent="0.25">
      <c r="A105">
        <v>103</v>
      </c>
      <c r="B105">
        <v>104</v>
      </c>
      <c r="C105">
        <v>0.2273</v>
      </c>
      <c r="D105">
        <v>0.33</v>
      </c>
      <c r="E105">
        <v>0.32840000000000003</v>
      </c>
      <c r="F105">
        <v>5</v>
      </c>
      <c r="G105">
        <v>74</v>
      </c>
      <c r="H105">
        <v>79</v>
      </c>
    </row>
    <row r="106" spans="1:8" x14ac:dyDescent="0.25">
      <c r="A106">
        <v>104</v>
      </c>
      <c r="B106">
        <v>105</v>
      </c>
      <c r="C106">
        <v>0.2576</v>
      </c>
      <c r="D106">
        <v>0.3</v>
      </c>
      <c r="E106">
        <v>0.29849999999999999</v>
      </c>
      <c r="F106">
        <v>6</v>
      </c>
      <c r="G106">
        <v>65</v>
      </c>
      <c r="H106">
        <v>71</v>
      </c>
    </row>
    <row r="107" spans="1:8" x14ac:dyDescent="0.25">
      <c r="A107">
        <v>105</v>
      </c>
      <c r="B107">
        <v>106</v>
      </c>
      <c r="C107">
        <v>0.28789999999999999</v>
      </c>
      <c r="D107">
        <v>0.28000000000000003</v>
      </c>
      <c r="E107">
        <v>0.19400000000000001</v>
      </c>
      <c r="F107">
        <v>10</v>
      </c>
      <c r="G107">
        <v>52</v>
      </c>
      <c r="H107">
        <v>62</v>
      </c>
    </row>
    <row r="108" spans="1:8" x14ac:dyDescent="0.25">
      <c r="A108">
        <v>106</v>
      </c>
      <c r="B108">
        <v>107</v>
      </c>
      <c r="C108">
        <v>0.28789999999999999</v>
      </c>
      <c r="D108">
        <v>0.28000000000000003</v>
      </c>
      <c r="E108">
        <v>0.19400000000000001</v>
      </c>
      <c r="F108">
        <v>7</v>
      </c>
      <c r="G108">
        <v>55</v>
      </c>
      <c r="H108">
        <v>62</v>
      </c>
    </row>
    <row r="109" spans="1:8" x14ac:dyDescent="0.25">
      <c r="A109">
        <v>107</v>
      </c>
      <c r="B109">
        <v>108</v>
      </c>
      <c r="C109">
        <v>0.31819999999999998</v>
      </c>
      <c r="D109">
        <v>0.28000000000000003</v>
      </c>
      <c r="E109">
        <v>8.9599999999999999E-2</v>
      </c>
      <c r="F109">
        <v>4</v>
      </c>
      <c r="G109">
        <v>85</v>
      </c>
      <c r="H109">
        <v>89</v>
      </c>
    </row>
    <row r="110" spans="1:8" x14ac:dyDescent="0.25">
      <c r="A110">
        <v>108</v>
      </c>
      <c r="B110">
        <v>109</v>
      </c>
      <c r="C110">
        <v>0.2273</v>
      </c>
      <c r="D110">
        <v>0.38</v>
      </c>
      <c r="E110">
        <v>0.19400000000000001</v>
      </c>
      <c r="F110">
        <v>4</v>
      </c>
      <c r="G110">
        <v>186</v>
      </c>
      <c r="H110">
        <v>190</v>
      </c>
    </row>
    <row r="111" spans="1:8" x14ac:dyDescent="0.25">
      <c r="A111">
        <v>109</v>
      </c>
      <c r="B111">
        <v>110</v>
      </c>
      <c r="C111">
        <v>0.2424</v>
      </c>
      <c r="D111">
        <v>0.38</v>
      </c>
      <c r="E111">
        <v>0.1343</v>
      </c>
      <c r="F111">
        <v>3</v>
      </c>
      <c r="G111">
        <v>166</v>
      </c>
      <c r="H111">
        <v>169</v>
      </c>
    </row>
    <row r="112" spans="1:8" x14ac:dyDescent="0.25">
      <c r="A112">
        <v>110</v>
      </c>
      <c r="B112">
        <v>111</v>
      </c>
      <c r="C112">
        <v>0.2576</v>
      </c>
      <c r="D112">
        <v>0.38</v>
      </c>
      <c r="E112">
        <v>0.1045</v>
      </c>
      <c r="F112">
        <v>5</v>
      </c>
      <c r="G112">
        <v>127</v>
      </c>
      <c r="H112">
        <v>132</v>
      </c>
    </row>
    <row r="113" spans="1:8" x14ac:dyDescent="0.25">
      <c r="A113">
        <v>111</v>
      </c>
      <c r="B113">
        <v>112</v>
      </c>
      <c r="C113">
        <v>0.2273</v>
      </c>
      <c r="D113">
        <v>0.47</v>
      </c>
      <c r="E113">
        <v>0.16420000000000001</v>
      </c>
      <c r="F113">
        <v>7</v>
      </c>
      <c r="G113">
        <v>82</v>
      </c>
      <c r="H113">
        <v>89</v>
      </c>
    </row>
    <row r="114" spans="1:8" x14ac:dyDescent="0.25">
      <c r="A114">
        <v>112</v>
      </c>
      <c r="B114">
        <v>113</v>
      </c>
      <c r="C114">
        <v>0.19700000000000001</v>
      </c>
      <c r="D114">
        <v>0.51</v>
      </c>
      <c r="E114">
        <v>0.19400000000000001</v>
      </c>
      <c r="F114">
        <v>3</v>
      </c>
      <c r="G114">
        <v>40</v>
      </c>
      <c r="H114">
        <v>43</v>
      </c>
    </row>
    <row r="115" spans="1:8" x14ac:dyDescent="0.25">
      <c r="A115">
        <v>113</v>
      </c>
      <c r="B115">
        <v>114</v>
      </c>
      <c r="C115">
        <v>0.19700000000000001</v>
      </c>
      <c r="D115">
        <v>0.55000000000000004</v>
      </c>
      <c r="E115">
        <v>0.1343</v>
      </c>
      <c r="F115">
        <v>1</v>
      </c>
      <c r="G115">
        <v>41</v>
      </c>
      <c r="H115">
        <v>42</v>
      </c>
    </row>
    <row r="116" spans="1:8" x14ac:dyDescent="0.25">
      <c r="A116">
        <v>114</v>
      </c>
      <c r="B116">
        <v>115</v>
      </c>
      <c r="C116">
        <v>0.2576</v>
      </c>
      <c r="D116">
        <v>0.47</v>
      </c>
      <c r="E116">
        <v>0</v>
      </c>
      <c r="F116">
        <v>1</v>
      </c>
      <c r="G116">
        <v>18</v>
      </c>
      <c r="H116">
        <v>19</v>
      </c>
    </row>
    <row r="117" spans="1:8" x14ac:dyDescent="0.25">
      <c r="A117">
        <v>115</v>
      </c>
      <c r="B117">
        <v>116</v>
      </c>
      <c r="C117">
        <v>0.2424</v>
      </c>
      <c r="D117">
        <v>0.55000000000000004</v>
      </c>
      <c r="E117">
        <v>0</v>
      </c>
      <c r="F117">
        <v>0</v>
      </c>
      <c r="G117">
        <v>11</v>
      </c>
      <c r="H117">
        <v>11</v>
      </c>
    </row>
    <row r="118" spans="1:8" x14ac:dyDescent="0.25">
      <c r="A118">
        <v>116</v>
      </c>
      <c r="B118">
        <v>117</v>
      </c>
      <c r="C118">
        <v>0.2273</v>
      </c>
      <c r="D118">
        <v>0.64</v>
      </c>
      <c r="E118">
        <v>0</v>
      </c>
      <c r="F118">
        <v>0</v>
      </c>
      <c r="G118">
        <v>4</v>
      </c>
      <c r="H118">
        <v>4</v>
      </c>
    </row>
    <row r="119" spans="1:8" x14ac:dyDescent="0.25">
      <c r="A119">
        <v>117</v>
      </c>
      <c r="B119">
        <v>118</v>
      </c>
      <c r="C119">
        <v>0.2273</v>
      </c>
      <c r="D119">
        <v>0.64</v>
      </c>
      <c r="E119">
        <v>0</v>
      </c>
      <c r="F119">
        <v>0</v>
      </c>
      <c r="G119">
        <v>2</v>
      </c>
      <c r="H119">
        <v>2</v>
      </c>
    </row>
    <row r="120" spans="1:8" x14ac:dyDescent="0.25">
      <c r="A120">
        <v>118</v>
      </c>
      <c r="B120">
        <v>119</v>
      </c>
      <c r="C120">
        <v>0.19700000000000001</v>
      </c>
      <c r="D120">
        <v>0.64</v>
      </c>
      <c r="E120">
        <v>8.9599999999999999E-2</v>
      </c>
      <c r="F120">
        <v>0</v>
      </c>
      <c r="G120">
        <v>1</v>
      </c>
      <c r="H120">
        <v>1</v>
      </c>
    </row>
    <row r="121" spans="1:8" x14ac:dyDescent="0.25">
      <c r="A121">
        <v>119</v>
      </c>
      <c r="B121">
        <v>120</v>
      </c>
      <c r="C121">
        <v>0.18179999999999999</v>
      </c>
      <c r="D121">
        <v>0.69</v>
      </c>
      <c r="E121">
        <v>8.9599999999999999E-2</v>
      </c>
      <c r="F121">
        <v>0</v>
      </c>
      <c r="G121">
        <v>4</v>
      </c>
      <c r="H121">
        <v>4</v>
      </c>
    </row>
    <row r="122" spans="1:8" x14ac:dyDescent="0.25">
      <c r="A122">
        <v>120</v>
      </c>
      <c r="B122">
        <v>121</v>
      </c>
      <c r="C122">
        <v>0.16669999999999999</v>
      </c>
      <c r="D122">
        <v>0.63</v>
      </c>
      <c r="E122">
        <v>0.1045</v>
      </c>
      <c r="F122">
        <v>0</v>
      </c>
      <c r="G122">
        <v>36</v>
      </c>
      <c r="H122">
        <v>36</v>
      </c>
    </row>
    <row r="123" spans="1:8" x14ac:dyDescent="0.25">
      <c r="A123">
        <v>121</v>
      </c>
      <c r="B123">
        <v>122</v>
      </c>
      <c r="C123">
        <v>0.2273</v>
      </c>
      <c r="D123">
        <v>0.59</v>
      </c>
      <c r="E123">
        <v>0</v>
      </c>
      <c r="F123">
        <v>0</v>
      </c>
      <c r="G123">
        <v>95</v>
      </c>
      <c r="H123">
        <v>95</v>
      </c>
    </row>
    <row r="124" spans="1:8" x14ac:dyDescent="0.25">
      <c r="A124">
        <v>122</v>
      </c>
      <c r="B124">
        <v>123</v>
      </c>
      <c r="C124">
        <v>0.2273</v>
      </c>
      <c r="D124">
        <v>0.59</v>
      </c>
      <c r="E124">
        <v>0</v>
      </c>
      <c r="F124">
        <v>3</v>
      </c>
      <c r="G124">
        <v>216</v>
      </c>
      <c r="H124">
        <v>219</v>
      </c>
    </row>
    <row r="125" spans="1:8" x14ac:dyDescent="0.25">
      <c r="A125">
        <v>123</v>
      </c>
      <c r="B125">
        <v>124</v>
      </c>
      <c r="C125">
        <v>0.2424</v>
      </c>
      <c r="D125">
        <v>0.51</v>
      </c>
      <c r="E125">
        <v>0</v>
      </c>
      <c r="F125">
        <v>6</v>
      </c>
      <c r="G125">
        <v>116</v>
      </c>
      <c r="H125">
        <v>122</v>
      </c>
    </row>
    <row r="126" spans="1:8" x14ac:dyDescent="0.25">
      <c r="A126">
        <v>124</v>
      </c>
      <c r="B126">
        <v>125</v>
      </c>
      <c r="C126">
        <v>0.2576</v>
      </c>
      <c r="D126">
        <v>0.47</v>
      </c>
      <c r="E126">
        <v>0</v>
      </c>
      <c r="F126">
        <v>3</v>
      </c>
      <c r="G126">
        <v>42</v>
      </c>
      <c r="H126">
        <v>45</v>
      </c>
    </row>
    <row r="127" spans="1:8" x14ac:dyDescent="0.25">
      <c r="A127">
        <v>125</v>
      </c>
      <c r="B127">
        <v>126</v>
      </c>
      <c r="C127">
        <v>0.2576</v>
      </c>
      <c r="D127">
        <v>0.44</v>
      </c>
      <c r="E127">
        <v>8.9599999999999999E-2</v>
      </c>
      <c r="F127">
        <v>2</v>
      </c>
      <c r="G127">
        <v>57</v>
      </c>
      <c r="H127">
        <v>59</v>
      </c>
    </row>
    <row r="128" spans="1:8" x14ac:dyDescent="0.25">
      <c r="A128">
        <v>126</v>
      </c>
      <c r="B128">
        <v>127</v>
      </c>
      <c r="C128">
        <v>0.28789999999999999</v>
      </c>
      <c r="D128">
        <v>0.35</v>
      </c>
      <c r="E128">
        <v>0</v>
      </c>
      <c r="F128">
        <v>6</v>
      </c>
      <c r="G128">
        <v>78</v>
      </c>
      <c r="H128">
        <v>84</v>
      </c>
    </row>
    <row r="129" spans="1:8" x14ac:dyDescent="0.25">
      <c r="A129">
        <v>127</v>
      </c>
      <c r="B129">
        <v>128</v>
      </c>
      <c r="C129">
        <v>0.2727</v>
      </c>
      <c r="D129">
        <v>0.35</v>
      </c>
      <c r="E129">
        <v>0.1045</v>
      </c>
      <c r="F129">
        <v>12</v>
      </c>
      <c r="G129">
        <v>55</v>
      </c>
      <c r="H129">
        <v>67</v>
      </c>
    </row>
    <row r="130" spans="1:8" x14ac:dyDescent="0.25">
      <c r="A130">
        <v>128</v>
      </c>
      <c r="B130">
        <v>129</v>
      </c>
      <c r="C130">
        <v>0.2727</v>
      </c>
      <c r="D130">
        <v>0.36</v>
      </c>
      <c r="E130">
        <v>0.16420000000000001</v>
      </c>
      <c r="F130">
        <v>11</v>
      </c>
      <c r="G130">
        <v>59</v>
      </c>
      <c r="H130">
        <v>70</v>
      </c>
    </row>
    <row r="131" spans="1:8" x14ac:dyDescent="0.25">
      <c r="A131">
        <v>129</v>
      </c>
      <c r="B131">
        <v>130</v>
      </c>
      <c r="C131">
        <v>0.2727</v>
      </c>
      <c r="D131">
        <v>0.36</v>
      </c>
      <c r="E131">
        <v>0</v>
      </c>
      <c r="F131">
        <v>8</v>
      </c>
      <c r="G131">
        <v>54</v>
      </c>
      <c r="H131">
        <v>62</v>
      </c>
    </row>
    <row r="132" spans="1:8" x14ac:dyDescent="0.25">
      <c r="A132">
        <v>130</v>
      </c>
      <c r="B132">
        <v>131</v>
      </c>
      <c r="C132">
        <v>0.2576</v>
      </c>
      <c r="D132">
        <v>0.38</v>
      </c>
      <c r="E132">
        <v>0.16420000000000001</v>
      </c>
      <c r="F132">
        <v>12</v>
      </c>
      <c r="G132">
        <v>74</v>
      </c>
      <c r="H132">
        <v>86</v>
      </c>
    </row>
    <row r="133" spans="1:8" x14ac:dyDescent="0.25">
      <c r="A133">
        <v>131</v>
      </c>
      <c r="B133">
        <v>132</v>
      </c>
      <c r="C133">
        <v>0.2273</v>
      </c>
      <c r="D133">
        <v>0.51</v>
      </c>
      <c r="E133">
        <v>0.16420000000000001</v>
      </c>
      <c r="F133">
        <v>9</v>
      </c>
      <c r="G133">
        <v>163</v>
      </c>
      <c r="H133">
        <v>172</v>
      </c>
    </row>
    <row r="134" spans="1:8" x14ac:dyDescent="0.25">
      <c r="A134">
        <v>132</v>
      </c>
      <c r="B134">
        <v>133</v>
      </c>
      <c r="C134">
        <v>0.2273</v>
      </c>
      <c r="D134">
        <v>0.51</v>
      </c>
      <c r="E134">
        <v>0.1343</v>
      </c>
      <c r="F134">
        <v>5</v>
      </c>
      <c r="G134">
        <v>158</v>
      </c>
      <c r="H134">
        <v>163</v>
      </c>
    </row>
    <row r="135" spans="1:8" x14ac:dyDescent="0.25">
      <c r="A135">
        <v>133</v>
      </c>
      <c r="B135">
        <v>134</v>
      </c>
      <c r="C135">
        <v>0.2576</v>
      </c>
      <c r="D135">
        <v>0.55000000000000004</v>
      </c>
      <c r="E135">
        <v>8.9599999999999999E-2</v>
      </c>
      <c r="F135">
        <v>3</v>
      </c>
      <c r="G135">
        <v>109</v>
      </c>
      <c r="H135">
        <v>112</v>
      </c>
    </row>
    <row r="136" spans="1:8" x14ac:dyDescent="0.25">
      <c r="A136">
        <v>134</v>
      </c>
      <c r="B136">
        <v>135</v>
      </c>
      <c r="C136">
        <v>0.21210000000000001</v>
      </c>
      <c r="D136">
        <v>0.51</v>
      </c>
      <c r="E136">
        <v>0.16420000000000001</v>
      </c>
      <c r="F136">
        <v>3</v>
      </c>
      <c r="G136">
        <v>66</v>
      </c>
      <c r="H136">
        <v>69</v>
      </c>
    </row>
    <row r="137" spans="1:8" x14ac:dyDescent="0.25">
      <c r="A137">
        <v>135</v>
      </c>
      <c r="B137">
        <v>136</v>
      </c>
      <c r="C137">
        <v>0.21210000000000001</v>
      </c>
      <c r="D137">
        <v>0.55000000000000004</v>
      </c>
      <c r="E137">
        <v>0.22389999999999999</v>
      </c>
      <c r="F137">
        <v>0</v>
      </c>
      <c r="G137">
        <v>48</v>
      </c>
      <c r="H137">
        <v>48</v>
      </c>
    </row>
    <row r="138" spans="1:8" x14ac:dyDescent="0.25">
      <c r="A138">
        <v>136</v>
      </c>
      <c r="B138">
        <v>137</v>
      </c>
      <c r="C138">
        <v>0.21210000000000001</v>
      </c>
      <c r="D138">
        <v>0.51</v>
      </c>
      <c r="E138">
        <v>0.28360000000000002</v>
      </c>
      <c r="F138">
        <v>1</v>
      </c>
      <c r="G138">
        <v>51</v>
      </c>
      <c r="H138">
        <v>52</v>
      </c>
    </row>
    <row r="139" spans="1:8" x14ac:dyDescent="0.25">
      <c r="A139">
        <v>137</v>
      </c>
      <c r="B139">
        <v>138</v>
      </c>
      <c r="C139">
        <v>0.19700000000000001</v>
      </c>
      <c r="D139">
        <v>0.59</v>
      </c>
      <c r="E139">
        <v>0.19400000000000001</v>
      </c>
      <c r="F139">
        <v>4</v>
      </c>
      <c r="G139">
        <v>19</v>
      </c>
      <c r="H139">
        <v>23</v>
      </c>
    </row>
    <row r="140" spans="1:8" x14ac:dyDescent="0.25">
      <c r="A140">
        <v>138</v>
      </c>
      <c r="B140">
        <v>139</v>
      </c>
      <c r="C140">
        <v>0.19700000000000001</v>
      </c>
      <c r="D140">
        <v>0.64</v>
      </c>
      <c r="E140">
        <v>0.19400000000000001</v>
      </c>
      <c r="F140">
        <v>4</v>
      </c>
      <c r="G140">
        <v>13</v>
      </c>
      <c r="H140">
        <v>17</v>
      </c>
    </row>
    <row r="141" spans="1:8" x14ac:dyDescent="0.25">
      <c r="A141">
        <v>139</v>
      </c>
      <c r="B141">
        <v>140</v>
      </c>
      <c r="C141">
        <v>0.19700000000000001</v>
      </c>
      <c r="D141">
        <v>0.69</v>
      </c>
      <c r="E141">
        <v>0.22389999999999999</v>
      </c>
      <c r="F141">
        <v>2</v>
      </c>
      <c r="G141">
        <v>5</v>
      </c>
      <c r="H141">
        <v>7</v>
      </c>
    </row>
    <row r="142" spans="1:8" x14ac:dyDescent="0.25">
      <c r="A142">
        <v>140</v>
      </c>
      <c r="B142">
        <v>141</v>
      </c>
      <c r="C142">
        <v>0.19700000000000001</v>
      </c>
      <c r="D142">
        <v>0.69</v>
      </c>
      <c r="E142">
        <v>0.22389999999999999</v>
      </c>
      <c r="F142">
        <v>0</v>
      </c>
      <c r="G142">
        <v>1</v>
      </c>
      <c r="H142">
        <v>1</v>
      </c>
    </row>
    <row r="143" spans="1:8" x14ac:dyDescent="0.25">
      <c r="A143">
        <v>141</v>
      </c>
      <c r="B143">
        <v>142</v>
      </c>
      <c r="C143">
        <v>0.21210000000000001</v>
      </c>
      <c r="D143">
        <v>0.69</v>
      </c>
      <c r="E143">
        <v>0.1343</v>
      </c>
      <c r="F143">
        <v>0</v>
      </c>
      <c r="G143">
        <v>1</v>
      </c>
      <c r="H143">
        <v>1</v>
      </c>
    </row>
    <row r="144" spans="1:8" x14ac:dyDescent="0.25">
      <c r="A144">
        <v>142</v>
      </c>
      <c r="B144">
        <v>143</v>
      </c>
      <c r="C144">
        <v>0.2727</v>
      </c>
      <c r="D144">
        <v>0.55000000000000004</v>
      </c>
      <c r="E144">
        <v>0</v>
      </c>
      <c r="F144">
        <v>0</v>
      </c>
      <c r="G144">
        <v>5</v>
      </c>
      <c r="H144">
        <v>5</v>
      </c>
    </row>
    <row r="145" spans="1:8" x14ac:dyDescent="0.25">
      <c r="A145">
        <v>143</v>
      </c>
      <c r="B145">
        <v>144</v>
      </c>
      <c r="C145">
        <v>0.2576</v>
      </c>
      <c r="D145">
        <v>0.69</v>
      </c>
      <c r="E145">
        <v>0</v>
      </c>
      <c r="F145">
        <v>8</v>
      </c>
      <c r="G145">
        <v>26</v>
      </c>
      <c r="H145">
        <v>34</v>
      </c>
    </row>
    <row r="146" spans="1:8" x14ac:dyDescent="0.25">
      <c r="A146">
        <v>144</v>
      </c>
      <c r="B146">
        <v>145</v>
      </c>
      <c r="C146">
        <v>0.21210000000000001</v>
      </c>
      <c r="D146">
        <v>0.69</v>
      </c>
      <c r="E146">
        <v>0.1343</v>
      </c>
      <c r="F146">
        <v>8</v>
      </c>
      <c r="G146">
        <v>76</v>
      </c>
      <c r="H146">
        <v>84</v>
      </c>
    </row>
    <row r="147" spans="1:8" x14ac:dyDescent="0.25">
      <c r="A147">
        <v>145</v>
      </c>
      <c r="B147">
        <v>146</v>
      </c>
      <c r="C147">
        <v>0.19700000000000001</v>
      </c>
      <c r="D147">
        <v>0.51</v>
      </c>
      <c r="E147">
        <v>0.25369999999999998</v>
      </c>
      <c r="F147">
        <v>20</v>
      </c>
      <c r="G147">
        <v>190</v>
      </c>
      <c r="H147">
        <v>210</v>
      </c>
    </row>
    <row r="148" spans="1:8" x14ac:dyDescent="0.25">
      <c r="A148">
        <v>146</v>
      </c>
      <c r="B148">
        <v>147</v>
      </c>
      <c r="C148">
        <v>0.18179999999999999</v>
      </c>
      <c r="D148">
        <v>0.47</v>
      </c>
      <c r="E148">
        <v>0.29849999999999999</v>
      </c>
      <c r="F148">
        <v>9</v>
      </c>
      <c r="G148">
        <v>125</v>
      </c>
      <c r="H148">
        <v>134</v>
      </c>
    </row>
    <row r="149" spans="1:8" x14ac:dyDescent="0.25">
      <c r="A149">
        <v>147</v>
      </c>
      <c r="B149">
        <v>148</v>
      </c>
      <c r="C149">
        <v>0.19700000000000001</v>
      </c>
      <c r="D149">
        <v>0.37</v>
      </c>
      <c r="E149">
        <v>0.32840000000000003</v>
      </c>
      <c r="F149">
        <v>16</v>
      </c>
      <c r="G149">
        <v>47</v>
      </c>
      <c r="H149">
        <v>63</v>
      </c>
    </row>
    <row r="150" spans="1:8" x14ac:dyDescent="0.25">
      <c r="A150">
        <v>148</v>
      </c>
      <c r="B150">
        <v>149</v>
      </c>
      <c r="C150">
        <v>0.19700000000000001</v>
      </c>
      <c r="D150">
        <v>0.4</v>
      </c>
      <c r="E150">
        <v>0.22389999999999999</v>
      </c>
      <c r="F150">
        <v>19</v>
      </c>
      <c r="G150">
        <v>48</v>
      </c>
      <c r="H150">
        <v>67</v>
      </c>
    </row>
    <row r="151" spans="1:8" x14ac:dyDescent="0.25">
      <c r="A151">
        <v>149</v>
      </c>
      <c r="B151">
        <v>150</v>
      </c>
      <c r="C151">
        <v>0.19700000000000001</v>
      </c>
      <c r="D151">
        <v>0.37</v>
      </c>
      <c r="E151">
        <v>0.25369999999999998</v>
      </c>
      <c r="F151">
        <v>9</v>
      </c>
      <c r="G151">
        <v>50</v>
      </c>
      <c r="H151">
        <v>59</v>
      </c>
    </row>
    <row r="152" spans="1:8" x14ac:dyDescent="0.25">
      <c r="A152">
        <v>150</v>
      </c>
      <c r="B152">
        <v>151</v>
      </c>
      <c r="C152">
        <v>0.18179999999999999</v>
      </c>
      <c r="D152">
        <v>0.37</v>
      </c>
      <c r="E152">
        <v>0.28360000000000002</v>
      </c>
      <c r="F152">
        <v>9</v>
      </c>
      <c r="G152">
        <v>64</v>
      </c>
      <c r="H152">
        <v>73</v>
      </c>
    </row>
    <row r="153" spans="1:8" x14ac:dyDescent="0.25">
      <c r="A153">
        <v>151</v>
      </c>
      <c r="B153">
        <v>152</v>
      </c>
      <c r="C153">
        <v>0.19700000000000001</v>
      </c>
      <c r="D153">
        <v>0.4</v>
      </c>
      <c r="E153">
        <v>0.25369999999999998</v>
      </c>
      <c r="F153">
        <v>7</v>
      </c>
      <c r="G153">
        <v>43</v>
      </c>
      <c r="H153">
        <v>50</v>
      </c>
    </row>
    <row r="154" spans="1:8" x14ac:dyDescent="0.25">
      <c r="A154">
        <v>152</v>
      </c>
      <c r="B154">
        <v>153</v>
      </c>
      <c r="C154">
        <v>0.21210000000000001</v>
      </c>
      <c r="D154">
        <v>0.37</v>
      </c>
      <c r="E154">
        <v>0.16420000000000001</v>
      </c>
      <c r="F154">
        <v>9</v>
      </c>
      <c r="G154">
        <v>63</v>
      </c>
      <c r="H154">
        <v>72</v>
      </c>
    </row>
    <row r="155" spans="1:8" x14ac:dyDescent="0.25">
      <c r="A155">
        <v>153</v>
      </c>
      <c r="B155">
        <v>154</v>
      </c>
      <c r="C155">
        <v>0.21210000000000001</v>
      </c>
      <c r="D155">
        <v>0.37</v>
      </c>
      <c r="E155">
        <v>0.16420000000000001</v>
      </c>
      <c r="F155">
        <v>5</v>
      </c>
      <c r="G155">
        <v>82</v>
      </c>
      <c r="H155">
        <v>87</v>
      </c>
    </row>
    <row r="156" spans="1:8" x14ac:dyDescent="0.25">
      <c r="A156">
        <v>154</v>
      </c>
      <c r="B156">
        <v>155</v>
      </c>
      <c r="C156">
        <v>0.2576</v>
      </c>
      <c r="D156">
        <v>0.37</v>
      </c>
      <c r="E156">
        <v>0</v>
      </c>
      <c r="F156">
        <v>9</v>
      </c>
      <c r="G156">
        <v>178</v>
      </c>
      <c r="H156">
        <v>187</v>
      </c>
    </row>
    <row r="157" spans="1:8" x14ac:dyDescent="0.25">
      <c r="A157">
        <v>155</v>
      </c>
      <c r="B157">
        <v>156</v>
      </c>
      <c r="C157">
        <v>0.2273</v>
      </c>
      <c r="D157">
        <v>0.4</v>
      </c>
      <c r="E157">
        <v>8.9599999999999999E-2</v>
      </c>
      <c r="F157">
        <v>7</v>
      </c>
      <c r="G157">
        <v>116</v>
      </c>
      <c r="H157">
        <v>123</v>
      </c>
    </row>
    <row r="158" spans="1:8" x14ac:dyDescent="0.25">
      <c r="A158">
        <v>156</v>
      </c>
      <c r="B158">
        <v>157</v>
      </c>
      <c r="C158">
        <v>0.19700000000000001</v>
      </c>
      <c r="D158">
        <v>0.55000000000000004</v>
      </c>
      <c r="E158">
        <v>8.9599999999999999E-2</v>
      </c>
      <c r="F158">
        <v>3</v>
      </c>
      <c r="G158">
        <v>92</v>
      </c>
      <c r="H158">
        <v>95</v>
      </c>
    </row>
    <row r="159" spans="1:8" x14ac:dyDescent="0.25">
      <c r="A159">
        <v>157</v>
      </c>
      <c r="B159">
        <v>158</v>
      </c>
      <c r="C159">
        <v>0.21210000000000001</v>
      </c>
      <c r="D159">
        <v>0.47</v>
      </c>
      <c r="E159">
        <v>0.1045</v>
      </c>
      <c r="F159">
        <v>1</v>
      </c>
      <c r="G159">
        <v>50</v>
      </c>
      <c r="H159">
        <v>51</v>
      </c>
    </row>
    <row r="160" spans="1:8" x14ac:dyDescent="0.25">
      <c r="A160">
        <v>158</v>
      </c>
      <c r="B160">
        <v>159</v>
      </c>
      <c r="C160">
        <v>0.19700000000000001</v>
      </c>
      <c r="D160">
        <v>0.47</v>
      </c>
      <c r="E160">
        <v>0.1343</v>
      </c>
      <c r="F160">
        <v>0</v>
      </c>
      <c r="G160">
        <v>39</v>
      </c>
      <c r="H160">
        <v>39</v>
      </c>
    </row>
    <row r="161" spans="1:8" x14ac:dyDescent="0.25">
      <c r="A161">
        <v>159</v>
      </c>
      <c r="B161">
        <v>160</v>
      </c>
      <c r="C161">
        <v>0.19700000000000001</v>
      </c>
      <c r="D161">
        <v>0.43</v>
      </c>
      <c r="E161">
        <v>0.16420000000000001</v>
      </c>
      <c r="F161">
        <v>2</v>
      </c>
      <c r="G161">
        <v>34</v>
      </c>
      <c r="H161">
        <v>36</v>
      </c>
    </row>
    <row r="162" spans="1:8" x14ac:dyDescent="0.25">
      <c r="A162">
        <v>160</v>
      </c>
      <c r="B162">
        <v>161</v>
      </c>
      <c r="C162">
        <v>0.19700000000000001</v>
      </c>
      <c r="D162">
        <v>0.51</v>
      </c>
      <c r="E162">
        <v>0.16420000000000001</v>
      </c>
      <c r="F162">
        <v>1</v>
      </c>
      <c r="G162">
        <v>14</v>
      </c>
      <c r="H162">
        <v>15</v>
      </c>
    </row>
    <row r="163" spans="1:8" x14ac:dyDescent="0.25">
      <c r="A163">
        <v>161</v>
      </c>
      <c r="B163">
        <v>162</v>
      </c>
      <c r="C163">
        <v>0.19700000000000001</v>
      </c>
      <c r="D163">
        <v>0.51</v>
      </c>
      <c r="E163">
        <v>0.16420000000000001</v>
      </c>
      <c r="F163">
        <v>1</v>
      </c>
      <c r="G163">
        <v>24</v>
      </c>
      <c r="H163">
        <v>25</v>
      </c>
    </row>
    <row r="164" spans="1:8" x14ac:dyDescent="0.25">
      <c r="A164">
        <v>162</v>
      </c>
      <c r="B164">
        <v>163</v>
      </c>
      <c r="C164">
        <v>0.21210000000000001</v>
      </c>
      <c r="D164">
        <v>0.55000000000000004</v>
      </c>
      <c r="E164">
        <v>8.9599999999999999E-2</v>
      </c>
      <c r="F164">
        <v>1</v>
      </c>
      <c r="G164">
        <v>15</v>
      </c>
      <c r="H164">
        <v>16</v>
      </c>
    </row>
    <row r="165" spans="1:8" x14ac:dyDescent="0.25">
      <c r="A165">
        <v>163</v>
      </c>
      <c r="B165">
        <v>164</v>
      </c>
      <c r="C165">
        <v>0.2424</v>
      </c>
      <c r="D165">
        <v>0.55000000000000004</v>
      </c>
      <c r="E165">
        <v>0</v>
      </c>
      <c r="F165">
        <v>3</v>
      </c>
      <c r="G165">
        <v>13</v>
      </c>
      <c r="H165">
        <v>16</v>
      </c>
    </row>
    <row r="166" spans="1:8" x14ac:dyDescent="0.25">
      <c r="A166">
        <v>164</v>
      </c>
      <c r="B166">
        <v>165</v>
      </c>
      <c r="C166">
        <v>0.19700000000000001</v>
      </c>
      <c r="D166">
        <v>0.55000000000000004</v>
      </c>
      <c r="E166">
        <v>0.16420000000000001</v>
      </c>
      <c r="F166">
        <v>0</v>
      </c>
      <c r="G166">
        <v>7</v>
      </c>
      <c r="H166">
        <v>7</v>
      </c>
    </row>
    <row r="167" spans="1:8" x14ac:dyDescent="0.25">
      <c r="A167">
        <v>165</v>
      </c>
      <c r="B167">
        <v>166</v>
      </c>
      <c r="C167">
        <v>0.19700000000000001</v>
      </c>
      <c r="D167">
        <v>0.55000000000000004</v>
      </c>
      <c r="E167">
        <v>0.16420000000000001</v>
      </c>
      <c r="F167">
        <v>0</v>
      </c>
      <c r="G167">
        <v>1</v>
      </c>
      <c r="H167">
        <v>1</v>
      </c>
    </row>
    <row r="168" spans="1:8" x14ac:dyDescent="0.25">
      <c r="A168">
        <v>166</v>
      </c>
      <c r="B168">
        <v>167</v>
      </c>
      <c r="C168">
        <v>0.16669999999999999</v>
      </c>
      <c r="D168">
        <v>0.74</v>
      </c>
      <c r="E168">
        <v>0.16420000000000001</v>
      </c>
      <c r="F168">
        <v>0</v>
      </c>
      <c r="G168">
        <v>5</v>
      </c>
      <c r="H168">
        <v>5</v>
      </c>
    </row>
    <row r="169" spans="1:8" x14ac:dyDescent="0.25">
      <c r="A169">
        <v>167</v>
      </c>
      <c r="B169">
        <v>168</v>
      </c>
      <c r="C169">
        <v>0.16669999999999999</v>
      </c>
      <c r="D169">
        <v>0.74</v>
      </c>
      <c r="E169">
        <v>0.16420000000000001</v>
      </c>
      <c r="F169">
        <v>0</v>
      </c>
      <c r="G169">
        <v>2</v>
      </c>
      <c r="H169">
        <v>2</v>
      </c>
    </row>
    <row r="170" spans="1:8" x14ac:dyDescent="0.25">
      <c r="A170">
        <v>168</v>
      </c>
      <c r="B170">
        <v>169</v>
      </c>
      <c r="C170">
        <v>0.18179999999999999</v>
      </c>
      <c r="D170">
        <v>0.74</v>
      </c>
      <c r="E170">
        <v>0.1045</v>
      </c>
      <c r="F170">
        <v>1</v>
      </c>
      <c r="G170">
        <v>8</v>
      </c>
      <c r="H170">
        <v>9</v>
      </c>
    </row>
    <row r="171" spans="1:8" x14ac:dyDescent="0.25">
      <c r="A171">
        <v>169</v>
      </c>
      <c r="B171">
        <v>170</v>
      </c>
      <c r="C171">
        <v>0.18179999999999999</v>
      </c>
      <c r="D171">
        <v>0.93</v>
      </c>
      <c r="E171">
        <v>0.1045</v>
      </c>
      <c r="F171">
        <v>0</v>
      </c>
      <c r="G171">
        <v>15</v>
      </c>
      <c r="H171">
        <v>15</v>
      </c>
    </row>
    <row r="172" spans="1:8" x14ac:dyDescent="0.25">
      <c r="A172">
        <v>170</v>
      </c>
      <c r="B172">
        <v>171</v>
      </c>
      <c r="C172">
        <v>0.18179999999999999</v>
      </c>
      <c r="D172">
        <v>0.93</v>
      </c>
      <c r="E172">
        <v>0.1045</v>
      </c>
      <c r="F172">
        <v>0</v>
      </c>
      <c r="G172">
        <v>20</v>
      </c>
      <c r="H172">
        <v>20</v>
      </c>
    </row>
    <row r="173" spans="1:8" x14ac:dyDescent="0.25">
      <c r="A173">
        <v>171</v>
      </c>
      <c r="B173">
        <v>172</v>
      </c>
      <c r="C173">
        <v>0.19700000000000001</v>
      </c>
      <c r="D173">
        <v>0.8</v>
      </c>
      <c r="E173">
        <v>0.16420000000000001</v>
      </c>
      <c r="F173">
        <v>5</v>
      </c>
      <c r="G173">
        <v>56</v>
      </c>
      <c r="H173">
        <v>61</v>
      </c>
    </row>
    <row r="174" spans="1:8" x14ac:dyDescent="0.25">
      <c r="A174">
        <v>172</v>
      </c>
      <c r="B174">
        <v>173</v>
      </c>
      <c r="C174">
        <v>0.18179999999999999</v>
      </c>
      <c r="D174">
        <v>0.69</v>
      </c>
      <c r="E174">
        <v>0.3881</v>
      </c>
      <c r="F174">
        <v>2</v>
      </c>
      <c r="G174">
        <v>60</v>
      </c>
      <c r="H174">
        <v>62</v>
      </c>
    </row>
    <row r="175" spans="1:8" x14ac:dyDescent="0.25">
      <c r="A175">
        <v>173</v>
      </c>
      <c r="B175">
        <v>174</v>
      </c>
      <c r="C175">
        <v>0.18179999999999999</v>
      </c>
      <c r="D175">
        <v>0.59</v>
      </c>
      <c r="E175">
        <v>0.35820000000000002</v>
      </c>
      <c r="F175">
        <v>8</v>
      </c>
      <c r="G175">
        <v>90</v>
      </c>
      <c r="H175">
        <v>98</v>
      </c>
    </row>
    <row r="176" spans="1:8" x14ac:dyDescent="0.25">
      <c r="A176">
        <v>174</v>
      </c>
      <c r="B176">
        <v>175</v>
      </c>
      <c r="C176">
        <v>0.18179999999999999</v>
      </c>
      <c r="D176">
        <v>0.44</v>
      </c>
      <c r="E176">
        <v>0.32840000000000003</v>
      </c>
      <c r="F176">
        <v>7</v>
      </c>
      <c r="G176">
        <v>95</v>
      </c>
      <c r="H176">
        <v>102</v>
      </c>
    </row>
    <row r="177" spans="1:8" x14ac:dyDescent="0.25">
      <c r="A177">
        <v>175</v>
      </c>
      <c r="B177">
        <v>176</v>
      </c>
      <c r="C177">
        <v>0.16669999999999999</v>
      </c>
      <c r="D177">
        <v>0.32</v>
      </c>
      <c r="E177">
        <v>0.49249999999999999</v>
      </c>
      <c r="F177">
        <v>12</v>
      </c>
      <c r="G177">
        <v>83</v>
      </c>
      <c r="H177">
        <v>95</v>
      </c>
    </row>
    <row r="178" spans="1:8" x14ac:dyDescent="0.25">
      <c r="A178">
        <v>176</v>
      </c>
      <c r="B178">
        <v>177</v>
      </c>
      <c r="C178">
        <v>0.16669999999999999</v>
      </c>
      <c r="D178">
        <v>0.32</v>
      </c>
      <c r="E178">
        <v>0.44779999999999998</v>
      </c>
      <c r="F178">
        <v>5</v>
      </c>
      <c r="G178">
        <v>69</v>
      </c>
      <c r="H178">
        <v>74</v>
      </c>
    </row>
    <row r="179" spans="1:8" x14ac:dyDescent="0.25">
      <c r="A179">
        <v>177</v>
      </c>
      <c r="B179">
        <v>178</v>
      </c>
      <c r="C179">
        <v>0.13639999999999999</v>
      </c>
      <c r="D179">
        <v>0.28999999999999998</v>
      </c>
      <c r="E179">
        <v>0.44779999999999998</v>
      </c>
      <c r="F179">
        <v>8</v>
      </c>
      <c r="G179">
        <v>68</v>
      </c>
      <c r="H179">
        <v>76</v>
      </c>
    </row>
    <row r="180" spans="1:8" x14ac:dyDescent="0.25">
      <c r="A180">
        <v>178</v>
      </c>
      <c r="B180">
        <v>179</v>
      </c>
      <c r="C180">
        <v>0.1212</v>
      </c>
      <c r="D180">
        <v>0.37</v>
      </c>
      <c r="E180">
        <v>0.55220000000000002</v>
      </c>
      <c r="F180">
        <v>5</v>
      </c>
      <c r="G180">
        <v>64</v>
      </c>
      <c r="H180">
        <v>69</v>
      </c>
    </row>
    <row r="181" spans="1:8" x14ac:dyDescent="0.25">
      <c r="A181">
        <v>179</v>
      </c>
      <c r="B181">
        <v>180</v>
      </c>
      <c r="C181">
        <v>0.1212</v>
      </c>
      <c r="D181">
        <v>0.39</v>
      </c>
      <c r="E181">
        <v>0.29849999999999999</v>
      </c>
      <c r="F181">
        <v>3</v>
      </c>
      <c r="G181">
        <v>52</v>
      </c>
      <c r="H181">
        <v>55</v>
      </c>
    </row>
    <row r="182" spans="1:8" x14ac:dyDescent="0.25">
      <c r="A182">
        <v>180</v>
      </c>
      <c r="B182">
        <v>181</v>
      </c>
      <c r="C182">
        <v>0.1212</v>
      </c>
      <c r="D182">
        <v>0.36</v>
      </c>
      <c r="E182">
        <v>0.25369999999999998</v>
      </c>
      <c r="F182">
        <v>4</v>
      </c>
      <c r="G182">
        <v>26</v>
      </c>
      <c r="H182">
        <v>30</v>
      </c>
    </row>
    <row r="183" spans="1:8" x14ac:dyDescent="0.25">
      <c r="A183">
        <v>181</v>
      </c>
      <c r="B183">
        <v>182</v>
      </c>
      <c r="C183">
        <v>0.1212</v>
      </c>
      <c r="D183">
        <v>0.36</v>
      </c>
      <c r="E183">
        <v>0.25369999999999998</v>
      </c>
      <c r="F183">
        <v>0</v>
      </c>
      <c r="G183">
        <v>28</v>
      </c>
      <c r="H183">
        <v>28</v>
      </c>
    </row>
    <row r="184" spans="1:8" x14ac:dyDescent="0.25">
      <c r="A184">
        <v>182</v>
      </c>
      <c r="B184">
        <v>183</v>
      </c>
      <c r="C184">
        <v>0.1061</v>
      </c>
      <c r="D184">
        <v>0.39</v>
      </c>
      <c r="E184">
        <v>0.35820000000000002</v>
      </c>
      <c r="F184">
        <v>2</v>
      </c>
      <c r="G184">
        <v>35</v>
      </c>
      <c r="H184">
        <v>37</v>
      </c>
    </row>
    <row r="185" spans="1:8" x14ac:dyDescent="0.25">
      <c r="A185">
        <v>183</v>
      </c>
      <c r="B185">
        <v>184</v>
      </c>
      <c r="C185">
        <v>0.1061</v>
      </c>
      <c r="D185">
        <v>0.36</v>
      </c>
      <c r="E185">
        <v>0.3881</v>
      </c>
      <c r="F185">
        <v>1</v>
      </c>
      <c r="G185">
        <v>33</v>
      </c>
      <c r="H185">
        <v>34</v>
      </c>
    </row>
    <row r="186" spans="1:8" x14ac:dyDescent="0.25">
      <c r="A186">
        <v>184</v>
      </c>
      <c r="B186">
        <v>185</v>
      </c>
      <c r="C186">
        <v>6.0600000000000001E-2</v>
      </c>
      <c r="D186">
        <v>0.39</v>
      </c>
      <c r="E186">
        <v>0.44779999999999998</v>
      </c>
      <c r="F186">
        <v>0</v>
      </c>
      <c r="G186">
        <v>22</v>
      </c>
      <c r="H186">
        <v>22</v>
      </c>
    </row>
    <row r="187" spans="1:8" x14ac:dyDescent="0.25">
      <c r="A187">
        <v>185</v>
      </c>
      <c r="B187">
        <v>186</v>
      </c>
      <c r="C187">
        <v>7.5800000000000006E-2</v>
      </c>
      <c r="D187">
        <v>0.42</v>
      </c>
      <c r="E187">
        <v>0.3881</v>
      </c>
      <c r="F187">
        <v>1</v>
      </c>
      <c r="G187">
        <v>24</v>
      </c>
      <c r="H187">
        <v>25</v>
      </c>
    </row>
    <row r="188" spans="1:8" x14ac:dyDescent="0.25">
      <c r="A188">
        <v>186</v>
      </c>
      <c r="B188">
        <v>187</v>
      </c>
      <c r="C188">
        <v>6.0600000000000001E-2</v>
      </c>
      <c r="D188">
        <v>0.42</v>
      </c>
      <c r="E188">
        <v>0.4627</v>
      </c>
      <c r="F188">
        <v>0</v>
      </c>
      <c r="G188">
        <v>12</v>
      </c>
      <c r="H188">
        <v>12</v>
      </c>
    </row>
    <row r="189" spans="1:8" x14ac:dyDescent="0.25">
      <c r="A189">
        <v>187</v>
      </c>
      <c r="B189">
        <v>188</v>
      </c>
      <c r="C189">
        <v>6.0600000000000001E-2</v>
      </c>
      <c r="D189">
        <v>0.46</v>
      </c>
      <c r="E189">
        <v>0.4627</v>
      </c>
      <c r="F189">
        <v>0</v>
      </c>
      <c r="G189">
        <v>11</v>
      </c>
      <c r="H189">
        <v>11</v>
      </c>
    </row>
    <row r="190" spans="1:8" x14ac:dyDescent="0.25">
      <c r="A190">
        <v>188</v>
      </c>
      <c r="B190">
        <v>189</v>
      </c>
      <c r="C190">
        <v>7.5800000000000006E-2</v>
      </c>
      <c r="D190">
        <v>0.46</v>
      </c>
      <c r="E190">
        <v>0.41789999999999999</v>
      </c>
      <c r="F190">
        <v>0</v>
      </c>
      <c r="G190">
        <v>4</v>
      </c>
      <c r="H190">
        <v>4</v>
      </c>
    </row>
    <row r="191" spans="1:8" x14ac:dyDescent="0.25">
      <c r="A191">
        <v>189</v>
      </c>
      <c r="B191">
        <v>190</v>
      </c>
      <c r="C191">
        <v>9.0899999999999995E-2</v>
      </c>
      <c r="D191">
        <v>0.53</v>
      </c>
      <c r="E191">
        <v>0.19400000000000001</v>
      </c>
      <c r="F191">
        <v>0</v>
      </c>
      <c r="G191">
        <v>1</v>
      </c>
      <c r="H191">
        <v>1</v>
      </c>
    </row>
    <row r="192" spans="1:8" x14ac:dyDescent="0.25">
      <c r="A192">
        <v>190</v>
      </c>
      <c r="B192">
        <v>191</v>
      </c>
      <c r="C192">
        <v>9.0899999999999995E-2</v>
      </c>
      <c r="D192">
        <v>0.53</v>
      </c>
      <c r="E192">
        <v>0.19400000000000001</v>
      </c>
      <c r="F192">
        <v>0</v>
      </c>
      <c r="G192">
        <v>1</v>
      </c>
      <c r="H192">
        <v>1</v>
      </c>
    </row>
    <row r="193" spans="1:8" x14ac:dyDescent="0.25">
      <c r="A193">
        <v>191</v>
      </c>
      <c r="B193">
        <v>192</v>
      </c>
      <c r="C193">
        <v>9.0899999999999995E-2</v>
      </c>
      <c r="D193">
        <v>0.49</v>
      </c>
      <c r="E193">
        <v>0.28360000000000002</v>
      </c>
      <c r="F193">
        <v>0</v>
      </c>
      <c r="G193">
        <v>1</v>
      </c>
      <c r="H193">
        <v>1</v>
      </c>
    </row>
    <row r="194" spans="1:8" x14ac:dyDescent="0.25">
      <c r="A194">
        <v>192</v>
      </c>
      <c r="B194">
        <v>193</v>
      </c>
      <c r="C194">
        <v>9.0899999999999995E-2</v>
      </c>
      <c r="D194">
        <v>0.53</v>
      </c>
      <c r="E194">
        <v>0.19400000000000001</v>
      </c>
      <c r="F194">
        <v>1</v>
      </c>
      <c r="G194">
        <v>5</v>
      </c>
      <c r="H194">
        <v>6</v>
      </c>
    </row>
    <row r="195" spans="1:8" x14ac:dyDescent="0.25">
      <c r="A195">
        <v>193</v>
      </c>
      <c r="B195">
        <v>194</v>
      </c>
      <c r="C195">
        <v>9.0899999999999995E-2</v>
      </c>
      <c r="D195">
        <v>0.49</v>
      </c>
      <c r="E195">
        <v>0.28360000000000002</v>
      </c>
      <c r="F195">
        <v>0</v>
      </c>
      <c r="G195">
        <v>10</v>
      </c>
      <c r="H195">
        <v>10</v>
      </c>
    </row>
    <row r="196" spans="1:8" x14ac:dyDescent="0.25">
      <c r="A196">
        <v>194</v>
      </c>
      <c r="B196">
        <v>195</v>
      </c>
      <c r="C196">
        <v>7.5800000000000006E-2</v>
      </c>
      <c r="D196">
        <v>0.46</v>
      </c>
      <c r="E196">
        <v>0.52239999999999998</v>
      </c>
      <c r="F196">
        <v>0</v>
      </c>
      <c r="G196">
        <v>19</v>
      </c>
      <c r="H196">
        <v>19</v>
      </c>
    </row>
    <row r="197" spans="1:8" x14ac:dyDescent="0.25">
      <c r="A197">
        <v>195</v>
      </c>
      <c r="B197">
        <v>196</v>
      </c>
      <c r="C197">
        <v>0.1061</v>
      </c>
      <c r="D197">
        <v>0.43</v>
      </c>
      <c r="E197">
        <v>0.3881</v>
      </c>
      <c r="F197">
        <v>0</v>
      </c>
      <c r="G197">
        <v>49</v>
      </c>
      <c r="H197">
        <v>49</v>
      </c>
    </row>
    <row r="198" spans="1:8" x14ac:dyDescent="0.25">
      <c r="A198">
        <v>196</v>
      </c>
      <c r="B198">
        <v>197</v>
      </c>
      <c r="C198">
        <v>0.1212</v>
      </c>
      <c r="D198">
        <v>0.4</v>
      </c>
      <c r="E198">
        <v>0.52239999999999998</v>
      </c>
      <c r="F198">
        <v>2</v>
      </c>
      <c r="G198">
        <v>47</v>
      </c>
      <c r="H198">
        <v>49</v>
      </c>
    </row>
    <row r="199" spans="1:8" x14ac:dyDescent="0.25">
      <c r="A199">
        <v>197</v>
      </c>
      <c r="B199">
        <v>198</v>
      </c>
      <c r="C199">
        <v>0.13639999999999999</v>
      </c>
      <c r="D199">
        <v>0.37</v>
      </c>
      <c r="E199">
        <v>0.44779999999999998</v>
      </c>
      <c r="F199">
        <v>4</v>
      </c>
      <c r="G199">
        <v>79</v>
      </c>
      <c r="H199">
        <v>83</v>
      </c>
    </row>
    <row r="200" spans="1:8" x14ac:dyDescent="0.25">
      <c r="A200">
        <v>198</v>
      </c>
      <c r="B200">
        <v>199</v>
      </c>
      <c r="C200">
        <v>0.16669999999999999</v>
      </c>
      <c r="D200">
        <v>0.34</v>
      </c>
      <c r="E200">
        <v>0.44779999999999998</v>
      </c>
      <c r="F200">
        <v>6</v>
      </c>
      <c r="G200">
        <v>69</v>
      </c>
      <c r="H200">
        <v>75</v>
      </c>
    </row>
    <row r="201" spans="1:8" x14ac:dyDescent="0.25">
      <c r="A201">
        <v>199</v>
      </c>
      <c r="B201">
        <v>200</v>
      </c>
      <c r="C201">
        <v>0.18179999999999999</v>
      </c>
      <c r="D201">
        <v>0.32</v>
      </c>
      <c r="E201">
        <v>0.4627</v>
      </c>
      <c r="F201">
        <v>8</v>
      </c>
      <c r="G201">
        <v>64</v>
      </c>
      <c r="H201">
        <v>72</v>
      </c>
    </row>
    <row r="202" spans="1:8" x14ac:dyDescent="0.25">
      <c r="A202">
        <v>200</v>
      </c>
      <c r="B202">
        <v>201</v>
      </c>
      <c r="C202">
        <v>0.19700000000000001</v>
      </c>
      <c r="D202">
        <v>0.35</v>
      </c>
      <c r="E202">
        <v>0.35820000000000002</v>
      </c>
      <c r="F202">
        <v>5</v>
      </c>
      <c r="G202">
        <v>77</v>
      </c>
      <c r="H202">
        <v>82</v>
      </c>
    </row>
    <row r="203" spans="1:8" x14ac:dyDescent="0.25">
      <c r="A203">
        <v>201</v>
      </c>
      <c r="B203">
        <v>202</v>
      </c>
      <c r="C203">
        <v>0.16669999999999999</v>
      </c>
      <c r="D203">
        <v>0.34</v>
      </c>
      <c r="E203">
        <v>0.44779999999999998</v>
      </c>
      <c r="F203">
        <v>13</v>
      </c>
      <c r="G203">
        <v>79</v>
      </c>
      <c r="H203">
        <v>92</v>
      </c>
    </row>
    <row r="204" spans="1:8" x14ac:dyDescent="0.25">
      <c r="A204">
        <v>202</v>
      </c>
      <c r="B204">
        <v>203</v>
      </c>
      <c r="C204">
        <v>0.1515</v>
      </c>
      <c r="D204">
        <v>0.37</v>
      </c>
      <c r="E204">
        <v>0.3881</v>
      </c>
      <c r="F204">
        <v>3</v>
      </c>
      <c r="G204">
        <v>59</v>
      </c>
      <c r="H204">
        <v>62</v>
      </c>
    </row>
    <row r="205" spans="1:8" x14ac:dyDescent="0.25">
      <c r="A205">
        <v>203</v>
      </c>
      <c r="B205">
        <v>204</v>
      </c>
      <c r="C205">
        <v>0.13639999999999999</v>
      </c>
      <c r="D205">
        <v>0.4</v>
      </c>
      <c r="E205">
        <v>0.32840000000000003</v>
      </c>
      <c r="F205">
        <v>4</v>
      </c>
      <c r="G205">
        <v>44</v>
      </c>
      <c r="H205">
        <v>48</v>
      </c>
    </row>
    <row r="206" spans="1:8" x14ac:dyDescent="0.25">
      <c r="A206">
        <v>204</v>
      </c>
      <c r="B206">
        <v>205</v>
      </c>
      <c r="C206">
        <v>0.13639999999999999</v>
      </c>
      <c r="D206">
        <v>0.43</v>
      </c>
      <c r="E206">
        <v>0.32840000000000003</v>
      </c>
      <c r="F206">
        <v>1</v>
      </c>
      <c r="G206">
        <v>40</v>
      </c>
      <c r="H206">
        <v>41</v>
      </c>
    </row>
    <row r="207" spans="1:8" x14ac:dyDescent="0.25">
      <c r="A207">
        <v>205</v>
      </c>
      <c r="B207">
        <v>206</v>
      </c>
      <c r="C207">
        <v>0.1212</v>
      </c>
      <c r="D207">
        <v>0.46</v>
      </c>
      <c r="E207">
        <v>0.25369999999999998</v>
      </c>
      <c r="F207">
        <v>0</v>
      </c>
      <c r="G207">
        <v>38</v>
      </c>
      <c r="H207">
        <v>38</v>
      </c>
    </row>
    <row r="208" spans="1:8" x14ac:dyDescent="0.25">
      <c r="A208">
        <v>206</v>
      </c>
      <c r="B208">
        <v>207</v>
      </c>
      <c r="C208">
        <v>0.1061</v>
      </c>
      <c r="D208">
        <v>0.46</v>
      </c>
      <c r="E208">
        <v>0.41789999999999999</v>
      </c>
      <c r="F208">
        <v>1</v>
      </c>
      <c r="G208">
        <v>19</v>
      </c>
      <c r="H208">
        <v>20</v>
      </c>
    </row>
    <row r="209" spans="1:8" x14ac:dyDescent="0.25">
      <c r="A209">
        <v>207</v>
      </c>
      <c r="B209">
        <v>208</v>
      </c>
      <c r="C209">
        <v>0.1212</v>
      </c>
      <c r="D209">
        <v>0.46</v>
      </c>
      <c r="E209">
        <v>0.29849999999999999</v>
      </c>
      <c r="F209">
        <v>5</v>
      </c>
      <c r="G209">
        <v>10</v>
      </c>
      <c r="H209">
        <v>15</v>
      </c>
    </row>
    <row r="210" spans="1:8" x14ac:dyDescent="0.25">
      <c r="A210">
        <v>208</v>
      </c>
      <c r="B210">
        <v>209</v>
      </c>
      <c r="C210">
        <v>0.13639999999999999</v>
      </c>
      <c r="D210">
        <v>0.5</v>
      </c>
      <c r="E210">
        <v>0.19400000000000001</v>
      </c>
      <c r="F210">
        <v>0</v>
      </c>
      <c r="G210">
        <v>6</v>
      </c>
      <c r="H210">
        <v>6</v>
      </c>
    </row>
    <row r="211" spans="1:8" x14ac:dyDescent="0.25">
      <c r="A211">
        <v>209</v>
      </c>
      <c r="B211">
        <v>210</v>
      </c>
      <c r="C211">
        <v>0.1212</v>
      </c>
      <c r="D211">
        <v>0.5</v>
      </c>
      <c r="E211">
        <v>0.28360000000000002</v>
      </c>
      <c r="F211">
        <v>2</v>
      </c>
      <c r="G211">
        <v>3</v>
      </c>
      <c r="H211">
        <v>5</v>
      </c>
    </row>
    <row r="212" spans="1:8" x14ac:dyDescent="0.25">
      <c r="A212">
        <v>210</v>
      </c>
      <c r="B212">
        <v>211</v>
      </c>
      <c r="C212">
        <v>0.1212</v>
      </c>
      <c r="D212">
        <v>0.5</v>
      </c>
      <c r="E212">
        <v>0.28360000000000002</v>
      </c>
      <c r="F212">
        <v>1</v>
      </c>
      <c r="G212">
        <v>0</v>
      </c>
      <c r="H212">
        <v>1</v>
      </c>
    </row>
    <row r="213" spans="1:8" x14ac:dyDescent="0.25">
      <c r="A213">
        <v>211</v>
      </c>
      <c r="B213">
        <v>212</v>
      </c>
      <c r="C213">
        <v>0.1212</v>
      </c>
      <c r="D213">
        <v>0.5</v>
      </c>
      <c r="E213">
        <v>0.22389999999999999</v>
      </c>
      <c r="F213">
        <v>0</v>
      </c>
      <c r="G213">
        <v>3</v>
      </c>
      <c r="H213">
        <v>3</v>
      </c>
    </row>
    <row r="214" spans="1:8" x14ac:dyDescent="0.25">
      <c r="A214">
        <v>212</v>
      </c>
      <c r="B214">
        <v>213</v>
      </c>
      <c r="C214">
        <v>0.1212</v>
      </c>
      <c r="D214">
        <v>0.5</v>
      </c>
      <c r="E214">
        <v>0.22389999999999999</v>
      </c>
      <c r="F214">
        <v>0</v>
      </c>
      <c r="G214">
        <v>1</v>
      </c>
      <c r="H214">
        <v>1</v>
      </c>
    </row>
    <row r="215" spans="1:8" x14ac:dyDescent="0.25">
      <c r="A215">
        <v>213</v>
      </c>
      <c r="B215">
        <v>214</v>
      </c>
      <c r="C215">
        <v>0.1212</v>
      </c>
      <c r="D215">
        <v>0.54</v>
      </c>
      <c r="E215">
        <v>0.1343</v>
      </c>
      <c r="F215">
        <v>1</v>
      </c>
      <c r="G215">
        <v>2</v>
      </c>
      <c r="H215">
        <v>3</v>
      </c>
    </row>
    <row r="216" spans="1:8" x14ac:dyDescent="0.25">
      <c r="A216">
        <v>214</v>
      </c>
      <c r="B216">
        <v>215</v>
      </c>
      <c r="C216">
        <v>0.1061</v>
      </c>
      <c r="D216">
        <v>0.54</v>
      </c>
      <c r="E216">
        <v>0.25369999999999998</v>
      </c>
      <c r="F216">
        <v>0</v>
      </c>
      <c r="G216">
        <v>3</v>
      </c>
      <c r="H216">
        <v>3</v>
      </c>
    </row>
    <row r="217" spans="1:8" x14ac:dyDescent="0.25">
      <c r="A217">
        <v>215</v>
      </c>
      <c r="B217">
        <v>216</v>
      </c>
      <c r="C217">
        <v>0.1212</v>
      </c>
      <c r="D217">
        <v>0.5</v>
      </c>
      <c r="E217">
        <v>0.28360000000000002</v>
      </c>
      <c r="F217">
        <v>0</v>
      </c>
      <c r="G217">
        <v>31</v>
      </c>
      <c r="H217">
        <v>31</v>
      </c>
    </row>
    <row r="218" spans="1:8" x14ac:dyDescent="0.25">
      <c r="A218">
        <v>216</v>
      </c>
      <c r="B218">
        <v>217</v>
      </c>
      <c r="C218">
        <v>0.1212</v>
      </c>
      <c r="D218">
        <v>0.5</v>
      </c>
      <c r="E218">
        <v>0.22389999999999999</v>
      </c>
      <c r="F218">
        <v>2</v>
      </c>
      <c r="G218">
        <v>75</v>
      </c>
      <c r="H218">
        <v>77</v>
      </c>
    </row>
    <row r="219" spans="1:8" x14ac:dyDescent="0.25">
      <c r="A219">
        <v>217</v>
      </c>
      <c r="B219">
        <v>218</v>
      </c>
      <c r="C219">
        <v>0.1212</v>
      </c>
      <c r="D219">
        <v>0.5</v>
      </c>
      <c r="E219">
        <v>0.28360000000000002</v>
      </c>
      <c r="F219">
        <v>4</v>
      </c>
      <c r="G219">
        <v>184</v>
      </c>
      <c r="H219">
        <v>188</v>
      </c>
    </row>
    <row r="220" spans="1:8" x14ac:dyDescent="0.25">
      <c r="A220">
        <v>218</v>
      </c>
      <c r="B220">
        <v>219</v>
      </c>
      <c r="C220">
        <v>0.1212</v>
      </c>
      <c r="D220">
        <v>0.5</v>
      </c>
      <c r="E220">
        <v>0.25369999999999998</v>
      </c>
      <c r="F220">
        <v>2</v>
      </c>
      <c r="G220">
        <v>92</v>
      </c>
      <c r="H220">
        <v>94</v>
      </c>
    </row>
    <row r="221" spans="1:8" x14ac:dyDescent="0.25">
      <c r="A221">
        <v>219</v>
      </c>
      <c r="B221">
        <v>220</v>
      </c>
      <c r="C221">
        <v>0.1212</v>
      </c>
      <c r="D221">
        <v>0.5</v>
      </c>
      <c r="E221">
        <v>0.29849999999999999</v>
      </c>
      <c r="F221">
        <v>0</v>
      </c>
      <c r="G221">
        <v>31</v>
      </c>
      <c r="H221">
        <v>31</v>
      </c>
    </row>
    <row r="222" spans="1:8" x14ac:dyDescent="0.25">
      <c r="A222">
        <v>220</v>
      </c>
      <c r="B222">
        <v>221</v>
      </c>
      <c r="C222">
        <v>0.13639999999999999</v>
      </c>
      <c r="D222">
        <v>0.47</v>
      </c>
      <c r="E222">
        <v>0.28360000000000002</v>
      </c>
      <c r="F222">
        <v>2</v>
      </c>
      <c r="G222">
        <v>28</v>
      </c>
      <c r="H222">
        <v>30</v>
      </c>
    </row>
    <row r="223" spans="1:8" x14ac:dyDescent="0.25">
      <c r="A223">
        <v>221</v>
      </c>
      <c r="B223">
        <v>222</v>
      </c>
      <c r="C223">
        <v>0.18179999999999999</v>
      </c>
      <c r="D223">
        <v>0.4</v>
      </c>
      <c r="E223">
        <v>0.28360000000000002</v>
      </c>
      <c r="F223">
        <v>5</v>
      </c>
      <c r="G223">
        <v>47</v>
      </c>
      <c r="H223">
        <v>52</v>
      </c>
    </row>
    <row r="224" spans="1:8" x14ac:dyDescent="0.25">
      <c r="A224">
        <v>222</v>
      </c>
      <c r="B224">
        <v>223</v>
      </c>
      <c r="C224">
        <v>0.18179999999999999</v>
      </c>
      <c r="D224">
        <v>0.4</v>
      </c>
      <c r="E224">
        <v>0.28360000000000002</v>
      </c>
      <c r="F224">
        <v>4</v>
      </c>
      <c r="G224">
        <v>50</v>
      </c>
      <c r="H224">
        <v>54</v>
      </c>
    </row>
    <row r="225" spans="1:8" x14ac:dyDescent="0.25">
      <c r="A225">
        <v>223</v>
      </c>
      <c r="B225">
        <v>224</v>
      </c>
      <c r="C225">
        <v>0.19700000000000001</v>
      </c>
      <c r="D225">
        <v>0.4</v>
      </c>
      <c r="E225">
        <v>0.22389999999999999</v>
      </c>
      <c r="F225">
        <v>0</v>
      </c>
      <c r="G225">
        <v>47</v>
      </c>
      <c r="H225">
        <v>47</v>
      </c>
    </row>
    <row r="226" spans="1:8" x14ac:dyDescent="0.25">
      <c r="A226">
        <v>224</v>
      </c>
      <c r="B226">
        <v>225</v>
      </c>
      <c r="C226">
        <v>0.19700000000000001</v>
      </c>
      <c r="D226">
        <v>0.4</v>
      </c>
      <c r="E226">
        <v>0.22389999999999999</v>
      </c>
      <c r="F226">
        <v>2</v>
      </c>
      <c r="G226">
        <v>43</v>
      </c>
      <c r="H226">
        <v>45</v>
      </c>
    </row>
    <row r="227" spans="1:8" x14ac:dyDescent="0.25">
      <c r="A227">
        <v>225</v>
      </c>
      <c r="B227">
        <v>226</v>
      </c>
      <c r="C227">
        <v>0.21210000000000001</v>
      </c>
      <c r="D227">
        <v>0.4</v>
      </c>
      <c r="E227">
        <v>0.1343</v>
      </c>
      <c r="F227">
        <v>4</v>
      </c>
      <c r="G227">
        <v>70</v>
      </c>
      <c r="H227">
        <v>74</v>
      </c>
    </row>
    <row r="228" spans="1:8" x14ac:dyDescent="0.25">
      <c r="A228">
        <v>226</v>
      </c>
      <c r="B228">
        <v>227</v>
      </c>
      <c r="C228">
        <v>0.2273</v>
      </c>
      <c r="D228">
        <v>0.4</v>
      </c>
      <c r="E228">
        <v>0.1045</v>
      </c>
      <c r="F228">
        <v>4</v>
      </c>
      <c r="G228">
        <v>174</v>
      </c>
      <c r="H228">
        <v>178</v>
      </c>
    </row>
    <row r="229" spans="1:8" x14ac:dyDescent="0.25">
      <c r="A229">
        <v>227</v>
      </c>
      <c r="B229">
        <v>228</v>
      </c>
      <c r="C229">
        <v>0.19700000000000001</v>
      </c>
      <c r="D229">
        <v>0.4</v>
      </c>
      <c r="E229">
        <v>0.22389999999999999</v>
      </c>
      <c r="F229">
        <v>1</v>
      </c>
      <c r="G229">
        <v>154</v>
      </c>
      <c r="H229">
        <v>155</v>
      </c>
    </row>
    <row r="230" spans="1:8" x14ac:dyDescent="0.25">
      <c r="A230">
        <v>228</v>
      </c>
      <c r="B230">
        <v>229</v>
      </c>
      <c r="C230">
        <v>0.16669999999999999</v>
      </c>
      <c r="D230">
        <v>0.47</v>
      </c>
      <c r="E230">
        <v>0.16420000000000001</v>
      </c>
      <c r="F230">
        <v>3</v>
      </c>
      <c r="G230">
        <v>92</v>
      </c>
      <c r="H230">
        <v>95</v>
      </c>
    </row>
    <row r="231" spans="1:8" x14ac:dyDescent="0.25">
      <c r="A231">
        <v>229</v>
      </c>
      <c r="B231">
        <v>230</v>
      </c>
      <c r="C231">
        <v>0.16669999999999999</v>
      </c>
      <c r="D231">
        <v>0.5</v>
      </c>
      <c r="E231">
        <v>0.16420000000000001</v>
      </c>
      <c r="F231">
        <v>1</v>
      </c>
      <c r="G231">
        <v>73</v>
      </c>
      <c r="H231">
        <v>74</v>
      </c>
    </row>
    <row r="232" spans="1:8" x14ac:dyDescent="0.25">
      <c r="A232">
        <v>230</v>
      </c>
      <c r="B232">
        <v>231</v>
      </c>
      <c r="C232">
        <v>0.13639999999999999</v>
      </c>
      <c r="D232">
        <v>0.59</v>
      </c>
      <c r="E232">
        <v>0.19400000000000001</v>
      </c>
      <c r="F232">
        <v>1</v>
      </c>
      <c r="G232">
        <v>37</v>
      </c>
      <c r="H232">
        <v>38</v>
      </c>
    </row>
    <row r="233" spans="1:8" x14ac:dyDescent="0.25">
      <c r="A233">
        <v>231</v>
      </c>
      <c r="B233">
        <v>232</v>
      </c>
      <c r="C233">
        <v>0.1515</v>
      </c>
      <c r="D233">
        <v>0.59</v>
      </c>
      <c r="E233">
        <v>0.16420000000000001</v>
      </c>
      <c r="F233">
        <v>2</v>
      </c>
      <c r="G233">
        <v>22</v>
      </c>
      <c r="H233">
        <v>24</v>
      </c>
    </row>
    <row r="234" spans="1:8" x14ac:dyDescent="0.25">
      <c r="A234">
        <v>232</v>
      </c>
      <c r="B234">
        <v>233</v>
      </c>
      <c r="C234">
        <v>0.1515</v>
      </c>
      <c r="D234">
        <v>0.59</v>
      </c>
      <c r="E234">
        <v>0.16420000000000001</v>
      </c>
      <c r="F234">
        <v>0</v>
      </c>
      <c r="G234">
        <v>18</v>
      </c>
      <c r="H234">
        <v>18</v>
      </c>
    </row>
    <row r="235" spans="1:8" x14ac:dyDescent="0.25">
      <c r="A235">
        <v>233</v>
      </c>
      <c r="B235">
        <v>234</v>
      </c>
      <c r="C235">
        <v>0.16669999999999999</v>
      </c>
      <c r="D235">
        <v>0.59</v>
      </c>
      <c r="E235">
        <v>0.1045</v>
      </c>
      <c r="F235">
        <v>2</v>
      </c>
      <c r="G235">
        <v>10</v>
      </c>
      <c r="H235">
        <v>12</v>
      </c>
    </row>
    <row r="236" spans="1:8" x14ac:dyDescent="0.25">
      <c r="A236">
        <v>234</v>
      </c>
      <c r="B236">
        <v>235</v>
      </c>
      <c r="C236">
        <v>0.1515</v>
      </c>
      <c r="D236">
        <v>0.59</v>
      </c>
      <c r="E236">
        <v>0.16420000000000001</v>
      </c>
      <c r="F236">
        <v>0</v>
      </c>
      <c r="G236">
        <v>3</v>
      </c>
      <c r="H236">
        <v>3</v>
      </c>
    </row>
    <row r="237" spans="1:8" x14ac:dyDescent="0.25">
      <c r="A237">
        <v>235</v>
      </c>
      <c r="B237">
        <v>236</v>
      </c>
      <c r="C237">
        <v>0.1515</v>
      </c>
      <c r="D237">
        <v>0.55000000000000004</v>
      </c>
      <c r="E237">
        <v>0.19400000000000001</v>
      </c>
      <c r="F237">
        <v>0</v>
      </c>
      <c r="G237">
        <v>3</v>
      </c>
      <c r="H237">
        <v>3</v>
      </c>
    </row>
    <row r="238" spans="1:8" x14ac:dyDescent="0.25">
      <c r="A238">
        <v>236</v>
      </c>
      <c r="B238">
        <v>237</v>
      </c>
      <c r="C238">
        <v>0.18179999999999999</v>
      </c>
      <c r="D238">
        <v>0.55000000000000004</v>
      </c>
      <c r="E238">
        <v>0.1343</v>
      </c>
      <c r="F238">
        <v>0</v>
      </c>
      <c r="G238">
        <v>6</v>
      </c>
      <c r="H238">
        <v>6</v>
      </c>
    </row>
    <row r="239" spans="1:8" x14ac:dyDescent="0.25">
      <c r="A239">
        <v>237</v>
      </c>
      <c r="B239">
        <v>238</v>
      </c>
      <c r="C239">
        <v>0.18179999999999999</v>
      </c>
      <c r="D239">
        <v>0.55000000000000004</v>
      </c>
      <c r="E239">
        <v>0.1343</v>
      </c>
      <c r="F239">
        <v>0</v>
      </c>
      <c r="G239">
        <v>27</v>
      </c>
      <c r="H239">
        <v>27</v>
      </c>
    </row>
    <row r="240" spans="1:8" x14ac:dyDescent="0.25">
      <c r="A240">
        <v>238</v>
      </c>
      <c r="B240">
        <v>239</v>
      </c>
      <c r="C240">
        <v>0.2273</v>
      </c>
      <c r="D240">
        <v>0.55000000000000004</v>
      </c>
      <c r="E240">
        <v>0</v>
      </c>
      <c r="F240">
        <v>2</v>
      </c>
      <c r="G240">
        <v>97</v>
      </c>
      <c r="H240">
        <v>99</v>
      </c>
    </row>
    <row r="241" spans="1:8" x14ac:dyDescent="0.25">
      <c r="A241">
        <v>239</v>
      </c>
      <c r="B241">
        <v>240</v>
      </c>
      <c r="C241">
        <v>0.21210000000000001</v>
      </c>
      <c r="D241">
        <v>0.51</v>
      </c>
      <c r="E241">
        <v>8.9599999999999999E-2</v>
      </c>
      <c r="F241">
        <v>3</v>
      </c>
      <c r="G241">
        <v>214</v>
      </c>
      <c r="H241">
        <v>217</v>
      </c>
    </row>
    <row r="242" spans="1:8" x14ac:dyDescent="0.25">
      <c r="A242">
        <v>240</v>
      </c>
      <c r="B242">
        <v>241</v>
      </c>
      <c r="C242">
        <v>0.19700000000000001</v>
      </c>
      <c r="D242">
        <v>0.51</v>
      </c>
      <c r="E242">
        <v>0.16420000000000001</v>
      </c>
      <c r="F242">
        <v>3</v>
      </c>
      <c r="G242">
        <v>127</v>
      </c>
      <c r="H242">
        <v>130</v>
      </c>
    </row>
    <row r="243" spans="1:8" x14ac:dyDescent="0.25">
      <c r="A243">
        <v>241</v>
      </c>
      <c r="B243">
        <v>242</v>
      </c>
      <c r="C243">
        <v>0.21210000000000001</v>
      </c>
      <c r="D243">
        <v>0.51</v>
      </c>
      <c r="E243">
        <v>0.16420000000000001</v>
      </c>
      <c r="F243">
        <v>3</v>
      </c>
      <c r="G243">
        <v>51</v>
      </c>
      <c r="H243">
        <v>54</v>
      </c>
    </row>
    <row r="244" spans="1:8" x14ac:dyDescent="0.25">
      <c r="A244">
        <v>242</v>
      </c>
      <c r="B244">
        <v>243</v>
      </c>
      <c r="C244">
        <v>0.21210000000000001</v>
      </c>
      <c r="D244">
        <v>0.47</v>
      </c>
      <c r="E244">
        <v>0.1343</v>
      </c>
      <c r="F244">
        <v>4</v>
      </c>
      <c r="G244">
        <v>31</v>
      </c>
      <c r="H244">
        <v>35</v>
      </c>
    </row>
    <row r="245" spans="1:8" x14ac:dyDescent="0.25">
      <c r="A245">
        <v>243</v>
      </c>
      <c r="B245">
        <v>244</v>
      </c>
      <c r="C245">
        <v>0.2273</v>
      </c>
      <c r="D245">
        <v>0.51</v>
      </c>
      <c r="E245">
        <v>0.1045</v>
      </c>
      <c r="F245">
        <v>2</v>
      </c>
      <c r="G245">
        <v>55</v>
      </c>
      <c r="H245">
        <v>57</v>
      </c>
    </row>
    <row r="246" spans="1:8" x14ac:dyDescent="0.25">
      <c r="A246">
        <v>244</v>
      </c>
      <c r="B246">
        <v>245</v>
      </c>
      <c r="C246">
        <v>0.2273</v>
      </c>
      <c r="D246">
        <v>0.59</v>
      </c>
      <c r="E246">
        <v>8.9599999999999999E-2</v>
      </c>
      <c r="F246">
        <v>6</v>
      </c>
      <c r="G246">
        <v>46</v>
      </c>
      <c r="H246">
        <v>52</v>
      </c>
    </row>
    <row r="247" spans="1:8" x14ac:dyDescent="0.25">
      <c r="A247">
        <v>245</v>
      </c>
      <c r="B247">
        <v>246</v>
      </c>
      <c r="C247">
        <v>0.2273</v>
      </c>
      <c r="D247">
        <v>0.59</v>
      </c>
      <c r="E247">
        <v>8.9599999999999999E-2</v>
      </c>
      <c r="F247">
        <v>3</v>
      </c>
      <c r="G247">
        <v>60</v>
      </c>
      <c r="H247">
        <v>63</v>
      </c>
    </row>
    <row r="248" spans="1:8" x14ac:dyDescent="0.25">
      <c r="A248">
        <v>246</v>
      </c>
      <c r="B248">
        <v>247</v>
      </c>
      <c r="C248">
        <v>0.19700000000000001</v>
      </c>
      <c r="D248">
        <v>0.8</v>
      </c>
      <c r="E248">
        <v>8.9599999999999999E-2</v>
      </c>
      <c r="F248">
        <v>2</v>
      </c>
      <c r="G248">
        <v>45</v>
      </c>
      <c r="H248">
        <v>47</v>
      </c>
    </row>
    <row r="249" spans="1:8" x14ac:dyDescent="0.25">
      <c r="A249">
        <v>247</v>
      </c>
      <c r="B249">
        <v>248</v>
      </c>
      <c r="C249">
        <v>0.1515</v>
      </c>
      <c r="D249">
        <v>0.86</v>
      </c>
      <c r="E249">
        <v>0.22389999999999999</v>
      </c>
      <c r="F249">
        <v>4</v>
      </c>
      <c r="G249">
        <v>72</v>
      </c>
      <c r="H249">
        <v>76</v>
      </c>
    </row>
    <row r="250" spans="1:8" x14ac:dyDescent="0.25">
      <c r="A250">
        <v>248</v>
      </c>
      <c r="B250">
        <v>249</v>
      </c>
      <c r="C250">
        <v>0.1515</v>
      </c>
      <c r="D250">
        <v>0.86</v>
      </c>
      <c r="E250">
        <v>0.22389999999999999</v>
      </c>
      <c r="F250">
        <v>6</v>
      </c>
      <c r="G250">
        <v>130</v>
      </c>
      <c r="H250">
        <v>136</v>
      </c>
    </row>
    <row r="251" spans="1:8" x14ac:dyDescent="0.25">
      <c r="A251">
        <v>249</v>
      </c>
      <c r="B251">
        <v>250</v>
      </c>
      <c r="C251">
        <v>0.18179999999999999</v>
      </c>
      <c r="D251">
        <v>0.93</v>
      </c>
      <c r="E251">
        <v>0.1045</v>
      </c>
      <c r="F251">
        <v>1</v>
      </c>
      <c r="G251">
        <v>94</v>
      </c>
      <c r="H251">
        <v>95</v>
      </c>
    </row>
    <row r="252" spans="1:8" x14ac:dyDescent="0.25">
      <c r="A252">
        <v>250</v>
      </c>
      <c r="B252">
        <v>251</v>
      </c>
      <c r="C252">
        <v>0.2273</v>
      </c>
      <c r="D252">
        <v>0.93</v>
      </c>
      <c r="E252">
        <v>0</v>
      </c>
      <c r="F252">
        <v>0</v>
      </c>
      <c r="G252">
        <v>51</v>
      </c>
      <c r="H252">
        <v>51</v>
      </c>
    </row>
    <row r="253" spans="1:8" x14ac:dyDescent="0.25">
      <c r="A253">
        <v>251</v>
      </c>
      <c r="B253">
        <v>252</v>
      </c>
      <c r="C253">
        <v>0.1515</v>
      </c>
      <c r="D253">
        <v>0.93</v>
      </c>
      <c r="E253">
        <v>0.19400000000000001</v>
      </c>
      <c r="F253">
        <v>0</v>
      </c>
      <c r="G253">
        <v>32</v>
      </c>
      <c r="H253">
        <v>32</v>
      </c>
    </row>
    <row r="254" spans="1:8" x14ac:dyDescent="0.25">
      <c r="A254">
        <v>252</v>
      </c>
      <c r="B254">
        <v>253</v>
      </c>
      <c r="C254">
        <v>0.19700000000000001</v>
      </c>
      <c r="D254">
        <v>0.86</v>
      </c>
      <c r="E254">
        <v>8.9599999999999999E-2</v>
      </c>
      <c r="F254">
        <v>0</v>
      </c>
      <c r="G254">
        <v>20</v>
      </c>
      <c r="H254">
        <v>20</v>
      </c>
    </row>
    <row r="255" spans="1:8" x14ac:dyDescent="0.25">
      <c r="A255">
        <v>253</v>
      </c>
      <c r="B255">
        <v>254</v>
      </c>
      <c r="C255">
        <v>0.18179999999999999</v>
      </c>
      <c r="D255">
        <v>0.93</v>
      </c>
      <c r="E255">
        <v>0.1045</v>
      </c>
      <c r="F255">
        <v>1</v>
      </c>
      <c r="G255">
        <v>28</v>
      </c>
      <c r="H255">
        <v>29</v>
      </c>
    </row>
    <row r="256" spans="1:8" x14ac:dyDescent="0.25">
      <c r="A256">
        <v>254</v>
      </c>
      <c r="B256">
        <v>255</v>
      </c>
      <c r="C256">
        <v>0.19700000000000001</v>
      </c>
      <c r="D256">
        <v>0.93</v>
      </c>
      <c r="E256">
        <v>8.9599999999999999E-2</v>
      </c>
      <c r="F256">
        <v>1</v>
      </c>
      <c r="G256">
        <v>18</v>
      </c>
      <c r="H256">
        <v>19</v>
      </c>
    </row>
    <row r="257" spans="1:8" x14ac:dyDescent="0.25">
      <c r="A257">
        <v>255</v>
      </c>
      <c r="B257">
        <v>256</v>
      </c>
      <c r="C257">
        <v>0.19700000000000001</v>
      </c>
      <c r="D257">
        <v>0.86</v>
      </c>
      <c r="E257">
        <v>8.9599999999999999E-2</v>
      </c>
      <c r="F257">
        <v>0</v>
      </c>
      <c r="G257">
        <v>7</v>
      </c>
      <c r="H257">
        <v>7</v>
      </c>
    </row>
    <row r="258" spans="1:8" x14ac:dyDescent="0.25">
      <c r="A258">
        <v>256</v>
      </c>
      <c r="B258">
        <v>257</v>
      </c>
      <c r="C258">
        <v>0.18179999999999999</v>
      </c>
      <c r="D258">
        <v>0.86</v>
      </c>
      <c r="E258">
        <v>0.1045</v>
      </c>
      <c r="F258">
        <v>0</v>
      </c>
      <c r="G258">
        <v>6</v>
      </c>
      <c r="H258">
        <v>6</v>
      </c>
    </row>
    <row r="259" spans="1:8" x14ac:dyDescent="0.25">
      <c r="A259">
        <v>257</v>
      </c>
      <c r="B259">
        <v>258</v>
      </c>
      <c r="C259">
        <v>0.1515</v>
      </c>
      <c r="D259">
        <v>0.86</v>
      </c>
      <c r="E259">
        <v>0.1343</v>
      </c>
      <c r="F259">
        <v>0</v>
      </c>
      <c r="G259">
        <v>1</v>
      </c>
      <c r="H259">
        <v>1</v>
      </c>
    </row>
    <row r="260" spans="1:8" x14ac:dyDescent="0.25">
      <c r="A260">
        <v>258</v>
      </c>
      <c r="B260">
        <v>259</v>
      </c>
      <c r="C260">
        <v>0.1515</v>
      </c>
      <c r="D260">
        <v>0.86</v>
      </c>
      <c r="E260">
        <v>0.16420000000000001</v>
      </c>
      <c r="F260">
        <v>0</v>
      </c>
      <c r="G260">
        <v>5</v>
      </c>
      <c r="H260">
        <v>5</v>
      </c>
    </row>
    <row r="261" spans="1:8" x14ac:dyDescent="0.25">
      <c r="A261">
        <v>259</v>
      </c>
      <c r="B261">
        <v>260</v>
      </c>
      <c r="C261">
        <v>0.1515</v>
      </c>
      <c r="D261">
        <v>0.93</v>
      </c>
      <c r="E261">
        <v>0.1343</v>
      </c>
      <c r="F261">
        <v>0</v>
      </c>
      <c r="G261">
        <v>16</v>
      </c>
      <c r="H261">
        <v>16</v>
      </c>
    </row>
    <row r="262" spans="1:8" x14ac:dyDescent="0.25">
      <c r="A262">
        <v>260</v>
      </c>
      <c r="B262">
        <v>261</v>
      </c>
      <c r="C262">
        <v>0.1515</v>
      </c>
      <c r="D262">
        <v>0.69</v>
      </c>
      <c r="E262">
        <v>0.1343</v>
      </c>
      <c r="F262">
        <v>0</v>
      </c>
      <c r="G262">
        <v>54</v>
      </c>
      <c r="H262">
        <v>54</v>
      </c>
    </row>
    <row r="263" spans="1:8" x14ac:dyDescent="0.25">
      <c r="A263">
        <v>261</v>
      </c>
      <c r="B263">
        <v>262</v>
      </c>
      <c r="C263">
        <v>0.16669999999999999</v>
      </c>
      <c r="D263">
        <v>0.59</v>
      </c>
      <c r="E263">
        <v>0.16420000000000001</v>
      </c>
      <c r="F263">
        <v>3</v>
      </c>
      <c r="G263">
        <v>125</v>
      </c>
      <c r="H263">
        <v>128</v>
      </c>
    </row>
    <row r="264" spans="1:8" x14ac:dyDescent="0.25">
      <c r="A264">
        <v>262</v>
      </c>
      <c r="B264">
        <v>263</v>
      </c>
      <c r="C264">
        <v>0.13639999999999999</v>
      </c>
      <c r="D264">
        <v>0.59</v>
      </c>
      <c r="E264">
        <v>0.32840000000000003</v>
      </c>
      <c r="F264">
        <v>3</v>
      </c>
      <c r="G264">
        <v>78</v>
      </c>
      <c r="H264">
        <v>81</v>
      </c>
    </row>
    <row r="265" spans="1:8" x14ac:dyDescent="0.25">
      <c r="A265">
        <v>263</v>
      </c>
      <c r="B265">
        <v>264</v>
      </c>
      <c r="C265">
        <v>0.18179999999999999</v>
      </c>
      <c r="D265">
        <v>0.55000000000000004</v>
      </c>
      <c r="E265">
        <v>0.22389999999999999</v>
      </c>
      <c r="F265">
        <v>0</v>
      </c>
      <c r="G265">
        <v>39</v>
      </c>
      <c r="H265">
        <v>39</v>
      </c>
    </row>
    <row r="266" spans="1:8" x14ac:dyDescent="0.25">
      <c r="A266">
        <v>264</v>
      </c>
      <c r="B266">
        <v>265</v>
      </c>
      <c r="C266">
        <v>0.18179999999999999</v>
      </c>
      <c r="D266">
        <v>0.51</v>
      </c>
      <c r="E266">
        <v>0.3881</v>
      </c>
      <c r="F266">
        <v>3</v>
      </c>
      <c r="G266">
        <v>32</v>
      </c>
      <c r="H266">
        <v>35</v>
      </c>
    </row>
    <row r="267" spans="1:8" x14ac:dyDescent="0.25">
      <c r="A267">
        <v>265</v>
      </c>
      <c r="B267">
        <v>266</v>
      </c>
      <c r="C267">
        <v>0.1515</v>
      </c>
      <c r="D267">
        <v>0.47</v>
      </c>
      <c r="E267">
        <v>0.58209999999999995</v>
      </c>
      <c r="F267">
        <v>3</v>
      </c>
      <c r="G267">
        <v>52</v>
      </c>
      <c r="H267">
        <v>55</v>
      </c>
    </row>
    <row r="268" spans="1:8" x14ac:dyDescent="0.25">
      <c r="A268">
        <v>266</v>
      </c>
      <c r="B268">
        <v>267</v>
      </c>
      <c r="C268">
        <v>0.19700000000000001</v>
      </c>
      <c r="D268">
        <v>0.44</v>
      </c>
      <c r="E268">
        <v>0.35820000000000002</v>
      </c>
      <c r="F268">
        <v>0</v>
      </c>
      <c r="G268">
        <v>49</v>
      </c>
      <c r="H268">
        <v>49</v>
      </c>
    </row>
    <row r="269" spans="1:8" x14ac:dyDescent="0.25">
      <c r="A269">
        <v>267</v>
      </c>
      <c r="B269">
        <v>268</v>
      </c>
      <c r="C269">
        <v>0.18179999999999999</v>
      </c>
      <c r="D269">
        <v>0.47</v>
      </c>
      <c r="E269">
        <v>0.32840000000000003</v>
      </c>
      <c r="F269">
        <v>0</v>
      </c>
      <c r="G269">
        <v>44</v>
      </c>
      <c r="H269">
        <v>44</v>
      </c>
    </row>
    <row r="270" spans="1:8" x14ac:dyDescent="0.25">
      <c r="A270">
        <v>268</v>
      </c>
      <c r="B270">
        <v>269</v>
      </c>
      <c r="C270">
        <v>0.16669999999999999</v>
      </c>
      <c r="D270">
        <v>0.47</v>
      </c>
      <c r="E270">
        <v>0.41789999999999999</v>
      </c>
      <c r="F270">
        <v>1</v>
      </c>
      <c r="G270">
        <v>48</v>
      </c>
      <c r="H270">
        <v>49</v>
      </c>
    </row>
    <row r="271" spans="1:8" x14ac:dyDescent="0.25">
      <c r="A271">
        <v>269</v>
      </c>
      <c r="B271">
        <v>270</v>
      </c>
      <c r="C271">
        <v>0.19700000000000001</v>
      </c>
      <c r="D271">
        <v>0.44</v>
      </c>
      <c r="E271">
        <v>0.32840000000000003</v>
      </c>
      <c r="F271">
        <v>5</v>
      </c>
      <c r="G271">
        <v>63</v>
      </c>
      <c r="H271">
        <v>68</v>
      </c>
    </row>
    <row r="272" spans="1:8" x14ac:dyDescent="0.25">
      <c r="A272">
        <v>270</v>
      </c>
      <c r="B272">
        <v>271</v>
      </c>
      <c r="C272">
        <v>0.18179999999999999</v>
      </c>
      <c r="D272">
        <v>0.47</v>
      </c>
      <c r="E272">
        <v>0.35820000000000002</v>
      </c>
      <c r="F272">
        <v>0</v>
      </c>
      <c r="G272">
        <v>139</v>
      </c>
      <c r="H272">
        <v>139</v>
      </c>
    </row>
    <row r="273" spans="1:8" x14ac:dyDescent="0.25">
      <c r="A273">
        <v>271</v>
      </c>
      <c r="B273">
        <v>272</v>
      </c>
      <c r="C273">
        <v>0.1515</v>
      </c>
      <c r="D273">
        <v>0.47</v>
      </c>
      <c r="E273">
        <v>0.52239999999999998</v>
      </c>
      <c r="F273">
        <v>2</v>
      </c>
      <c r="G273">
        <v>135</v>
      </c>
      <c r="H273">
        <v>137</v>
      </c>
    </row>
    <row r="274" spans="1:8" x14ac:dyDescent="0.25">
      <c r="A274">
        <v>272</v>
      </c>
      <c r="B274">
        <v>273</v>
      </c>
      <c r="C274">
        <v>0.1515</v>
      </c>
      <c r="D274">
        <v>0.47</v>
      </c>
      <c r="E274">
        <v>0.41789999999999999</v>
      </c>
      <c r="F274">
        <v>1</v>
      </c>
      <c r="G274">
        <v>82</v>
      </c>
      <c r="H274">
        <v>83</v>
      </c>
    </row>
    <row r="275" spans="1:8" x14ac:dyDescent="0.25">
      <c r="A275">
        <v>273</v>
      </c>
      <c r="B275">
        <v>274</v>
      </c>
      <c r="C275">
        <v>0.13639999999999999</v>
      </c>
      <c r="D275">
        <v>0.5</v>
      </c>
      <c r="E275">
        <v>0.32840000000000003</v>
      </c>
      <c r="F275">
        <v>2</v>
      </c>
      <c r="G275">
        <v>54</v>
      </c>
      <c r="H275">
        <v>56</v>
      </c>
    </row>
    <row r="276" spans="1:8" x14ac:dyDescent="0.25">
      <c r="A276">
        <v>274</v>
      </c>
      <c r="B276">
        <v>275</v>
      </c>
      <c r="C276">
        <v>0.13639999999999999</v>
      </c>
      <c r="D276">
        <v>0.55000000000000004</v>
      </c>
      <c r="E276">
        <v>0.32840000000000003</v>
      </c>
      <c r="F276">
        <v>0</v>
      </c>
      <c r="G276">
        <v>57</v>
      </c>
      <c r="H276">
        <v>57</v>
      </c>
    </row>
    <row r="277" spans="1:8" x14ac:dyDescent="0.25">
      <c r="A277">
        <v>275</v>
      </c>
      <c r="B277">
        <v>276</v>
      </c>
      <c r="C277">
        <v>0.1212</v>
      </c>
      <c r="D277">
        <v>0.55000000000000004</v>
      </c>
      <c r="E277">
        <v>0.44779999999999998</v>
      </c>
      <c r="F277">
        <v>1</v>
      </c>
      <c r="G277">
        <v>32</v>
      </c>
      <c r="H277">
        <v>33</v>
      </c>
    </row>
    <row r="278" spans="1:8" x14ac:dyDescent="0.25">
      <c r="A278">
        <v>276</v>
      </c>
      <c r="B278">
        <v>277</v>
      </c>
      <c r="C278">
        <v>0.1061</v>
      </c>
      <c r="D278">
        <v>0.59</v>
      </c>
      <c r="E278">
        <v>0.41789999999999999</v>
      </c>
      <c r="F278">
        <v>1</v>
      </c>
      <c r="G278">
        <v>19</v>
      </c>
      <c r="H278">
        <v>20</v>
      </c>
    </row>
    <row r="279" spans="1:8" x14ac:dyDescent="0.25">
      <c r="A279">
        <v>277</v>
      </c>
      <c r="B279">
        <v>278</v>
      </c>
      <c r="C279">
        <v>0.1212</v>
      </c>
      <c r="D279">
        <v>0.59</v>
      </c>
      <c r="E279">
        <v>0.28360000000000002</v>
      </c>
      <c r="F279">
        <v>1</v>
      </c>
      <c r="G279">
        <v>6</v>
      </c>
      <c r="H279">
        <v>7</v>
      </c>
    </row>
    <row r="280" spans="1:8" x14ac:dyDescent="0.25">
      <c r="A280">
        <v>278</v>
      </c>
      <c r="B280">
        <v>279</v>
      </c>
      <c r="C280">
        <v>0.1212</v>
      </c>
      <c r="D280">
        <v>0.5</v>
      </c>
      <c r="E280">
        <v>0.28360000000000002</v>
      </c>
      <c r="F280">
        <v>0</v>
      </c>
      <c r="G280">
        <v>2</v>
      </c>
      <c r="H280">
        <v>2</v>
      </c>
    </row>
    <row r="281" spans="1:8" x14ac:dyDescent="0.25">
      <c r="A281">
        <v>279</v>
      </c>
      <c r="B281">
        <v>280</v>
      </c>
      <c r="C281">
        <v>0.1212</v>
      </c>
      <c r="D281">
        <v>0.5</v>
      </c>
      <c r="E281">
        <v>0.35820000000000002</v>
      </c>
      <c r="F281">
        <v>0</v>
      </c>
      <c r="G281">
        <v>2</v>
      </c>
      <c r="H281">
        <v>2</v>
      </c>
    </row>
    <row r="282" spans="1:8" x14ac:dyDescent="0.25">
      <c r="A282">
        <v>280</v>
      </c>
      <c r="B282">
        <v>281</v>
      </c>
      <c r="C282">
        <v>0.1212</v>
      </c>
      <c r="D282">
        <v>0.5</v>
      </c>
      <c r="E282">
        <v>0.32840000000000003</v>
      </c>
      <c r="F282">
        <v>0</v>
      </c>
      <c r="G282">
        <v>3</v>
      </c>
      <c r="H282">
        <v>3</v>
      </c>
    </row>
    <row r="283" spans="1:8" x14ac:dyDescent="0.25">
      <c r="A283">
        <v>281</v>
      </c>
      <c r="B283">
        <v>282</v>
      </c>
      <c r="C283">
        <v>0.1212</v>
      </c>
      <c r="D283">
        <v>0.5</v>
      </c>
      <c r="E283">
        <v>0.25369999999999998</v>
      </c>
      <c r="F283">
        <v>0</v>
      </c>
      <c r="G283">
        <v>4</v>
      </c>
      <c r="H283">
        <v>4</v>
      </c>
    </row>
    <row r="284" spans="1:8" x14ac:dyDescent="0.25">
      <c r="A284">
        <v>282</v>
      </c>
      <c r="B284">
        <v>283</v>
      </c>
      <c r="C284">
        <v>0.1212</v>
      </c>
      <c r="D284">
        <v>0.5</v>
      </c>
      <c r="E284">
        <v>0.29849999999999999</v>
      </c>
      <c r="F284">
        <v>0</v>
      </c>
      <c r="G284">
        <v>3</v>
      </c>
      <c r="H284">
        <v>3</v>
      </c>
    </row>
    <row r="285" spans="1:8" x14ac:dyDescent="0.25">
      <c r="A285">
        <v>283</v>
      </c>
      <c r="B285">
        <v>284</v>
      </c>
      <c r="C285">
        <v>0.1515</v>
      </c>
      <c r="D285">
        <v>0.54</v>
      </c>
      <c r="E285">
        <v>0.1343</v>
      </c>
      <c r="F285">
        <v>0</v>
      </c>
      <c r="G285">
        <v>28</v>
      </c>
      <c r="H285">
        <v>28</v>
      </c>
    </row>
    <row r="286" spans="1:8" x14ac:dyDescent="0.25">
      <c r="A286">
        <v>284</v>
      </c>
      <c r="B286">
        <v>285</v>
      </c>
      <c r="C286">
        <v>0.1515</v>
      </c>
      <c r="D286">
        <v>0.54</v>
      </c>
      <c r="E286">
        <v>0.1343</v>
      </c>
      <c r="F286">
        <v>0</v>
      </c>
      <c r="G286">
        <v>72</v>
      </c>
      <c r="H286">
        <v>72</v>
      </c>
    </row>
    <row r="287" spans="1:8" x14ac:dyDescent="0.25">
      <c r="A287">
        <v>285</v>
      </c>
      <c r="B287">
        <v>286</v>
      </c>
      <c r="C287">
        <v>0.13639999999999999</v>
      </c>
      <c r="D287">
        <v>0.5</v>
      </c>
      <c r="E287">
        <v>0.19400000000000001</v>
      </c>
      <c r="F287">
        <v>5</v>
      </c>
      <c r="G287">
        <v>197</v>
      </c>
      <c r="H287">
        <v>202</v>
      </c>
    </row>
    <row r="288" spans="1:8" x14ac:dyDescent="0.25">
      <c r="A288">
        <v>286</v>
      </c>
      <c r="B288">
        <v>287</v>
      </c>
      <c r="C288">
        <v>0.1212</v>
      </c>
      <c r="D288">
        <v>0.5</v>
      </c>
      <c r="E288">
        <v>0.32840000000000003</v>
      </c>
      <c r="F288">
        <v>2</v>
      </c>
      <c r="G288">
        <v>137</v>
      </c>
      <c r="H288">
        <v>139</v>
      </c>
    </row>
    <row r="289" spans="1:8" x14ac:dyDescent="0.25">
      <c r="A289">
        <v>287</v>
      </c>
      <c r="B289">
        <v>288</v>
      </c>
      <c r="C289">
        <v>0.13639999999999999</v>
      </c>
      <c r="D289">
        <v>0.5</v>
      </c>
      <c r="E289">
        <v>0.35820000000000002</v>
      </c>
      <c r="F289">
        <v>2</v>
      </c>
      <c r="G289">
        <v>36</v>
      </c>
      <c r="H289">
        <v>38</v>
      </c>
    </row>
    <row r="290" spans="1:8" x14ac:dyDescent="0.25">
      <c r="A290">
        <v>288</v>
      </c>
      <c r="B290">
        <v>289</v>
      </c>
      <c r="C290">
        <v>0.16669999999999999</v>
      </c>
      <c r="D290">
        <v>0.44</v>
      </c>
      <c r="E290">
        <v>0.44779999999999998</v>
      </c>
      <c r="F290">
        <v>4</v>
      </c>
      <c r="G290">
        <v>33</v>
      </c>
      <c r="H290">
        <v>37</v>
      </c>
    </row>
    <row r="291" spans="1:8" x14ac:dyDescent="0.25">
      <c r="A291">
        <v>289</v>
      </c>
      <c r="B291">
        <v>290</v>
      </c>
      <c r="C291">
        <v>0.16669999999999999</v>
      </c>
      <c r="D291">
        <v>0.44</v>
      </c>
      <c r="E291">
        <v>0.41789999999999999</v>
      </c>
      <c r="F291">
        <v>3</v>
      </c>
      <c r="G291">
        <v>49</v>
      </c>
      <c r="H291">
        <v>52</v>
      </c>
    </row>
    <row r="292" spans="1:8" x14ac:dyDescent="0.25">
      <c r="A292">
        <v>290</v>
      </c>
      <c r="B292">
        <v>291</v>
      </c>
      <c r="C292">
        <v>0.19700000000000001</v>
      </c>
      <c r="D292">
        <v>0.41</v>
      </c>
      <c r="E292">
        <v>0.44779999999999998</v>
      </c>
      <c r="F292">
        <v>2</v>
      </c>
      <c r="G292">
        <v>81</v>
      </c>
      <c r="H292">
        <v>83</v>
      </c>
    </row>
    <row r="293" spans="1:8" x14ac:dyDescent="0.25">
      <c r="A293">
        <v>291</v>
      </c>
      <c r="B293">
        <v>292</v>
      </c>
      <c r="C293">
        <v>0.19700000000000001</v>
      </c>
      <c r="D293">
        <v>0.41</v>
      </c>
      <c r="E293">
        <v>0.3881</v>
      </c>
      <c r="F293">
        <v>3</v>
      </c>
      <c r="G293">
        <v>39</v>
      </c>
      <c r="H293">
        <v>42</v>
      </c>
    </row>
    <row r="294" spans="1:8" x14ac:dyDescent="0.25">
      <c r="A294">
        <v>292</v>
      </c>
      <c r="B294">
        <v>293</v>
      </c>
      <c r="C294">
        <v>0.21210000000000001</v>
      </c>
      <c r="D294">
        <v>0.38</v>
      </c>
      <c r="E294">
        <v>0.29849999999999999</v>
      </c>
      <c r="F294">
        <v>5</v>
      </c>
      <c r="G294">
        <v>55</v>
      </c>
      <c r="H294">
        <v>60</v>
      </c>
    </row>
    <row r="295" spans="1:8" x14ac:dyDescent="0.25">
      <c r="A295">
        <v>293</v>
      </c>
      <c r="B295">
        <v>294</v>
      </c>
      <c r="C295">
        <v>0.21210000000000001</v>
      </c>
      <c r="D295">
        <v>0.38</v>
      </c>
      <c r="E295">
        <v>0.35820000000000002</v>
      </c>
      <c r="F295">
        <v>2</v>
      </c>
      <c r="G295">
        <v>76</v>
      </c>
      <c r="H295">
        <v>78</v>
      </c>
    </row>
    <row r="296" spans="1:8" x14ac:dyDescent="0.25">
      <c r="A296">
        <v>294</v>
      </c>
      <c r="B296">
        <v>295</v>
      </c>
      <c r="C296">
        <v>0.18179999999999999</v>
      </c>
      <c r="D296">
        <v>0.4</v>
      </c>
      <c r="E296">
        <v>0.28360000000000002</v>
      </c>
      <c r="F296">
        <v>4</v>
      </c>
      <c r="G296">
        <v>158</v>
      </c>
      <c r="H296">
        <v>162</v>
      </c>
    </row>
    <row r="297" spans="1:8" x14ac:dyDescent="0.25">
      <c r="A297">
        <v>295</v>
      </c>
      <c r="B297">
        <v>296</v>
      </c>
      <c r="C297">
        <v>0.18179999999999999</v>
      </c>
      <c r="D297">
        <v>0.4</v>
      </c>
      <c r="E297">
        <v>0.32840000000000003</v>
      </c>
      <c r="F297">
        <v>3</v>
      </c>
      <c r="G297">
        <v>141</v>
      </c>
      <c r="H297">
        <v>144</v>
      </c>
    </row>
    <row r="298" spans="1:8" x14ac:dyDescent="0.25">
      <c r="A298">
        <v>296</v>
      </c>
      <c r="B298">
        <v>297</v>
      </c>
      <c r="C298">
        <v>0.1515</v>
      </c>
      <c r="D298">
        <v>0.47</v>
      </c>
      <c r="E298">
        <v>0.25369999999999998</v>
      </c>
      <c r="F298">
        <v>1</v>
      </c>
      <c r="G298">
        <v>98</v>
      </c>
      <c r="H298">
        <v>99</v>
      </c>
    </row>
    <row r="299" spans="1:8" x14ac:dyDescent="0.25">
      <c r="A299">
        <v>297</v>
      </c>
      <c r="B299">
        <v>298</v>
      </c>
      <c r="C299">
        <v>0.1515</v>
      </c>
      <c r="D299">
        <v>0.47</v>
      </c>
      <c r="E299">
        <v>0.22389999999999999</v>
      </c>
      <c r="F299">
        <v>0</v>
      </c>
      <c r="G299">
        <v>64</v>
      </c>
      <c r="H299">
        <v>64</v>
      </c>
    </row>
    <row r="300" spans="1:8" x14ac:dyDescent="0.25">
      <c r="A300">
        <v>298</v>
      </c>
      <c r="B300">
        <v>299</v>
      </c>
      <c r="C300">
        <v>0.1212</v>
      </c>
      <c r="D300">
        <v>0.46</v>
      </c>
      <c r="E300">
        <v>0.29849999999999999</v>
      </c>
      <c r="F300">
        <v>0</v>
      </c>
      <c r="G300">
        <v>40</v>
      </c>
      <c r="H300">
        <v>40</v>
      </c>
    </row>
    <row r="301" spans="1:8" x14ac:dyDescent="0.25">
      <c r="A301">
        <v>299</v>
      </c>
      <c r="B301">
        <v>300</v>
      </c>
      <c r="C301">
        <v>0.1212</v>
      </c>
      <c r="D301">
        <v>0.46</v>
      </c>
      <c r="E301">
        <v>0.32840000000000003</v>
      </c>
      <c r="F301">
        <v>0</v>
      </c>
      <c r="G301">
        <v>30</v>
      </c>
      <c r="H301">
        <v>30</v>
      </c>
    </row>
    <row r="302" spans="1:8" x14ac:dyDescent="0.25">
      <c r="A302">
        <v>300</v>
      </c>
      <c r="B302">
        <v>301</v>
      </c>
      <c r="C302">
        <v>0.13639999999999999</v>
      </c>
      <c r="D302">
        <v>0.5</v>
      </c>
      <c r="E302">
        <v>0.19400000000000001</v>
      </c>
      <c r="F302">
        <v>1</v>
      </c>
      <c r="G302">
        <v>14</v>
      </c>
      <c r="H302">
        <v>15</v>
      </c>
    </row>
    <row r="303" spans="1:8" x14ac:dyDescent="0.25">
      <c r="A303">
        <v>301</v>
      </c>
      <c r="B303">
        <v>302</v>
      </c>
      <c r="C303">
        <v>0.13639999999999999</v>
      </c>
      <c r="D303">
        <v>0.5</v>
      </c>
      <c r="E303">
        <v>0.19400000000000001</v>
      </c>
      <c r="F303">
        <v>0</v>
      </c>
      <c r="G303">
        <v>14</v>
      </c>
      <c r="H303">
        <v>14</v>
      </c>
    </row>
    <row r="304" spans="1:8" x14ac:dyDescent="0.25">
      <c r="A304">
        <v>302</v>
      </c>
      <c r="B304">
        <v>303</v>
      </c>
      <c r="C304">
        <v>0.1212</v>
      </c>
      <c r="D304">
        <v>0.54</v>
      </c>
      <c r="E304">
        <v>0.16420000000000001</v>
      </c>
      <c r="F304">
        <v>0</v>
      </c>
      <c r="G304">
        <v>5</v>
      </c>
      <c r="H304">
        <v>5</v>
      </c>
    </row>
    <row r="305" spans="1:8" x14ac:dyDescent="0.25">
      <c r="A305">
        <v>303</v>
      </c>
      <c r="B305">
        <v>304</v>
      </c>
      <c r="C305">
        <v>0.1212</v>
      </c>
      <c r="D305">
        <v>0.54</v>
      </c>
      <c r="E305">
        <v>0.1343</v>
      </c>
      <c r="F305">
        <v>0</v>
      </c>
      <c r="G305">
        <v>1</v>
      </c>
      <c r="H305">
        <v>1</v>
      </c>
    </row>
    <row r="306" spans="1:8" x14ac:dyDescent="0.25">
      <c r="A306">
        <v>304</v>
      </c>
      <c r="B306">
        <v>305</v>
      </c>
      <c r="C306">
        <v>0.13639999999999999</v>
      </c>
      <c r="D306">
        <v>0.54</v>
      </c>
      <c r="E306">
        <v>0.1045</v>
      </c>
      <c r="F306">
        <v>0</v>
      </c>
      <c r="G306">
        <v>1</v>
      </c>
      <c r="H306">
        <v>1</v>
      </c>
    </row>
    <row r="307" spans="1:8" x14ac:dyDescent="0.25">
      <c r="A307">
        <v>305</v>
      </c>
      <c r="B307">
        <v>306</v>
      </c>
      <c r="C307">
        <v>0.13639999999999999</v>
      </c>
      <c r="D307">
        <v>0.54</v>
      </c>
      <c r="E307">
        <v>8.9599999999999999E-2</v>
      </c>
      <c r="F307">
        <v>0</v>
      </c>
      <c r="G307">
        <v>8</v>
      </c>
      <c r="H307">
        <v>8</v>
      </c>
    </row>
    <row r="308" spans="1:8" x14ac:dyDescent="0.25">
      <c r="A308">
        <v>306</v>
      </c>
      <c r="B308">
        <v>307</v>
      </c>
      <c r="C308">
        <v>0.18179999999999999</v>
      </c>
      <c r="D308">
        <v>0.54</v>
      </c>
      <c r="E308">
        <v>0</v>
      </c>
      <c r="F308">
        <v>0</v>
      </c>
      <c r="G308">
        <v>17</v>
      </c>
      <c r="H308">
        <v>17</v>
      </c>
    </row>
    <row r="309" spans="1:8" x14ac:dyDescent="0.25">
      <c r="A309">
        <v>307</v>
      </c>
      <c r="B309">
        <v>308</v>
      </c>
      <c r="C309">
        <v>0.1212</v>
      </c>
      <c r="D309">
        <v>0.74</v>
      </c>
      <c r="E309">
        <v>0.16420000000000001</v>
      </c>
      <c r="F309">
        <v>0</v>
      </c>
      <c r="G309">
        <v>70</v>
      </c>
      <c r="H309">
        <v>70</v>
      </c>
    </row>
    <row r="310" spans="1:8" x14ac:dyDescent="0.25">
      <c r="A310">
        <v>308</v>
      </c>
      <c r="B310">
        <v>309</v>
      </c>
      <c r="C310">
        <v>0.16669999999999999</v>
      </c>
      <c r="D310">
        <v>0.68</v>
      </c>
      <c r="E310">
        <v>0</v>
      </c>
      <c r="F310">
        <v>2</v>
      </c>
      <c r="G310">
        <v>156</v>
      </c>
      <c r="H310">
        <v>158</v>
      </c>
    </row>
    <row r="311" spans="1:8" x14ac:dyDescent="0.25">
      <c r="A311">
        <v>309</v>
      </c>
      <c r="B311">
        <v>310</v>
      </c>
      <c r="C311">
        <v>0.1515</v>
      </c>
      <c r="D311">
        <v>0.69</v>
      </c>
      <c r="E311">
        <v>0.1343</v>
      </c>
      <c r="F311">
        <v>0</v>
      </c>
      <c r="G311">
        <v>117</v>
      </c>
      <c r="H311">
        <v>117</v>
      </c>
    </row>
    <row r="312" spans="1:8" x14ac:dyDescent="0.25">
      <c r="A312">
        <v>310</v>
      </c>
      <c r="B312">
        <v>311</v>
      </c>
      <c r="C312">
        <v>0.18179999999999999</v>
      </c>
      <c r="D312">
        <v>0.55000000000000004</v>
      </c>
      <c r="E312">
        <v>0.19400000000000001</v>
      </c>
      <c r="F312">
        <v>4</v>
      </c>
      <c r="G312">
        <v>40</v>
      </c>
      <c r="H312">
        <v>44</v>
      </c>
    </row>
    <row r="313" spans="1:8" x14ac:dyDescent="0.25">
      <c r="A313">
        <v>311</v>
      </c>
      <c r="B313">
        <v>312</v>
      </c>
      <c r="C313">
        <v>0.16669999999999999</v>
      </c>
      <c r="D313">
        <v>0.51</v>
      </c>
      <c r="E313">
        <v>0.28360000000000002</v>
      </c>
      <c r="F313">
        <v>6</v>
      </c>
      <c r="G313">
        <v>47</v>
      </c>
      <c r="H313">
        <v>53</v>
      </c>
    </row>
    <row r="314" spans="1:8" x14ac:dyDescent="0.25">
      <c r="A314">
        <v>312</v>
      </c>
      <c r="B314">
        <v>313</v>
      </c>
      <c r="C314">
        <v>0.19700000000000001</v>
      </c>
      <c r="D314">
        <v>0.44</v>
      </c>
      <c r="E314">
        <v>0.25369999999999998</v>
      </c>
      <c r="F314">
        <v>2</v>
      </c>
      <c r="G314">
        <v>59</v>
      </c>
      <c r="H314">
        <v>61</v>
      </c>
    </row>
    <row r="315" spans="1:8" x14ac:dyDescent="0.25">
      <c r="A315">
        <v>313</v>
      </c>
      <c r="B315">
        <v>314</v>
      </c>
      <c r="C315">
        <v>0.19700000000000001</v>
      </c>
      <c r="D315">
        <v>0.37</v>
      </c>
      <c r="E315">
        <v>0.3881</v>
      </c>
      <c r="F315">
        <v>4</v>
      </c>
      <c r="G315">
        <v>73</v>
      </c>
      <c r="H315">
        <v>77</v>
      </c>
    </row>
    <row r="316" spans="1:8" x14ac:dyDescent="0.25">
      <c r="A316">
        <v>314</v>
      </c>
      <c r="B316">
        <v>315</v>
      </c>
      <c r="C316">
        <v>0.21210000000000001</v>
      </c>
      <c r="D316">
        <v>0.41</v>
      </c>
      <c r="E316">
        <v>0.28360000000000002</v>
      </c>
      <c r="F316">
        <v>5</v>
      </c>
      <c r="G316">
        <v>59</v>
      </c>
      <c r="H316">
        <v>64</v>
      </c>
    </row>
    <row r="317" spans="1:8" x14ac:dyDescent="0.25">
      <c r="A317">
        <v>315</v>
      </c>
      <c r="B317">
        <v>316</v>
      </c>
      <c r="C317">
        <v>0.2424</v>
      </c>
      <c r="D317">
        <v>0.38</v>
      </c>
      <c r="E317">
        <v>0.16420000000000001</v>
      </c>
      <c r="F317">
        <v>9</v>
      </c>
      <c r="G317">
        <v>59</v>
      </c>
      <c r="H317">
        <v>68</v>
      </c>
    </row>
    <row r="318" spans="1:8" x14ac:dyDescent="0.25">
      <c r="A318">
        <v>316</v>
      </c>
      <c r="B318">
        <v>317</v>
      </c>
      <c r="C318">
        <v>0.2424</v>
      </c>
      <c r="D318">
        <v>0.41</v>
      </c>
      <c r="E318">
        <v>0.1045</v>
      </c>
      <c r="F318">
        <v>3</v>
      </c>
      <c r="G318">
        <v>87</v>
      </c>
      <c r="H318">
        <v>90</v>
      </c>
    </row>
    <row r="319" spans="1:8" x14ac:dyDescent="0.25">
      <c r="A319">
        <v>317</v>
      </c>
      <c r="B319">
        <v>318</v>
      </c>
      <c r="C319">
        <v>0.2273</v>
      </c>
      <c r="D319">
        <v>0.41</v>
      </c>
      <c r="E319">
        <v>0.16420000000000001</v>
      </c>
      <c r="F319">
        <v>4</v>
      </c>
      <c r="G319">
        <v>155</v>
      </c>
      <c r="H319">
        <v>159</v>
      </c>
    </row>
    <row r="320" spans="1:8" x14ac:dyDescent="0.25">
      <c r="A320">
        <v>318</v>
      </c>
      <c r="B320">
        <v>319</v>
      </c>
      <c r="C320">
        <v>0.2576</v>
      </c>
      <c r="D320">
        <v>0.47</v>
      </c>
      <c r="E320">
        <v>0</v>
      </c>
      <c r="F320">
        <v>5</v>
      </c>
      <c r="G320">
        <v>134</v>
      </c>
      <c r="H320">
        <v>139</v>
      </c>
    </row>
    <row r="321" spans="1:8" x14ac:dyDescent="0.25">
      <c r="A321">
        <v>319</v>
      </c>
      <c r="B321">
        <v>320</v>
      </c>
      <c r="C321">
        <v>0.19700000000000001</v>
      </c>
      <c r="D321">
        <v>0.59</v>
      </c>
      <c r="E321">
        <v>8.9599999999999999E-2</v>
      </c>
      <c r="F321">
        <v>3</v>
      </c>
      <c r="G321">
        <v>89</v>
      </c>
      <c r="H321">
        <v>92</v>
      </c>
    </row>
    <row r="322" spans="1:8" x14ac:dyDescent="0.25">
      <c r="A322">
        <v>320</v>
      </c>
      <c r="B322">
        <v>321</v>
      </c>
      <c r="C322">
        <v>0.2424</v>
      </c>
      <c r="D322">
        <v>0.59</v>
      </c>
      <c r="E322">
        <v>0</v>
      </c>
      <c r="F322">
        <v>0</v>
      </c>
      <c r="G322">
        <v>68</v>
      </c>
      <c r="H322">
        <v>68</v>
      </c>
    </row>
    <row r="323" spans="1:8" x14ac:dyDescent="0.25">
      <c r="A323">
        <v>321</v>
      </c>
      <c r="B323">
        <v>322</v>
      </c>
      <c r="C323">
        <v>0.2273</v>
      </c>
      <c r="D323">
        <v>0.69</v>
      </c>
      <c r="E323">
        <v>0</v>
      </c>
      <c r="F323">
        <v>4</v>
      </c>
      <c r="G323">
        <v>48</v>
      </c>
      <c r="H323">
        <v>52</v>
      </c>
    </row>
    <row r="324" spans="1:8" x14ac:dyDescent="0.25">
      <c r="A324">
        <v>322</v>
      </c>
      <c r="B324">
        <v>323</v>
      </c>
      <c r="C324">
        <v>0.2273</v>
      </c>
      <c r="D324">
        <v>0.69</v>
      </c>
      <c r="E324">
        <v>0</v>
      </c>
      <c r="F324">
        <v>2</v>
      </c>
      <c r="G324">
        <v>34</v>
      </c>
      <c r="H324">
        <v>36</v>
      </c>
    </row>
    <row r="325" spans="1:8" x14ac:dyDescent="0.25">
      <c r="A325">
        <v>323</v>
      </c>
      <c r="B325">
        <v>324</v>
      </c>
      <c r="C325">
        <v>0.2424</v>
      </c>
      <c r="D325">
        <v>0.55000000000000004</v>
      </c>
      <c r="E325">
        <v>0</v>
      </c>
      <c r="F325">
        <v>1</v>
      </c>
      <c r="G325">
        <v>26</v>
      </c>
      <c r="H325">
        <v>27</v>
      </c>
    </row>
    <row r="326" spans="1:8" x14ac:dyDescent="0.25">
      <c r="A326">
        <v>324</v>
      </c>
      <c r="B326">
        <v>325</v>
      </c>
      <c r="C326">
        <v>0.2424</v>
      </c>
      <c r="D326">
        <v>0.55000000000000004</v>
      </c>
      <c r="E326">
        <v>0</v>
      </c>
      <c r="F326">
        <v>3</v>
      </c>
      <c r="G326">
        <v>25</v>
      </c>
      <c r="H326">
        <v>28</v>
      </c>
    </row>
    <row r="327" spans="1:8" x14ac:dyDescent="0.25">
      <c r="A327">
        <v>325</v>
      </c>
      <c r="B327">
        <v>326</v>
      </c>
      <c r="C327">
        <v>0.19700000000000001</v>
      </c>
      <c r="D327">
        <v>0.59</v>
      </c>
      <c r="E327">
        <v>8.9599999999999999E-2</v>
      </c>
      <c r="F327">
        <v>2</v>
      </c>
      <c r="G327">
        <v>18</v>
      </c>
      <c r="H327">
        <v>20</v>
      </c>
    </row>
    <row r="328" spans="1:8" x14ac:dyDescent="0.25">
      <c r="A328">
        <v>326</v>
      </c>
      <c r="B328">
        <v>327</v>
      </c>
      <c r="C328">
        <v>0.19700000000000001</v>
      </c>
      <c r="D328">
        <v>0.59</v>
      </c>
      <c r="E328">
        <v>8.9599999999999999E-2</v>
      </c>
      <c r="F328">
        <v>0</v>
      </c>
      <c r="G328">
        <v>12</v>
      </c>
      <c r="H328">
        <v>12</v>
      </c>
    </row>
    <row r="329" spans="1:8" x14ac:dyDescent="0.25">
      <c r="A329">
        <v>327</v>
      </c>
      <c r="B329">
        <v>328</v>
      </c>
      <c r="C329">
        <v>0.2273</v>
      </c>
      <c r="D329">
        <v>0.59</v>
      </c>
      <c r="E329">
        <v>0</v>
      </c>
      <c r="F329">
        <v>1</v>
      </c>
      <c r="G329">
        <v>7</v>
      </c>
      <c r="H329">
        <v>8</v>
      </c>
    </row>
    <row r="330" spans="1:8" x14ac:dyDescent="0.25">
      <c r="A330">
        <v>328</v>
      </c>
      <c r="B330">
        <v>329</v>
      </c>
      <c r="C330">
        <v>0.2273</v>
      </c>
      <c r="D330">
        <v>0.59</v>
      </c>
      <c r="E330">
        <v>0</v>
      </c>
      <c r="F330">
        <v>0</v>
      </c>
      <c r="G330">
        <v>5</v>
      </c>
      <c r="H330">
        <v>5</v>
      </c>
    </row>
    <row r="331" spans="1:8" x14ac:dyDescent="0.25">
      <c r="A331">
        <v>329</v>
      </c>
      <c r="B331">
        <v>330</v>
      </c>
      <c r="C331">
        <v>0.2273</v>
      </c>
      <c r="D331">
        <v>0.59</v>
      </c>
      <c r="E331">
        <v>0</v>
      </c>
      <c r="F331">
        <v>0</v>
      </c>
      <c r="G331">
        <v>1</v>
      </c>
      <c r="H331">
        <v>1</v>
      </c>
    </row>
    <row r="332" spans="1:8" x14ac:dyDescent="0.25">
      <c r="A332">
        <v>330</v>
      </c>
      <c r="B332">
        <v>331</v>
      </c>
      <c r="C332">
        <v>0.16669999999999999</v>
      </c>
      <c r="D332">
        <v>0.63</v>
      </c>
      <c r="E332">
        <v>0.1045</v>
      </c>
      <c r="F332">
        <v>1</v>
      </c>
      <c r="G332">
        <v>2</v>
      </c>
      <c r="H332">
        <v>3</v>
      </c>
    </row>
    <row r="333" spans="1:8" x14ac:dyDescent="0.25">
      <c r="A333">
        <v>331</v>
      </c>
      <c r="B333">
        <v>332</v>
      </c>
      <c r="C333">
        <v>0.21210000000000001</v>
      </c>
      <c r="D333">
        <v>0.63</v>
      </c>
      <c r="E333">
        <v>0</v>
      </c>
      <c r="F333">
        <v>1</v>
      </c>
      <c r="G333">
        <v>9</v>
      </c>
      <c r="H333">
        <v>10</v>
      </c>
    </row>
    <row r="334" spans="1:8" x14ac:dyDescent="0.25">
      <c r="A334">
        <v>332</v>
      </c>
      <c r="B334">
        <v>333</v>
      </c>
      <c r="C334">
        <v>0.1515</v>
      </c>
      <c r="D334">
        <v>0.63</v>
      </c>
      <c r="E334">
        <v>0.1343</v>
      </c>
      <c r="F334">
        <v>1</v>
      </c>
      <c r="G334">
        <v>22</v>
      </c>
      <c r="H334">
        <v>23</v>
      </c>
    </row>
    <row r="335" spans="1:8" x14ac:dyDescent="0.25">
      <c r="A335">
        <v>333</v>
      </c>
      <c r="B335">
        <v>334</v>
      </c>
      <c r="C335">
        <v>0.18179999999999999</v>
      </c>
      <c r="D335">
        <v>0.64</v>
      </c>
      <c r="E335">
        <v>0.1343</v>
      </c>
      <c r="F335">
        <v>2</v>
      </c>
      <c r="G335">
        <v>31</v>
      </c>
      <c r="H335">
        <v>33</v>
      </c>
    </row>
    <row r="336" spans="1:8" x14ac:dyDescent="0.25">
      <c r="A336">
        <v>334</v>
      </c>
      <c r="B336">
        <v>335</v>
      </c>
      <c r="C336">
        <v>0.19700000000000001</v>
      </c>
      <c r="D336">
        <v>0.59</v>
      </c>
      <c r="E336">
        <v>0.16420000000000001</v>
      </c>
      <c r="F336">
        <v>2</v>
      </c>
      <c r="G336">
        <v>57</v>
      </c>
      <c r="H336">
        <v>59</v>
      </c>
    </row>
    <row r="337" spans="1:8" x14ac:dyDescent="0.25">
      <c r="A337">
        <v>335</v>
      </c>
      <c r="B337">
        <v>336</v>
      </c>
      <c r="C337">
        <v>0.19700000000000001</v>
      </c>
      <c r="D337">
        <v>0.55000000000000004</v>
      </c>
      <c r="E337">
        <v>0.22389999999999999</v>
      </c>
      <c r="F337">
        <v>18</v>
      </c>
      <c r="G337">
        <v>54</v>
      </c>
      <c r="H337">
        <v>72</v>
      </c>
    </row>
    <row r="338" spans="1:8" x14ac:dyDescent="0.25">
      <c r="A338">
        <v>336</v>
      </c>
      <c r="B338">
        <v>337</v>
      </c>
      <c r="C338">
        <v>0.2273</v>
      </c>
      <c r="D338">
        <v>0.48</v>
      </c>
      <c r="E338">
        <v>0.22389999999999999</v>
      </c>
      <c r="F338">
        <v>15</v>
      </c>
      <c r="G338">
        <v>74</v>
      </c>
      <c r="H338">
        <v>89</v>
      </c>
    </row>
    <row r="339" spans="1:8" x14ac:dyDescent="0.25">
      <c r="A339">
        <v>337</v>
      </c>
      <c r="B339">
        <v>338</v>
      </c>
      <c r="C339">
        <v>0.2576</v>
      </c>
      <c r="D339">
        <v>0.38</v>
      </c>
      <c r="E339">
        <v>0.29849999999999999</v>
      </c>
      <c r="F339">
        <v>21</v>
      </c>
      <c r="G339">
        <v>80</v>
      </c>
      <c r="H339">
        <v>101</v>
      </c>
    </row>
    <row r="340" spans="1:8" x14ac:dyDescent="0.25">
      <c r="A340">
        <v>338</v>
      </c>
      <c r="B340">
        <v>339</v>
      </c>
      <c r="C340">
        <v>0.28789999999999999</v>
      </c>
      <c r="D340">
        <v>0.39</v>
      </c>
      <c r="E340">
        <v>0.28360000000000002</v>
      </c>
      <c r="F340">
        <v>26</v>
      </c>
      <c r="G340">
        <v>92</v>
      </c>
      <c r="H340">
        <v>118</v>
      </c>
    </row>
    <row r="341" spans="1:8" x14ac:dyDescent="0.25">
      <c r="A341">
        <v>339</v>
      </c>
      <c r="B341">
        <v>340</v>
      </c>
      <c r="C341">
        <v>0.31819999999999998</v>
      </c>
      <c r="D341">
        <v>0.36</v>
      </c>
      <c r="E341">
        <v>0.19400000000000001</v>
      </c>
      <c r="F341">
        <v>21</v>
      </c>
      <c r="G341">
        <v>108</v>
      </c>
      <c r="H341">
        <v>129</v>
      </c>
    </row>
    <row r="342" spans="1:8" x14ac:dyDescent="0.25">
      <c r="A342">
        <v>340</v>
      </c>
      <c r="B342">
        <v>341</v>
      </c>
      <c r="C342">
        <v>0.33329999999999999</v>
      </c>
      <c r="D342">
        <v>0.34</v>
      </c>
      <c r="E342">
        <v>0.19400000000000001</v>
      </c>
      <c r="F342">
        <v>33</v>
      </c>
      <c r="G342">
        <v>95</v>
      </c>
      <c r="H342">
        <v>128</v>
      </c>
    </row>
    <row r="343" spans="1:8" x14ac:dyDescent="0.25">
      <c r="A343">
        <v>341</v>
      </c>
      <c r="B343">
        <v>342</v>
      </c>
      <c r="C343">
        <v>0.30299999999999999</v>
      </c>
      <c r="D343">
        <v>0.36</v>
      </c>
      <c r="E343">
        <v>0.28360000000000002</v>
      </c>
      <c r="F343">
        <v>29</v>
      </c>
      <c r="G343">
        <v>54</v>
      </c>
      <c r="H343">
        <v>83</v>
      </c>
    </row>
    <row r="344" spans="1:8" x14ac:dyDescent="0.25">
      <c r="A344">
        <v>342</v>
      </c>
      <c r="B344">
        <v>343</v>
      </c>
      <c r="C344">
        <v>0.28789999999999999</v>
      </c>
      <c r="D344">
        <v>0.45</v>
      </c>
      <c r="E344">
        <v>0.25369999999999998</v>
      </c>
      <c r="F344">
        <v>15</v>
      </c>
      <c r="G344">
        <v>69</v>
      </c>
      <c r="H344">
        <v>84</v>
      </c>
    </row>
    <row r="345" spans="1:8" x14ac:dyDescent="0.25">
      <c r="A345">
        <v>343</v>
      </c>
      <c r="B345">
        <v>344</v>
      </c>
      <c r="C345">
        <v>0.30299999999999999</v>
      </c>
      <c r="D345">
        <v>0.39</v>
      </c>
      <c r="E345">
        <v>0.25369999999999998</v>
      </c>
      <c r="F345">
        <v>14</v>
      </c>
      <c r="G345">
        <v>60</v>
      </c>
      <c r="H345">
        <v>74</v>
      </c>
    </row>
    <row r="346" spans="1:8" x14ac:dyDescent="0.25">
      <c r="A346">
        <v>344</v>
      </c>
      <c r="B346">
        <v>345</v>
      </c>
      <c r="C346">
        <v>0.30299999999999999</v>
      </c>
      <c r="D346">
        <v>0.39</v>
      </c>
      <c r="E346">
        <v>0.25369999999999998</v>
      </c>
      <c r="F346">
        <v>6</v>
      </c>
      <c r="G346">
        <v>35</v>
      </c>
      <c r="H346">
        <v>41</v>
      </c>
    </row>
    <row r="347" spans="1:8" x14ac:dyDescent="0.25">
      <c r="A347">
        <v>345</v>
      </c>
      <c r="B347">
        <v>346</v>
      </c>
      <c r="C347">
        <v>0.30299999999999999</v>
      </c>
      <c r="D347">
        <v>0.39</v>
      </c>
      <c r="E347">
        <v>0.22389999999999999</v>
      </c>
      <c r="F347">
        <v>6</v>
      </c>
      <c r="G347">
        <v>51</v>
      </c>
      <c r="H347">
        <v>57</v>
      </c>
    </row>
    <row r="348" spans="1:8" x14ac:dyDescent="0.25">
      <c r="A348">
        <v>346</v>
      </c>
      <c r="B348">
        <v>347</v>
      </c>
      <c r="C348">
        <v>0.31819999999999998</v>
      </c>
      <c r="D348">
        <v>0.42</v>
      </c>
      <c r="E348">
        <v>0.1045</v>
      </c>
      <c r="F348">
        <v>0</v>
      </c>
      <c r="G348">
        <v>26</v>
      </c>
      <c r="H348">
        <v>26</v>
      </c>
    </row>
    <row r="349" spans="1:8" x14ac:dyDescent="0.25">
      <c r="A349">
        <v>347</v>
      </c>
      <c r="B349">
        <v>348</v>
      </c>
      <c r="C349">
        <v>0.28789999999999999</v>
      </c>
      <c r="D349">
        <v>0.45</v>
      </c>
      <c r="E349">
        <v>0.28360000000000002</v>
      </c>
      <c r="F349">
        <v>5</v>
      </c>
      <c r="G349">
        <v>39</v>
      </c>
      <c r="H349">
        <v>44</v>
      </c>
    </row>
    <row r="350" spans="1:8" x14ac:dyDescent="0.25">
      <c r="A350">
        <v>348</v>
      </c>
      <c r="B350">
        <v>349</v>
      </c>
      <c r="C350">
        <v>0.30299999999999999</v>
      </c>
      <c r="D350">
        <v>0.56000000000000005</v>
      </c>
      <c r="E350">
        <v>0</v>
      </c>
      <c r="F350">
        <v>6</v>
      </c>
      <c r="G350">
        <v>33</v>
      </c>
      <c r="H350">
        <v>39</v>
      </c>
    </row>
    <row r="351" spans="1:8" x14ac:dyDescent="0.25">
      <c r="A351">
        <v>349</v>
      </c>
      <c r="B351">
        <v>350</v>
      </c>
      <c r="C351">
        <v>0.2727</v>
      </c>
      <c r="D351">
        <v>0.56000000000000005</v>
      </c>
      <c r="E351">
        <v>0.1343</v>
      </c>
      <c r="F351">
        <v>4</v>
      </c>
      <c r="G351">
        <v>19</v>
      </c>
      <c r="H351">
        <v>23</v>
      </c>
    </row>
    <row r="352" spans="1:8" x14ac:dyDescent="0.25">
      <c r="A352">
        <v>350</v>
      </c>
      <c r="B352">
        <v>351</v>
      </c>
      <c r="C352">
        <v>0.28789999999999999</v>
      </c>
      <c r="D352">
        <v>0.56000000000000005</v>
      </c>
      <c r="E352">
        <v>8.9599999999999999E-2</v>
      </c>
      <c r="F352">
        <v>3</v>
      </c>
      <c r="G352">
        <v>13</v>
      </c>
      <c r="H352">
        <v>16</v>
      </c>
    </row>
    <row r="353" spans="1:8" x14ac:dyDescent="0.25">
      <c r="A353">
        <v>351</v>
      </c>
      <c r="B353">
        <v>352</v>
      </c>
      <c r="C353">
        <v>0.2727</v>
      </c>
      <c r="D353">
        <v>0.69</v>
      </c>
      <c r="E353">
        <v>0</v>
      </c>
      <c r="F353">
        <v>9</v>
      </c>
      <c r="G353">
        <v>6</v>
      </c>
      <c r="H353">
        <v>15</v>
      </c>
    </row>
    <row r="354" spans="1:8" x14ac:dyDescent="0.25">
      <c r="A354">
        <v>352</v>
      </c>
      <c r="B354">
        <v>353</v>
      </c>
      <c r="C354">
        <v>0.2576</v>
      </c>
      <c r="D354">
        <v>0.56000000000000005</v>
      </c>
      <c r="E354">
        <v>0.16420000000000001</v>
      </c>
      <c r="F354">
        <v>0</v>
      </c>
      <c r="G354">
        <v>1</v>
      </c>
      <c r="H354">
        <v>1</v>
      </c>
    </row>
    <row r="355" spans="1:8" x14ac:dyDescent="0.25">
      <c r="A355">
        <v>353</v>
      </c>
      <c r="B355">
        <v>354</v>
      </c>
      <c r="C355">
        <v>0.2576</v>
      </c>
      <c r="D355">
        <v>0.56000000000000005</v>
      </c>
      <c r="E355">
        <v>0.16420000000000001</v>
      </c>
      <c r="F355">
        <v>1</v>
      </c>
      <c r="G355">
        <v>1</v>
      </c>
      <c r="H355">
        <v>2</v>
      </c>
    </row>
    <row r="356" spans="1:8" x14ac:dyDescent="0.25">
      <c r="A356">
        <v>354</v>
      </c>
      <c r="B356">
        <v>355</v>
      </c>
      <c r="C356">
        <v>0.2576</v>
      </c>
      <c r="D356">
        <v>0.56000000000000005</v>
      </c>
      <c r="E356">
        <v>0.16420000000000001</v>
      </c>
      <c r="F356">
        <v>0</v>
      </c>
      <c r="G356">
        <v>1</v>
      </c>
      <c r="H356">
        <v>1</v>
      </c>
    </row>
    <row r="357" spans="1:8" x14ac:dyDescent="0.25">
      <c r="A357">
        <v>355</v>
      </c>
      <c r="B357">
        <v>356</v>
      </c>
      <c r="C357">
        <v>0.21210000000000001</v>
      </c>
      <c r="D357">
        <v>0.56000000000000005</v>
      </c>
      <c r="E357">
        <v>0.29849999999999999</v>
      </c>
      <c r="F357">
        <v>0</v>
      </c>
      <c r="G357">
        <v>3</v>
      </c>
      <c r="H357">
        <v>3</v>
      </c>
    </row>
    <row r="358" spans="1:8" x14ac:dyDescent="0.25">
      <c r="A358">
        <v>356</v>
      </c>
      <c r="B358">
        <v>357</v>
      </c>
      <c r="C358">
        <v>0.21210000000000001</v>
      </c>
      <c r="D358">
        <v>0.55000000000000004</v>
      </c>
      <c r="E358">
        <v>0.28360000000000002</v>
      </c>
      <c r="F358">
        <v>0</v>
      </c>
      <c r="G358">
        <v>18</v>
      </c>
      <c r="H358">
        <v>18</v>
      </c>
    </row>
    <row r="359" spans="1:8" x14ac:dyDescent="0.25">
      <c r="A359">
        <v>357</v>
      </c>
      <c r="B359">
        <v>358</v>
      </c>
      <c r="C359">
        <v>0.21210000000000001</v>
      </c>
      <c r="D359">
        <v>0.51</v>
      </c>
      <c r="E359">
        <v>0.25369999999999998</v>
      </c>
      <c r="F359">
        <v>3</v>
      </c>
      <c r="G359">
        <v>29</v>
      </c>
      <c r="H359">
        <v>32</v>
      </c>
    </row>
    <row r="360" spans="1:8" x14ac:dyDescent="0.25">
      <c r="A360">
        <v>358</v>
      </c>
      <c r="B360">
        <v>359</v>
      </c>
      <c r="C360">
        <v>0.21210000000000001</v>
      </c>
      <c r="D360">
        <v>0.51</v>
      </c>
      <c r="E360">
        <v>0.28360000000000002</v>
      </c>
      <c r="F360">
        <v>8</v>
      </c>
      <c r="G360">
        <v>71</v>
      </c>
      <c r="H360">
        <v>79</v>
      </c>
    </row>
    <row r="361" spans="1:8" x14ac:dyDescent="0.25">
      <c r="A361">
        <v>359</v>
      </c>
      <c r="B361">
        <v>360</v>
      </c>
      <c r="C361">
        <v>0.2273</v>
      </c>
      <c r="D361">
        <v>0.44</v>
      </c>
      <c r="E361">
        <v>0.25369999999999998</v>
      </c>
      <c r="F361">
        <v>23</v>
      </c>
      <c r="G361">
        <v>70</v>
      </c>
      <c r="H361">
        <v>93</v>
      </c>
    </row>
    <row r="362" spans="1:8" x14ac:dyDescent="0.25">
      <c r="A362">
        <v>360</v>
      </c>
      <c r="B362">
        <v>361</v>
      </c>
      <c r="C362">
        <v>0.21210000000000001</v>
      </c>
      <c r="D362">
        <v>0.41</v>
      </c>
      <c r="E362">
        <v>0.28360000000000002</v>
      </c>
      <c r="F362">
        <v>29</v>
      </c>
      <c r="G362">
        <v>75</v>
      </c>
      <c r="H362">
        <v>104</v>
      </c>
    </row>
    <row r="363" spans="1:8" x14ac:dyDescent="0.25">
      <c r="A363">
        <v>361</v>
      </c>
      <c r="B363">
        <v>362</v>
      </c>
      <c r="C363">
        <v>0.2273</v>
      </c>
      <c r="D363">
        <v>0.35</v>
      </c>
      <c r="E363">
        <v>0.29849999999999999</v>
      </c>
      <c r="F363">
        <v>23</v>
      </c>
      <c r="G363">
        <v>95</v>
      </c>
      <c r="H363">
        <v>118</v>
      </c>
    </row>
    <row r="364" spans="1:8" x14ac:dyDescent="0.25">
      <c r="A364">
        <v>362</v>
      </c>
      <c r="B364">
        <v>363</v>
      </c>
      <c r="C364">
        <v>0.2727</v>
      </c>
      <c r="D364">
        <v>0.36</v>
      </c>
      <c r="E364">
        <v>0.25369999999999998</v>
      </c>
      <c r="F364">
        <v>22</v>
      </c>
      <c r="G364">
        <v>69</v>
      </c>
      <c r="H364">
        <v>91</v>
      </c>
    </row>
    <row r="365" spans="1:8" x14ac:dyDescent="0.25">
      <c r="A365">
        <v>363</v>
      </c>
      <c r="B365">
        <v>364</v>
      </c>
      <c r="C365">
        <v>0.2424</v>
      </c>
      <c r="D365">
        <v>0.38</v>
      </c>
      <c r="E365">
        <v>0.25369999999999998</v>
      </c>
      <c r="F365">
        <v>35</v>
      </c>
      <c r="G365">
        <v>78</v>
      </c>
      <c r="H365">
        <v>113</v>
      </c>
    </row>
    <row r="366" spans="1:8" x14ac:dyDescent="0.25">
      <c r="A366">
        <v>364</v>
      </c>
      <c r="B366">
        <v>365</v>
      </c>
      <c r="C366">
        <v>0.2273</v>
      </c>
      <c r="D366">
        <v>0.38</v>
      </c>
      <c r="E366">
        <v>0.22389999999999999</v>
      </c>
      <c r="F366">
        <v>22</v>
      </c>
      <c r="G366">
        <v>77</v>
      </c>
      <c r="H366">
        <v>99</v>
      </c>
    </row>
    <row r="367" spans="1:8" x14ac:dyDescent="0.25">
      <c r="A367">
        <v>365</v>
      </c>
      <c r="B367">
        <v>366</v>
      </c>
      <c r="C367">
        <v>0.21210000000000001</v>
      </c>
      <c r="D367">
        <v>0.37</v>
      </c>
      <c r="E367">
        <v>0.25369999999999998</v>
      </c>
      <c r="F367">
        <v>23</v>
      </c>
      <c r="G367">
        <v>82</v>
      </c>
      <c r="H367">
        <v>105</v>
      </c>
    </row>
    <row r="368" spans="1:8" x14ac:dyDescent="0.25">
      <c r="A368">
        <v>366</v>
      </c>
      <c r="B368">
        <v>367</v>
      </c>
      <c r="C368">
        <v>0.21210000000000001</v>
      </c>
      <c r="D368">
        <v>0.4</v>
      </c>
      <c r="E368">
        <v>0.16420000000000001</v>
      </c>
      <c r="F368">
        <v>11</v>
      </c>
      <c r="G368">
        <v>56</v>
      </c>
      <c r="H368">
        <v>67</v>
      </c>
    </row>
    <row r="369" spans="1:8" x14ac:dyDescent="0.25">
      <c r="A369">
        <v>367</v>
      </c>
      <c r="B369">
        <v>368</v>
      </c>
      <c r="C369">
        <v>0.19700000000000001</v>
      </c>
      <c r="D369">
        <v>0.47</v>
      </c>
      <c r="E369">
        <v>0.1343</v>
      </c>
      <c r="F369">
        <v>14</v>
      </c>
      <c r="G369">
        <v>47</v>
      </c>
      <c r="H369">
        <v>61</v>
      </c>
    </row>
    <row r="370" spans="1:8" x14ac:dyDescent="0.25">
      <c r="A370">
        <v>368</v>
      </c>
      <c r="B370">
        <v>369</v>
      </c>
      <c r="C370">
        <v>0.19700000000000001</v>
      </c>
      <c r="D370">
        <v>0.47</v>
      </c>
      <c r="E370">
        <v>0.16420000000000001</v>
      </c>
      <c r="F370">
        <v>7</v>
      </c>
      <c r="G370">
        <v>50</v>
      </c>
      <c r="H370">
        <v>57</v>
      </c>
    </row>
    <row r="371" spans="1:8" x14ac:dyDescent="0.25">
      <c r="A371">
        <v>369</v>
      </c>
      <c r="B371">
        <v>370</v>
      </c>
      <c r="C371">
        <v>0.19700000000000001</v>
      </c>
      <c r="D371">
        <v>0.51</v>
      </c>
      <c r="E371">
        <v>0.16420000000000001</v>
      </c>
      <c r="F371">
        <v>6</v>
      </c>
      <c r="G371">
        <v>22</v>
      </c>
      <c r="H371">
        <v>28</v>
      </c>
    </row>
    <row r="372" spans="1:8" x14ac:dyDescent="0.25">
      <c r="A372">
        <v>370</v>
      </c>
      <c r="B372">
        <v>371</v>
      </c>
      <c r="C372">
        <v>0.21210000000000001</v>
      </c>
      <c r="D372">
        <v>0.49</v>
      </c>
      <c r="E372">
        <v>0.1343</v>
      </c>
      <c r="F372">
        <v>2</v>
      </c>
      <c r="G372">
        <v>19</v>
      </c>
      <c r="H372">
        <v>21</v>
      </c>
    </row>
    <row r="373" spans="1:8" x14ac:dyDescent="0.25">
      <c r="A373">
        <v>371</v>
      </c>
      <c r="B373">
        <v>372</v>
      </c>
      <c r="C373">
        <v>0.2273</v>
      </c>
      <c r="D373">
        <v>0.4</v>
      </c>
      <c r="E373">
        <v>0.1045</v>
      </c>
      <c r="F373">
        <v>0</v>
      </c>
      <c r="G373">
        <v>18</v>
      </c>
      <c r="H373">
        <v>18</v>
      </c>
    </row>
    <row r="374" spans="1:8" x14ac:dyDescent="0.25">
      <c r="A374">
        <v>372</v>
      </c>
      <c r="B374">
        <v>373</v>
      </c>
      <c r="C374">
        <v>0.19700000000000001</v>
      </c>
      <c r="D374">
        <v>0.47</v>
      </c>
      <c r="E374">
        <v>0.22389999999999999</v>
      </c>
      <c r="F374">
        <v>1</v>
      </c>
      <c r="G374">
        <v>16</v>
      </c>
      <c r="H374">
        <v>17</v>
      </c>
    </row>
    <row r="375" spans="1:8" x14ac:dyDescent="0.25">
      <c r="A375">
        <v>373</v>
      </c>
      <c r="B375">
        <v>374</v>
      </c>
      <c r="C375">
        <v>0.19700000000000001</v>
      </c>
      <c r="D375">
        <v>0.44</v>
      </c>
      <c r="E375">
        <v>0.19400000000000001</v>
      </c>
      <c r="F375">
        <v>1</v>
      </c>
      <c r="G375">
        <v>15</v>
      </c>
      <c r="H375">
        <v>16</v>
      </c>
    </row>
    <row r="376" spans="1:8" x14ac:dyDescent="0.25">
      <c r="A376">
        <v>374</v>
      </c>
      <c r="B376">
        <v>375</v>
      </c>
      <c r="C376">
        <v>0.16669999999999999</v>
      </c>
      <c r="D376">
        <v>0.43</v>
      </c>
      <c r="E376">
        <v>0.25369999999999998</v>
      </c>
      <c r="F376">
        <v>0</v>
      </c>
      <c r="G376">
        <v>8</v>
      </c>
      <c r="H376">
        <v>8</v>
      </c>
    </row>
    <row r="377" spans="1:8" x14ac:dyDescent="0.25">
      <c r="A377">
        <v>375</v>
      </c>
      <c r="B377">
        <v>376</v>
      </c>
      <c r="C377">
        <v>0.18179999999999999</v>
      </c>
      <c r="D377">
        <v>0.43</v>
      </c>
      <c r="E377">
        <v>0.19400000000000001</v>
      </c>
      <c r="F377">
        <v>0</v>
      </c>
      <c r="G377">
        <v>2</v>
      </c>
      <c r="H377">
        <v>2</v>
      </c>
    </row>
    <row r="378" spans="1:8" x14ac:dyDescent="0.25">
      <c r="A378">
        <v>376</v>
      </c>
      <c r="B378">
        <v>377</v>
      </c>
      <c r="C378">
        <v>0.19700000000000001</v>
      </c>
      <c r="D378">
        <v>0.43</v>
      </c>
      <c r="E378">
        <v>0.1343</v>
      </c>
      <c r="F378">
        <v>1</v>
      </c>
      <c r="G378">
        <v>2</v>
      </c>
      <c r="H378">
        <v>3</v>
      </c>
    </row>
    <row r="379" spans="1:8" x14ac:dyDescent="0.25">
      <c r="A379">
        <v>377</v>
      </c>
      <c r="B379">
        <v>378</v>
      </c>
      <c r="C379">
        <v>0.19700000000000001</v>
      </c>
      <c r="D379">
        <v>0.43</v>
      </c>
      <c r="E379">
        <v>0.16420000000000001</v>
      </c>
      <c r="F379">
        <v>0</v>
      </c>
      <c r="G379">
        <v>1</v>
      </c>
      <c r="H379">
        <v>1</v>
      </c>
    </row>
    <row r="380" spans="1:8" x14ac:dyDescent="0.25">
      <c r="A380">
        <v>378</v>
      </c>
      <c r="B380">
        <v>379</v>
      </c>
      <c r="C380">
        <v>0.18179999999999999</v>
      </c>
      <c r="D380">
        <v>0.43</v>
      </c>
      <c r="E380">
        <v>0.19400000000000001</v>
      </c>
      <c r="F380">
        <v>0</v>
      </c>
      <c r="G380">
        <v>5</v>
      </c>
      <c r="H380">
        <v>5</v>
      </c>
    </row>
    <row r="381" spans="1:8" x14ac:dyDescent="0.25">
      <c r="A381">
        <v>379</v>
      </c>
      <c r="B381">
        <v>380</v>
      </c>
      <c r="C381">
        <v>0.18179999999999999</v>
      </c>
      <c r="D381">
        <v>0.5</v>
      </c>
      <c r="E381">
        <v>0.1343</v>
      </c>
      <c r="F381">
        <v>4</v>
      </c>
      <c r="G381">
        <v>9</v>
      </c>
      <c r="H381">
        <v>13</v>
      </c>
    </row>
    <row r="382" spans="1:8" x14ac:dyDescent="0.25">
      <c r="A382">
        <v>380</v>
      </c>
      <c r="B382">
        <v>381</v>
      </c>
      <c r="C382">
        <v>0.1515</v>
      </c>
      <c r="D382">
        <v>0.47</v>
      </c>
      <c r="E382">
        <v>0.22389999999999999</v>
      </c>
      <c r="F382">
        <v>3</v>
      </c>
      <c r="G382">
        <v>30</v>
      </c>
      <c r="H382">
        <v>33</v>
      </c>
    </row>
    <row r="383" spans="1:8" x14ac:dyDescent="0.25">
      <c r="A383">
        <v>381</v>
      </c>
      <c r="B383">
        <v>382</v>
      </c>
      <c r="C383">
        <v>0.1515</v>
      </c>
      <c r="D383">
        <v>0.47</v>
      </c>
      <c r="E383">
        <v>0.22389999999999999</v>
      </c>
      <c r="F383">
        <v>8</v>
      </c>
      <c r="G383">
        <v>39</v>
      </c>
      <c r="H383">
        <v>47</v>
      </c>
    </row>
    <row r="384" spans="1:8" x14ac:dyDescent="0.25">
      <c r="A384">
        <v>382</v>
      </c>
      <c r="B384">
        <v>383</v>
      </c>
      <c r="C384">
        <v>0.1515</v>
      </c>
      <c r="D384">
        <v>0.5</v>
      </c>
      <c r="E384">
        <v>0.25369999999999998</v>
      </c>
      <c r="F384">
        <v>7</v>
      </c>
      <c r="G384">
        <v>50</v>
      </c>
      <c r="H384">
        <v>57</v>
      </c>
    </row>
    <row r="385" spans="1:8" x14ac:dyDescent="0.25">
      <c r="A385">
        <v>383</v>
      </c>
      <c r="B385">
        <v>384</v>
      </c>
      <c r="C385">
        <v>0.1515</v>
      </c>
      <c r="D385">
        <v>0.55000000000000004</v>
      </c>
      <c r="E385">
        <v>0.19400000000000001</v>
      </c>
      <c r="F385">
        <v>9</v>
      </c>
      <c r="G385">
        <v>55</v>
      </c>
      <c r="H385">
        <v>64</v>
      </c>
    </row>
    <row r="386" spans="1:8" x14ac:dyDescent="0.25">
      <c r="A386">
        <v>384</v>
      </c>
      <c r="B386">
        <v>385</v>
      </c>
      <c r="C386">
        <v>0.19700000000000001</v>
      </c>
      <c r="D386">
        <v>0.47</v>
      </c>
      <c r="E386">
        <v>0.1343</v>
      </c>
      <c r="F386">
        <v>10</v>
      </c>
      <c r="G386">
        <v>70</v>
      </c>
      <c r="H386">
        <v>80</v>
      </c>
    </row>
    <row r="387" spans="1:8" x14ac:dyDescent="0.25">
      <c r="A387">
        <v>385</v>
      </c>
      <c r="B387">
        <v>386</v>
      </c>
      <c r="C387">
        <v>0.19700000000000001</v>
      </c>
      <c r="D387">
        <v>0.47</v>
      </c>
      <c r="E387">
        <v>0.1343</v>
      </c>
      <c r="F387">
        <v>13</v>
      </c>
      <c r="G387">
        <v>80</v>
      </c>
      <c r="H387">
        <v>93</v>
      </c>
    </row>
    <row r="388" spans="1:8" x14ac:dyDescent="0.25">
      <c r="A388">
        <v>386</v>
      </c>
      <c r="B388">
        <v>387</v>
      </c>
      <c r="C388">
        <v>0.21210000000000001</v>
      </c>
      <c r="D388">
        <v>0.43</v>
      </c>
      <c r="E388">
        <v>0.1045</v>
      </c>
      <c r="F388">
        <v>12</v>
      </c>
      <c r="G388">
        <v>74</v>
      </c>
      <c r="H388">
        <v>86</v>
      </c>
    </row>
    <row r="389" spans="1:8" x14ac:dyDescent="0.25">
      <c r="A389">
        <v>387</v>
      </c>
      <c r="B389">
        <v>388</v>
      </c>
      <c r="C389">
        <v>0.21210000000000001</v>
      </c>
      <c r="D389">
        <v>0.47</v>
      </c>
      <c r="E389">
        <v>0.16420000000000001</v>
      </c>
      <c r="F389">
        <v>21</v>
      </c>
      <c r="G389">
        <v>72</v>
      </c>
      <c r="H389">
        <v>93</v>
      </c>
    </row>
    <row r="390" spans="1:8" x14ac:dyDescent="0.25">
      <c r="A390">
        <v>388</v>
      </c>
      <c r="B390">
        <v>389</v>
      </c>
      <c r="C390">
        <v>0.21210000000000001</v>
      </c>
      <c r="D390">
        <v>0.47</v>
      </c>
      <c r="E390">
        <v>0.16420000000000001</v>
      </c>
      <c r="F390">
        <v>6</v>
      </c>
      <c r="G390">
        <v>76</v>
      </c>
      <c r="H390">
        <v>82</v>
      </c>
    </row>
    <row r="391" spans="1:8" x14ac:dyDescent="0.25">
      <c r="A391">
        <v>389</v>
      </c>
      <c r="B391">
        <v>390</v>
      </c>
      <c r="C391">
        <v>0.19700000000000001</v>
      </c>
      <c r="D391">
        <v>0.51</v>
      </c>
      <c r="E391">
        <v>0.19400000000000001</v>
      </c>
      <c r="F391">
        <v>4</v>
      </c>
      <c r="G391">
        <v>67</v>
      </c>
      <c r="H391">
        <v>71</v>
      </c>
    </row>
    <row r="392" spans="1:8" x14ac:dyDescent="0.25">
      <c r="A392">
        <v>390</v>
      </c>
      <c r="B392">
        <v>391</v>
      </c>
      <c r="C392">
        <v>0.16669999999999999</v>
      </c>
      <c r="D392">
        <v>0.55000000000000004</v>
      </c>
      <c r="E392">
        <v>0.25369999999999998</v>
      </c>
      <c r="F392">
        <v>7</v>
      </c>
      <c r="G392">
        <v>85</v>
      </c>
      <c r="H392">
        <v>92</v>
      </c>
    </row>
    <row r="393" spans="1:8" x14ac:dyDescent="0.25">
      <c r="A393">
        <v>391</v>
      </c>
      <c r="B393">
        <v>392</v>
      </c>
      <c r="C393">
        <v>0.18179999999999999</v>
      </c>
      <c r="D393">
        <v>0.59</v>
      </c>
      <c r="E393">
        <v>0.19400000000000001</v>
      </c>
      <c r="F393">
        <v>2</v>
      </c>
      <c r="G393">
        <v>58</v>
      </c>
      <c r="H393">
        <v>60</v>
      </c>
    </row>
    <row r="394" spans="1:8" x14ac:dyDescent="0.25">
      <c r="A394">
        <v>392</v>
      </c>
      <c r="B394">
        <v>393</v>
      </c>
      <c r="C394">
        <v>0.1515</v>
      </c>
      <c r="D394">
        <v>0.8</v>
      </c>
      <c r="E394">
        <v>0.19400000000000001</v>
      </c>
      <c r="F394">
        <v>4</v>
      </c>
      <c r="G394">
        <v>29</v>
      </c>
      <c r="H394">
        <v>33</v>
      </c>
    </row>
    <row r="395" spans="1:8" x14ac:dyDescent="0.25">
      <c r="A395">
        <v>393</v>
      </c>
      <c r="B395">
        <v>394</v>
      </c>
      <c r="C395">
        <v>0.1515</v>
      </c>
      <c r="D395">
        <v>0.8</v>
      </c>
      <c r="E395">
        <v>0.19400000000000001</v>
      </c>
      <c r="F395">
        <v>3</v>
      </c>
      <c r="G395">
        <v>24</v>
      </c>
      <c r="H395">
        <v>27</v>
      </c>
    </row>
    <row r="396" spans="1:8" x14ac:dyDescent="0.25">
      <c r="A396">
        <v>394</v>
      </c>
      <c r="B396">
        <v>395</v>
      </c>
      <c r="C396">
        <v>0.1212</v>
      </c>
      <c r="D396">
        <v>0.93</v>
      </c>
      <c r="E396">
        <v>0.25369999999999998</v>
      </c>
      <c r="F396">
        <v>0</v>
      </c>
      <c r="G396">
        <v>13</v>
      </c>
      <c r="H396">
        <v>13</v>
      </c>
    </row>
    <row r="397" spans="1:8" x14ac:dyDescent="0.25">
      <c r="A397">
        <v>395</v>
      </c>
      <c r="B397">
        <v>396</v>
      </c>
      <c r="C397">
        <v>0.13639999999999999</v>
      </c>
      <c r="D397">
        <v>0.86</v>
      </c>
      <c r="E397">
        <v>0.28360000000000002</v>
      </c>
      <c r="F397">
        <v>1</v>
      </c>
      <c r="G397">
        <v>3</v>
      </c>
      <c r="H397">
        <v>4</v>
      </c>
    </row>
    <row r="398" spans="1:8" x14ac:dyDescent="0.25">
      <c r="A398">
        <v>396</v>
      </c>
      <c r="B398">
        <v>397</v>
      </c>
      <c r="C398">
        <v>0.18179999999999999</v>
      </c>
      <c r="D398">
        <v>0.86</v>
      </c>
      <c r="E398">
        <v>0.32840000000000003</v>
      </c>
      <c r="F398">
        <v>0</v>
      </c>
      <c r="G398">
        <v>3</v>
      </c>
      <c r="H398">
        <v>3</v>
      </c>
    </row>
    <row r="399" spans="1:8" x14ac:dyDescent="0.25">
      <c r="A399">
        <v>397</v>
      </c>
      <c r="B399">
        <v>398</v>
      </c>
      <c r="C399">
        <v>0.19700000000000001</v>
      </c>
      <c r="D399">
        <v>0.86</v>
      </c>
      <c r="E399">
        <v>0.22389999999999999</v>
      </c>
      <c r="F399">
        <v>0</v>
      </c>
      <c r="G399">
        <v>22</v>
      </c>
      <c r="H399">
        <v>22</v>
      </c>
    </row>
    <row r="400" spans="1:8" x14ac:dyDescent="0.25">
      <c r="A400">
        <v>398</v>
      </c>
      <c r="B400">
        <v>399</v>
      </c>
      <c r="C400">
        <v>0.2273</v>
      </c>
      <c r="D400">
        <v>0.8</v>
      </c>
      <c r="E400">
        <v>0.16420000000000001</v>
      </c>
      <c r="F400">
        <v>2</v>
      </c>
      <c r="G400">
        <v>26</v>
      </c>
      <c r="H400">
        <v>28</v>
      </c>
    </row>
    <row r="401" spans="1:8" x14ac:dyDescent="0.25">
      <c r="A401">
        <v>399</v>
      </c>
      <c r="B401">
        <v>400</v>
      </c>
      <c r="C401">
        <v>0.2273</v>
      </c>
      <c r="D401">
        <v>0.87</v>
      </c>
      <c r="E401">
        <v>0.16420000000000001</v>
      </c>
      <c r="F401">
        <v>3</v>
      </c>
      <c r="G401">
        <v>32</v>
      </c>
      <c r="H401">
        <v>35</v>
      </c>
    </row>
    <row r="402" spans="1:8" x14ac:dyDescent="0.25">
      <c r="A402">
        <v>400</v>
      </c>
      <c r="B402">
        <v>401</v>
      </c>
      <c r="C402">
        <v>0.2273</v>
      </c>
      <c r="D402">
        <v>0.87</v>
      </c>
      <c r="E402">
        <v>0.19400000000000001</v>
      </c>
      <c r="F402">
        <v>0</v>
      </c>
      <c r="G402">
        <v>61</v>
      </c>
      <c r="H402">
        <v>61</v>
      </c>
    </row>
    <row r="403" spans="1:8" x14ac:dyDescent="0.25">
      <c r="A403">
        <v>401</v>
      </c>
      <c r="B403">
        <v>402</v>
      </c>
      <c r="C403">
        <v>0.2273</v>
      </c>
      <c r="D403">
        <v>0.82</v>
      </c>
      <c r="E403">
        <v>0.19400000000000001</v>
      </c>
      <c r="F403">
        <v>1</v>
      </c>
      <c r="G403">
        <v>124</v>
      </c>
      <c r="H403">
        <v>125</v>
      </c>
    </row>
    <row r="404" spans="1:8" x14ac:dyDescent="0.25">
      <c r="A404">
        <v>402</v>
      </c>
      <c r="B404">
        <v>403</v>
      </c>
      <c r="C404">
        <v>0.2273</v>
      </c>
      <c r="D404">
        <v>0.8</v>
      </c>
      <c r="E404">
        <v>0.16420000000000001</v>
      </c>
      <c r="F404">
        <v>1</v>
      </c>
      <c r="G404">
        <v>132</v>
      </c>
      <c r="H404">
        <v>133</v>
      </c>
    </row>
    <row r="405" spans="1:8" x14ac:dyDescent="0.25">
      <c r="A405">
        <v>403</v>
      </c>
      <c r="B405">
        <v>404</v>
      </c>
      <c r="C405">
        <v>0.2273</v>
      </c>
      <c r="D405">
        <v>0.8</v>
      </c>
      <c r="E405">
        <v>0.1343</v>
      </c>
      <c r="F405">
        <v>1</v>
      </c>
      <c r="G405">
        <v>98</v>
      </c>
      <c r="H405">
        <v>99</v>
      </c>
    </row>
    <row r="406" spans="1:8" x14ac:dyDescent="0.25">
      <c r="A406">
        <v>404</v>
      </c>
      <c r="B406">
        <v>405</v>
      </c>
      <c r="C406">
        <v>0.2727</v>
      </c>
      <c r="D406">
        <v>0.87</v>
      </c>
      <c r="E406">
        <v>0</v>
      </c>
      <c r="F406">
        <v>0</v>
      </c>
      <c r="G406">
        <v>83</v>
      </c>
      <c r="H406">
        <v>83</v>
      </c>
    </row>
    <row r="407" spans="1:8" x14ac:dyDescent="0.25">
      <c r="A407">
        <v>405</v>
      </c>
      <c r="B407">
        <v>406</v>
      </c>
      <c r="C407">
        <v>0.2424</v>
      </c>
      <c r="D407">
        <v>0.93</v>
      </c>
      <c r="E407">
        <v>0.1045</v>
      </c>
      <c r="F407">
        <v>0</v>
      </c>
      <c r="G407">
        <v>41</v>
      </c>
      <c r="H407">
        <v>41</v>
      </c>
    </row>
    <row r="408" spans="1:8" x14ac:dyDescent="0.25">
      <c r="A408">
        <v>406</v>
      </c>
      <c r="B408">
        <v>407</v>
      </c>
      <c r="C408">
        <v>0.2576</v>
      </c>
      <c r="D408">
        <v>0.93</v>
      </c>
      <c r="E408">
        <v>8.9599999999999999E-2</v>
      </c>
      <c r="F408">
        <v>0</v>
      </c>
      <c r="G408">
        <v>33</v>
      </c>
      <c r="H408">
        <v>33</v>
      </c>
    </row>
    <row r="409" spans="1:8" x14ac:dyDescent="0.25">
      <c r="A409">
        <v>407</v>
      </c>
      <c r="B409">
        <v>408</v>
      </c>
      <c r="C409">
        <v>0.2727</v>
      </c>
      <c r="D409">
        <v>0.93</v>
      </c>
      <c r="E409">
        <v>0</v>
      </c>
      <c r="F409">
        <v>1</v>
      </c>
      <c r="G409">
        <v>19</v>
      </c>
      <c r="H409">
        <v>20</v>
      </c>
    </row>
    <row r="410" spans="1:8" x14ac:dyDescent="0.25">
      <c r="A410">
        <v>408</v>
      </c>
      <c r="B410">
        <v>409</v>
      </c>
      <c r="C410">
        <v>0.2727</v>
      </c>
      <c r="D410">
        <v>0.93</v>
      </c>
      <c r="E410">
        <v>0</v>
      </c>
      <c r="F410">
        <v>0</v>
      </c>
      <c r="G410">
        <v>3</v>
      </c>
      <c r="H410">
        <v>3</v>
      </c>
    </row>
    <row r="411" spans="1:8" x14ac:dyDescent="0.25">
      <c r="A411">
        <v>409</v>
      </c>
      <c r="B411">
        <v>410</v>
      </c>
      <c r="C411">
        <v>0.2273</v>
      </c>
      <c r="D411">
        <v>0.93</v>
      </c>
      <c r="E411">
        <v>0.1343</v>
      </c>
      <c r="F411">
        <v>1</v>
      </c>
      <c r="G411">
        <v>6</v>
      </c>
      <c r="H411">
        <v>7</v>
      </c>
    </row>
    <row r="412" spans="1:8" x14ac:dyDescent="0.25">
      <c r="A412">
        <v>410</v>
      </c>
      <c r="B412">
        <v>411</v>
      </c>
      <c r="C412">
        <v>0.2273</v>
      </c>
      <c r="D412">
        <v>0.93</v>
      </c>
      <c r="E412">
        <v>0.1343</v>
      </c>
      <c r="F412">
        <v>0</v>
      </c>
      <c r="G412">
        <v>3</v>
      </c>
      <c r="H412">
        <v>3</v>
      </c>
    </row>
    <row r="413" spans="1:8" x14ac:dyDescent="0.25">
      <c r="A413">
        <v>411</v>
      </c>
      <c r="B413">
        <v>412</v>
      </c>
      <c r="C413">
        <v>0.2273</v>
      </c>
      <c r="D413">
        <v>0.93</v>
      </c>
      <c r="E413">
        <v>0.1343</v>
      </c>
      <c r="F413">
        <v>1</v>
      </c>
      <c r="G413">
        <v>1</v>
      </c>
      <c r="H413">
        <v>2</v>
      </c>
    </row>
    <row r="414" spans="1:8" x14ac:dyDescent="0.25">
      <c r="A414">
        <v>412</v>
      </c>
      <c r="B414">
        <v>413</v>
      </c>
      <c r="C414">
        <v>0.2576</v>
      </c>
      <c r="D414">
        <v>0.93</v>
      </c>
      <c r="E414">
        <v>8.9599999999999999E-2</v>
      </c>
      <c r="F414">
        <v>0</v>
      </c>
      <c r="G414">
        <v>7</v>
      </c>
      <c r="H414">
        <v>7</v>
      </c>
    </row>
    <row r="415" spans="1:8" x14ac:dyDescent="0.25">
      <c r="A415">
        <v>413</v>
      </c>
      <c r="B415">
        <v>414</v>
      </c>
      <c r="C415">
        <v>0.2576</v>
      </c>
      <c r="D415">
        <v>0.93</v>
      </c>
      <c r="E415">
        <v>8.9599999999999999E-2</v>
      </c>
      <c r="F415">
        <v>0</v>
      </c>
      <c r="G415">
        <v>32</v>
      </c>
      <c r="H415">
        <v>32</v>
      </c>
    </row>
    <row r="416" spans="1:8" x14ac:dyDescent="0.25">
      <c r="A416">
        <v>414</v>
      </c>
      <c r="B416">
        <v>415</v>
      </c>
      <c r="C416">
        <v>0.2576</v>
      </c>
      <c r="D416">
        <v>0.92</v>
      </c>
      <c r="E416">
        <v>0.1045</v>
      </c>
      <c r="F416">
        <v>1</v>
      </c>
      <c r="G416">
        <v>89</v>
      </c>
      <c r="H416">
        <v>90</v>
      </c>
    </row>
    <row r="417" spans="1:8" x14ac:dyDescent="0.25">
      <c r="A417">
        <v>415</v>
      </c>
      <c r="B417">
        <v>416</v>
      </c>
      <c r="C417">
        <v>0.2576</v>
      </c>
      <c r="D417">
        <v>0.93</v>
      </c>
      <c r="E417">
        <v>0.1045</v>
      </c>
      <c r="F417">
        <v>1</v>
      </c>
      <c r="G417">
        <v>196</v>
      </c>
      <c r="H417">
        <v>197</v>
      </c>
    </row>
    <row r="418" spans="1:8" x14ac:dyDescent="0.25">
      <c r="A418">
        <v>416</v>
      </c>
      <c r="B418">
        <v>417</v>
      </c>
      <c r="C418">
        <v>0.2576</v>
      </c>
      <c r="D418">
        <v>0.93</v>
      </c>
      <c r="E418">
        <v>0.1045</v>
      </c>
      <c r="F418">
        <v>2</v>
      </c>
      <c r="G418">
        <v>107</v>
      </c>
      <c r="H418">
        <v>109</v>
      </c>
    </row>
    <row r="419" spans="1:8" x14ac:dyDescent="0.25">
      <c r="A419">
        <v>417</v>
      </c>
      <c r="B419">
        <v>418</v>
      </c>
      <c r="C419">
        <v>0.2727</v>
      </c>
      <c r="D419">
        <v>0.93</v>
      </c>
      <c r="E419">
        <v>0.1343</v>
      </c>
      <c r="F419">
        <v>1</v>
      </c>
      <c r="G419">
        <v>46</v>
      </c>
      <c r="H419">
        <v>47</v>
      </c>
    </row>
    <row r="420" spans="1:8" x14ac:dyDescent="0.25">
      <c r="A420">
        <v>418</v>
      </c>
      <c r="B420">
        <v>419</v>
      </c>
      <c r="C420">
        <v>0.30299999999999999</v>
      </c>
      <c r="D420">
        <v>0.87</v>
      </c>
      <c r="E420">
        <v>8.9599999999999999E-2</v>
      </c>
      <c r="F420">
        <v>5</v>
      </c>
      <c r="G420">
        <v>47</v>
      </c>
      <c r="H420">
        <v>52</v>
      </c>
    </row>
    <row r="421" spans="1:8" x14ac:dyDescent="0.25">
      <c r="A421">
        <v>419</v>
      </c>
      <c r="B421">
        <v>420</v>
      </c>
      <c r="C421">
        <v>0.31819999999999998</v>
      </c>
      <c r="D421">
        <v>0.81</v>
      </c>
      <c r="E421">
        <v>8.9599999999999999E-2</v>
      </c>
      <c r="F421">
        <v>5</v>
      </c>
      <c r="G421">
        <v>65</v>
      </c>
      <c r="H421">
        <v>70</v>
      </c>
    </row>
    <row r="422" spans="1:8" x14ac:dyDescent="0.25">
      <c r="A422">
        <v>420</v>
      </c>
      <c r="B422">
        <v>421</v>
      </c>
      <c r="C422">
        <v>0.40910000000000002</v>
      </c>
      <c r="D422">
        <v>0.62</v>
      </c>
      <c r="E422">
        <v>0.28360000000000002</v>
      </c>
      <c r="F422">
        <v>11</v>
      </c>
      <c r="G422">
        <v>67</v>
      </c>
      <c r="H422">
        <v>78</v>
      </c>
    </row>
    <row r="423" spans="1:8" x14ac:dyDescent="0.25">
      <c r="A423">
        <v>421</v>
      </c>
      <c r="B423">
        <v>422</v>
      </c>
      <c r="C423">
        <v>0.40910000000000002</v>
      </c>
      <c r="D423">
        <v>0.57999999999999996</v>
      </c>
      <c r="E423">
        <v>0.25369999999999998</v>
      </c>
      <c r="F423">
        <v>7</v>
      </c>
      <c r="G423">
        <v>68</v>
      </c>
      <c r="H423">
        <v>75</v>
      </c>
    </row>
    <row r="424" spans="1:8" x14ac:dyDescent="0.25">
      <c r="A424">
        <v>422</v>
      </c>
      <c r="B424">
        <v>423</v>
      </c>
      <c r="C424">
        <v>0.40910000000000002</v>
      </c>
      <c r="D424">
        <v>0.54</v>
      </c>
      <c r="E424">
        <v>0.28360000000000002</v>
      </c>
      <c r="F424">
        <v>4</v>
      </c>
      <c r="G424">
        <v>78</v>
      </c>
      <c r="H424">
        <v>82</v>
      </c>
    </row>
    <row r="425" spans="1:8" x14ac:dyDescent="0.25">
      <c r="A425">
        <v>423</v>
      </c>
      <c r="B425">
        <v>424</v>
      </c>
      <c r="C425">
        <v>0.39389999999999997</v>
      </c>
      <c r="D425">
        <v>0.57999999999999996</v>
      </c>
      <c r="E425">
        <v>0.3881</v>
      </c>
      <c r="F425">
        <v>10</v>
      </c>
      <c r="G425">
        <v>94</v>
      </c>
      <c r="H425">
        <v>104</v>
      </c>
    </row>
    <row r="426" spans="1:8" x14ac:dyDescent="0.25">
      <c r="A426">
        <v>424</v>
      </c>
      <c r="B426">
        <v>425</v>
      </c>
      <c r="C426">
        <v>0.33329999999999999</v>
      </c>
      <c r="D426">
        <v>0.56999999999999995</v>
      </c>
      <c r="E426">
        <v>0.32840000000000003</v>
      </c>
      <c r="F426">
        <v>7</v>
      </c>
      <c r="G426">
        <v>190</v>
      </c>
      <c r="H426">
        <v>197</v>
      </c>
    </row>
    <row r="427" spans="1:8" x14ac:dyDescent="0.25">
      <c r="A427">
        <v>425</v>
      </c>
      <c r="B427">
        <v>426</v>
      </c>
      <c r="C427">
        <v>0.31819999999999998</v>
      </c>
      <c r="D427">
        <v>0.61</v>
      </c>
      <c r="E427">
        <v>0.28360000000000002</v>
      </c>
      <c r="F427">
        <v>5</v>
      </c>
      <c r="G427">
        <v>156</v>
      </c>
      <c r="H427">
        <v>161</v>
      </c>
    </row>
    <row r="428" spans="1:8" x14ac:dyDescent="0.25">
      <c r="A428">
        <v>426</v>
      </c>
      <c r="B428">
        <v>427</v>
      </c>
      <c r="C428">
        <v>0.28789999999999999</v>
      </c>
      <c r="D428">
        <v>0.56999999999999995</v>
      </c>
      <c r="E428">
        <v>0.41789999999999999</v>
      </c>
      <c r="F428">
        <v>4</v>
      </c>
      <c r="G428">
        <v>108</v>
      </c>
      <c r="H428">
        <v>112</v>
      </c>
    </row>
    <row r="429" spans="1:8" x14ac:dyDescent="0.25">
      <c r="A429">
        <v>427</v>
      </c>
      <c r="B429">
        <v>428</v>
      </c>
      <c r="C429">
        <v>0.30299999999999999</v>
      </c>
      <c r="D429">
        <v>0.49</v>
      </c>
      <c r="E429">
        <v>0.29849999999999999</v>
      </c>
      <c r="F429">
        <v>2</v>
      </c>
      <c r="G429">
        <v>74</v>
      </c>
      <c r="H429">
        <v>76</v>
      </c>
    </row>
    <row r="430" spans="1:8" x14ac:dyDescent="0.25">
      <c r="A430">
        <v>428</v>
      </c>
      <c r="B430">
        <v>429</v>
      </c>
      <c r="C430">
        <v>0.28789999999999999</v>
      </c>
      <c r="D430">
        <v>0.49</v>
      </c>
      <c r="E430">
        <v>0.41789999999999999</v>
      </c>
      <c r="F430">
        <v>4</v>
      </c>
      <c r="G430">
        <v>55</v>
      </c>
      <c r="H430">
        <v>59</v>
      </c>
    </row>
    <row r="431" spans="1:8" x14ac:dyDescent="0.25">
      <c r="A431">
        <v>429</v>
      </c>
      <c r="B431">
        <v>430</v>
      </c>
      <c r="C431">
        <v>0.30299999999999999</v>
      </c>
      <c r="D431">
        <v>0.52</v>
      </c>
      <c r="E431">
        <v>0.16420000000000001</v>
      </c>
      <c r="F431">
        <v>6</v>
      </c>
      <c r="G431">
        <v>53</v>
      </c>
      <c r="H431">
        <v>59</v>
      </c>
    </row>
    <row r="432" spans="1:8" x14ac:dyDescent="0.25">
      <c r="A432">
        <v>430</v>
      </c>
      <c r="B432">
        <v>431</v>
      </c>
      <c r="C432">
        <v>0.2727</v>
      </c>
      <c r="D432">
        <v>0.52</v>
      </c>
      <c r="E432">
        <v>0.4627</v>
      </c>
      <c r="F432">
        <v>1</v>
      </c>
      <c r="G432">
        <v>27</v>
      </c>
      <c r="H432">
        <v>28</v>
      </c>
    </row>
    <row r="433" spans="1:8" x14ac:dyDescent="0.25">
      <c r="A433">
        <v>431</v>
      </c>
      <c r="B433">
        <v>432</v>
      </c>
      <c r="C433">
        <v>0.2273</v>
      </c>
      <c r="D433">
        <v>0.56000000000000005</v>
      </c>
      <c r="E433">
        <v>0.3881</v>
      </c>
      <c r="F433">
        <v>5</v>
      </c>
      <c r="G433">
        <v>8</v>
      </c>
      <c r="H433">
        <v>13</v>
      </c>
    </row>
    <row r="434" spans="1:8" x14ac:dyDescent="0.25">
      <c r="A434">
        <v>432</v>
      </c>
      <c r="B434">
        <v>433</v>
      </c>
      <c r="C434">
        <v>0.2727</v>
      </c>
      <c r="D434">
        <v>0.56000000000000005</v>
      </c>
      <c r="E434">
        <v>0</v>
      </c>
      <c r="F434">
        <v>2</v>
      </c>
      <c r="G434">
        <v>3</v>
      </c>
      <c r="H434">
        <v>5</v>
      </c>
    </row>
    <row r="435" spans="1:8" x14ac:dyDescent="0.25">
      <c r="A435">
        <v>433</v>
      </c>
      <c r="B435">
        <v>434</v>
      </c>
      <c r="C435">
        <v>0.2727</v>
      </c>
      <c r="D435">
        <v>0.56000000000000005</v>
      </c>
      <c r="E435">
        <v>0</v>
      </c>
      <c r="F435">
        <v>0</v>
      </c>
      <c r="G435">
        <v>2</v>
      </c>
      <c r="H435">
        <v>2</v>
      </c>
    </row>
    <row r="436" spans="1:8" x14ac:dyDescent="0.25">
      <c r="A436">
        <v>434</v>
      </c>
      <c r="B436">
        <v>435</v>
      </c>
      <c r="C436">
        <v>0.2576</v>
      </c>
      <c r="D436">
        <v>0.56000000000000005</v>
      </c>
      <c r="E436">
        <v>0.16420000000000001</v>
      </c>
      <c r="F436">
        <v>0</v>
      </c>
      <c r="G436">
        <v>1</v>
      </c>
      <c r="H436">
        <v>1</v>
      </c>
    </row>
    <row r="437" spans="1:8" x14ac:dyDescent="0.25">
      <c r="A437">
        <v>435</v>
      </c>
      <c r="B437">
        <v>436</v>
      </c>
      <c r="C437">
        <v>0.2576</v>
      </c>
      <c r="D437">
        <v>0.56000000000000005</v>
      </c>
      <c r="E437">
        <v>0.16420000000000001</v>
      </c>
      <c r="F437">
        <v>0</v>
      </c>
      <c r="G437">
        <v>1</v>
      </c>
      <c r="H437">
        <v>1</v>
      </c>
    </row>
    <row r="438" spans="1:8" x14ac:dyDescent="0.25">
      <c r="A438">
        <v>436</v>
      </c>
      <c r="B438">
        <v>437</v>
      </c>
      <c r="C438">
        <v>0.2273</v>
      </c>
      <c r="D438">
        <v>0.6</v>
      </c>
      <c r="E438">
        <v>0.22389999999999999</v>
      </c>
      <c r="F438">
        <v>0</v>
      </c>
      <c r="G438">
        <v>6</v>
      </c>
      <c r="H438">
        <v>6</v>
      </c>
    </row>
    <row r="439" spans="1:8" x14ac:dyDescent="0.25">
      <c r="A439">
        <v>437</v>
      </c>
      <c r="B439">
        <v>438</v>
      </c>
      <c r="C439">
        <v>0.21210000000000001</v>
      </c>
      <c r="D439">
        <v>0.6</v>
      </c>
      <c r="E439">
        <v>0.22389999999999999</v>
      </c>
      <c r="F439">
        <v>0</v>
      </c>
      <c r="G439">
        <v>35</v>
      </c>
      <c r="H439">
        <v>35</v>
      </c>
    </row>
    <row r="440" spans="1:8" x14ac:dyDescent="0.25">
      <c r="A440">
        <v>438</v>
      </c>
      <c r="B440">
        <v>439</v>
      </c>
      <c r="C440">
        <v>0.21210000000000001</v>
      </c>
      <c r="D440">
        <v>0.55000000000000004</v>
      </c>
      <c r="E440">
        <v>0.22389999999999999</v>
      </c>
      <c r="F440">
        <v>1</v>
      </c>
      <c r="G440">
        <v>100</v>
      </c>
      <c r="H440">
        <v>101</v>
      </c>
    </row>
    <row r="441" spans="1:8" x14ac:dyDescent="0.25">
      <c r="A441">
        <v>439</v>
      </c>
      <c r="B441">
        <v>440</v>
      </c>
      <c r="C441">
        <v>0.21210000000000001</v>
      </c>
      <c r="D441">
        <v>0.55000000000000004</v>
      </c>
      <c r="E441">
        <v>0.28360000000000002</v>
      </c>
      <c r="F441">
        <v>2</v>
      </c>
      <c r="G441">
        <v>247</v>
      </c>
      <c r="H441">
        <v>249</v>
      </c>
    </row>
    <row r="442" spans="1:8" x14ac:dyDescent="0.25">
      <c r="A442">
        <v>440</v>
      </c>
      <c r="B442">
        <v>441</v>
      </c>
      <c r="C442">
        <v>0.2273</v>
      </c>
      <c r="D442">
        <v>0.52</v>
      </c>
      <c r="E442">
        <v>0.22389999999999999</v>
      </c>
      <c r="F442">
        <v>3</v>
      </c>
      <c r="G442">
        <v>140</v>
      </c>
      <c r="H442">
        <v>143</v>
      </c>
    </row>
    <row r="443" spans="1:8" x14ac:dyDescent="0.25">
      <c r="A443">
        <v>441</v>
      </c>
      <c r="B443">
        <v>442</v>
      </c>
      <c r="C443">
        <v>0.2273</v>
      </c>
      <c r="D443">
        <v>0.48</v>
      </c>
      <c r="E443">
        <v>0.29849999999999999</v>
      </c>
      <c r="F443">
        <v>1</v>
      </c>
      <c r="G443">
        <v>56</v>
      </c>
      <c r="H443">
        <v>57</v>
      </c>
    </row>
    <row r="444" spans="1:8" x14ac:dyDescent="0.25">
      <c r="A444">
        <v>442</v>
      </c>
      <c r="B444">
        <v>443</v>
      </c>
      <c r="C444">
        <v>0.2727</v>
      </c>
      <c r="D444">
        <v>0.45</v>
      </c>
      <c r="E444">
        <v>0.16420000000000001</v>
      </c>
      <c r="F444">
        <v>5</v>
      </c>
      <c r="G444">
        <v>63</v>
      </c>
      <c r="H444">
        <v>68</v>
      </c>
    </row>
    <row r="445" spans="1:8" x14ac:dyDescent="0.25">
      <c r="A445">
        <v>443</v>
      </c>
      <c r="B445">
        <v>444</v>
      </c>
      <c r="C445">
        <v>0.33329999999999999</v>
      </c>
      <c r="D445">
        <v>0.42</v>
      </c>
      <c r="E445">
        <v>0</v>
      </c>
      <c r="F445">
        <v>7</v>
      </c>
      <c r="G445">
        <v>77</v>
      </c>
      <c r="H445">
        <v>84</v>
      </c>
    </row>
    <row r="446" spans="1:8" x14ac:dyDescent="0.25">
      <c r="A446">
        <v>444</v>
      </c>
      <c r="B446">
        <v>445</v>
      </c>
      <c r="C446">
        <v>0.28789999999999999</v>
      </c>
      <c r="D446">
        <v>0.45</v>
      </c>
      <c r="E446">
        <v>0.1045</v>
      </c>
      <c r="F446">
        <v>12</v>
      </c>
      <c r="G446">
        <v>86</v>
      </c>
      <c r="H446">
        <v>98</v>
      </c>
    </row>
    <row r="447" spans="1:8" x14ac:dyDescent="0.25">
      <c r="A447">
        <v>445</v>
      </c>
      <c r="B447">
        <v>446</v>
      </c>
      <c r="C447">
        <v>0.30299999999999999</v>
      </c>
      <c r="D447">
        <v>0.45</v>
      </c>
      <c r="E447">
        <v>0.1343</v>
      </c>
      <c r="F447">
        <v>6</v>
      </c>
      <c r="G447">
        <v>75</v>
      </c>
      <c r="H447">
        <v>81</v>
      </c>
    </row>
    <row r="448" spans="1:8" x14ac:dyDescent="0.25">
      <c r="A448">
        <v>446</v>
      </c>
      <c r="B448">
        <v>447</v>
      </c>
      <c r="C448">
        <v>0.31819999999999998</v>
      </c>
      <c r="D448">
        <v>0.45</v>
      </c>
      <c r="E448">
        <v>0.19400000000000001</v>
      </c>
      <c r="F448">
        <v>8</v>
      </c>
      <c r="G448">
        <v>62</v>
      </c>
      <c r="H448">
        <v>70</v>
      </c>
    </row>
    <row r="449" spans="1:8" x14ac:dyDescent="0.25">
      <c r="A449">
        <v>447</v>
      </c>
      <c r="B449">
        <v>448</v>
      </c>
      <c r="C449">
        <v>0.30299999999999999</v>
      </c>
      <c r="D449">
        <v>0.49</v>
      </c>
      <c r="E449">
        <v>0.1343</v>
      </c>
      <c r="F449">
        <v>8</v>
      </c>
      <c r="G449">
        <v>83</v>
      </c>
      <c r="H449">
        <v>91</v>
      </c>
    </row>
    <row r="450" spans="1:8" x14ac:dyDescent="0.25">
      <c r="A450">
        <v>448</v>
      </c>
      <c r="B450">
        <v>449</v>
      </c>
      <c r="C450">
        <v>0.31819999999999998</v>
      </c>
      <c r="D450">
        <v>0.49</v>
      </c>
      <c r="E450">
        <v>0.1045</v>
      </c>
      <c r="F450">
        <v>8</v>
      </c>
      <c r="G450">
        <v>207</v>
      </c>
      <c r="H450">
        <v>215</v>
      </c>
    </row>
    <row r="451" spans="1:8" x14ac:dyDescent="0.25">
      <c r="A451">
        <v>449</v>
      </c>
      <c r="B451">
        <v>450</v>
      </c>
      <c r="C451">
        <v>0.2576</v>
      </c>
      <c r="D451">
        <v>0.56000000000000005</v>
      </c>
      <c r="E451">
        <v>0.19400000000000001</v>
      </c>
      <c r="F451">
        <v>1</v>
      </c>
      <c r="G451">
        <v>184</v>
      </c>
      <c r="H451">
        <v>185</v>
      </c>
    </row>
    <row r="452" spans="1:8" x14ac:dyDescent="0.25">
      <c r="A452">
        <v>450</v>
      </c>
      <c r="B452">
        <v>451</v>
      </c>
      <c r="C452">
        <v>0.2273</v>
      </c>
      <c r="D452">
        <v>0.56000000000000005</v>
      </c>
      <c r="E452">
        <v>0.32840000000000003</v>
      </c>
      <c r="F452">
        <v>6</v>
      </c>
      <c r="G452">
        <v>146</v>
      </c>
      <c r="H452">
        <v>152</v>
      </c>
    </row>
    <row r="453" spans="1:8" x14ac:dyDescent="0.25">
      <c r="A453">
        <v>451</v>
      </c>
      <c r="B453">
        <v>452</v>
      </c>
      <c r="C453">
        <v>0.2424</v>
      </c>
      <c r="D453">
        <v>0.6</v>
      </c>
      <c r="E453">
        <v>0.28360000000000002</v>
      </c>
      <c r="F453">
        <v>2</v>
      </c>
      <c r="G453">
        <v>124</v>
      </c>
      <c r="H453">
        <v>126</v>
      </c>
    </row>
    <row r="454" spans="1:8" x14ac:dyDescent="0.25">
      <c r="A454">
        <v>452</v>
      </c>
      <c r="B454">
        <v>453</v>
      </c>
      <c r="C454">
        <v>0.2273</v>
      </c>
      <c r="D454">
        <v>0.6</v>
      </c>
      <c r="E454">
        <v>0.25369999999999998</v>
      </c>
      <c r="F454">
        <v>3</v>
      </c>
      <c r="G454">
        <v>54</v>
      </c>
      <c r="H454">
        <v>57</v>
      </c>
    </row>
    <row r="455" spans="1:8" x14ac:dyDescent="0.25">
      <c r="A455">
        <v>453</v>
      </c>
      <c r="B455">
        <v>454</v>
      </c>
      <c r="C455">
        <v>0.21210000000000001</v>
      </c>
      <c r="D455">
        <v>0.65</v>
      </c>
      <c r="E455">
        <v>0.28360000000000002</v>
      </c>
      <c r="F455">
        <v>0</v>
      </c>
      <c r="G455">
        <v>56</v>
      </c>
      <c r="H455">
        <v>56</v>
      </c>
    </row>
    <row r="456" spans="1:8" x14ac:dyDescent="0.25">
      <c r="A456">
        <v>454</v>
      </c>
      <c r="B456">
        <v>455</v>
      </c>
      <c r="C456">
        <v>0.21210000000000001</v>
      </c>
      <c r="D456">
        <v>0.65</v>
      </c>
      <c r="E456">
        <v>0.32840000000000003</v>
      </c>
      <c r="F456">
        <v>3</v>
      </c>
      <c r="G456">
        <v>28</v>
      </c>
      <c r="H456">
        <v>31</v>
      </c>
    </row>
    <row r="457" spans="1:8" x14ac:dyDescent="0.25">
      <c r="A457">
        <v>455</v>
      </c>
      <c r="B457">
        <v>456</v>
      </c>
      <c r="C457">
        <v>0.2273</v>
      </c>
      <c r="D457">
        <v>0.7</v>
      </c>
      <c r="E457">
        <v>0.25369999999999998</v>
      </c>
      <c r="F457">
        <v>1</v>
      </c>
      <c r="G457">
        <v>20</v>
      </c>
      <c r="H457">
        <v>21</v>
      </c>
    </row>
    <row r="458" spans="1:8" x14ac:dyDescent="0.25">
      <c r="A458">
        <v>456</v>
      </c>
      <c r="B458">
        <v>457</v>
      </c>
      <c r="C458">
        <v>0.2273</v>
      </c>
      <c r="D458">
        <v>0.7</v>
      </c>
      <c r="E458">
        <v>0.25369999999999998</v>
      </c>
      <c r="F458">
        <v>0</v>
      </c>
      <c r="G458">
        <v>6</v>
      </c>
      <c r="H458">
        <v>6</v>
      </c>
    </row>
    <row r="459" spans="1:8" x14ac:dyDescent="0.25">
      <c r="A459">
        <v>457</v>
      </c>
      <c r="B459">
        <v>458</v>
      </c>
      <c r="C459">
        <v>0.2424</v>
      </c>
      <c r="D459">
        <v>0.75</v>
      </c>
      <c r="E459">
        <v>0.16420000000000001</v>
      </c>
      <c r="F459">
        <v>0</v>
      </c>
      <c r="G459">
        <v>2</v>
      </c>
      <c r="H459">
        <v>2</v>
      </c>
    </row>
    <row r="460" spans="1:8" x14ac:dyDescent="0.25">
      <c r="A460">
        <v>458</v>
      </c>
      <c r="B460">
        <v>459</v>
      </c>
      <c r="C460">
        <v>0.21210000000000001</v>
      </c>
      <c r="D460">
        <v>0.8</v>
      </c>
      <c r="E460">
        <v>0.29849999999999999</v>
      </c>
      <c r="F460">
        <v>0</v>
      </c>
      <c r="G460">
        <v>1</v>
      </c>
      <c r="H460">
        <v>1</v>
      </c>
    </row>
    <row r="461" spans="1:8" x14ac:dyDescent="0.25">
      <c r="A461">
        <v>459</v>
      </c>
      <c r="B461">
        <v>460</v>
      </c>
      <c r="C461">
        <v>0.2576</v>
      </c>
      <c r="D461">
        <v>0.87</v>
      </c>
      <c r="E461">
        <v>8.9599999999999999E-2</v>
      </c>
      <c r="F461">
        <v>0</v>
      </c>
      <c r="G461">
        <v>1</v>
      </c>
      <c r="H461">
        <v>1</v>
      </c>
    </row>
    <row r="462" spans="1:8" x14ac:dyDescent="0.25">
      <c r="A462">
        <v>460</v>
      </c>
      <c r="B462">
        <v>461</v>
      </c>
      <c r="C462">
        <v>0.19700000000000001</v>
      </c>
      <c r="D462">
        <v>0.6</v>
      </c>
      <c r="E462">
        <v>0.41789999999999999</v>
      </c>
      <c r="F462">
        <v>1</v>
      </c>
      <c r="G462">
        <v>4</v>
      </c>
      <c r="H462">
        <v>5</v>
      </c>
    </row>
    <row r="463" spans="1:8" x14ac:dyDescent="0.25">
      <c r="A463">
        <v>461</v>
      </c>
      <c r="B463">
        <v>462</v>
      </c>
      <c r="C463">
        <v>0.21210000000000001</v>
      </c>
      <c r="D463">
        <v>0.55000000000000004</v>
      </c>
      <c r="E463">
        <v>0.25369999999999998</v>
      </c>
      <c r="F463">
        <v>0</v>
      </c>
      <c r="G463">
        <v>27</v>
      </c>
      <c r="H463">
        <v>27</v>
      </c>
    </row>
    <row r="464" spans="1:8" x14ac:dyDescent="0.25">
      <c r="A464">
        <v>462</v>
      </c>
      <c r="B464">
        <v>463</v>
      </c>
      <c r="C464">
        <v>0.18179999999999999</v>
      </c>
      <c r="D464">
        <v>0.51</v>
      </c>
      <c r="E464">
        <v>0.28360000000000002</v>
      </c>
      <c r="F464">
        <v>2</v>
      </c>
      <c r="G464">
        <v>66</v>
      </c>
      <c r="H464">
        <v>68</v>
      </c>
    </row>
    <row r="465" spans="1:8" x14ac:dyDescent="0.25">
      <c r="A465">
        <v>463</v>
      </c>
      <c r="B465">
        <v>464</v>
      </c>
      <c r="C465">
        <v>0.18179999999999999</v>
      </c>
      <c r="D465">
        <v>0.47</v>
      </c>
      <c r="E465">
        <v>0.32840000000000003</v>
      </c>
      <c r="F465">
        <v>7</v>
      </c>
      <c r="G465">
        <v>210</v>
      </c>
      <c r="H465">
        <v>217</v>
      </c>
    </row>
    <row r="466" spans="1:8" x14ac:dyDescent="0.25">
      <c r="A466">
        <v>464</v>
      </c>
      <c r="B466">
        <v>465</v>
      </c>
      <c r="C466">
        <v>0.18179999999999999</v>
      </c>
      <c r="D466">
        <v>0.51</v>
      </c>
      <c r="E466">
        <v>0.35820000000000002</v>
      </c>
      <c r="F466">
        <v>7</v>
      </c>
      <c r="G466">
        <v>159</v>
      </c>
      <c r="H466">
        <v>166</v>
      </c>
    </row>
    <row r="467" spans="1:8" x14ac:dyDescent="0.25">
      <c r="A467">
        <v>465</v>
      </c>
      <c r="B467">
        <v>466</v>
      </c>
      <c r="C467">
        <v>0.16669999999999999</v>
      </c>
      <c r="D467">
        <v>0.47</v>
      </c>
      <c r="E467">
        <v>0.4627</v>
      </c>
      <c r="F467">
        <v>6</v>
      </c>
      <c r="G467">
        <v>57</v>
      </c>
      <c r="H467">
        <v>63</v>
      </c>
    </row>
    <row r="468" spans="1:8" x14ac:dyDescent="0.25">
      <c r="A468">
        <v>466</v>
      </c>
      <c r="B468">
        <v>467</v>
      </c>
      <c r="C468">
        <v>0.18179999999999999</v>
      </c>
      <c r="D468">
        <v>0.41</v>
      </c>
      <c r="E468">
        <v>0.4627</v>
      </c>
      <c r="F468">
        <v>6</v>
      </c>
      <c r="G468">
        <v>53</v>
      </c>
      <c r="H468">
        <v>59</v>
      </c>
    </row>
    <row r="469" spans="1:8" x14ac:dyDescent="0.25">
      <c r="A469">
        <v>467</v>
      </c>
      <c r="B469">
        <v>468</v>
      </c>
      <c r="C469">
        <v>0.18179999999999999</v>
      </c>
      <c r="D469">
        <v>0.27</v>
      </c>
      <c r="E469">
        <v>0.58209999999999995</v>
      </c>
      <c r="F469">
        <v>11</v>
      </c>
      <c r="G469">
        <v>67</v>
      </c>
      <c r="H469">
        <v>78</v>
      </c>
    </row>
    <row r="470" spans="1:8" x14ac:dyDescent="0.25">
      <c r="A470">
        <v>468</v>
      </c>
      <c r="B470">
        <v>469</v>
      </c>
      <c r="C470">
        <v>0.1515</v>
      </c>
      <c r="D470">
        <v>0.21</v>
      </c>
      <c r="E470">
        <v>0.58209999999999995</v>
      </c>
      <c r="F470">
        <v>8</v>
      </c>
      <c r="G470">
        <v>65</v>
      </c>
      <c r="H470">
        <v>73</v>
      </c>
    </row>
    <row r="471" spans="1:8" x14ac:dyDescent="0.25">
      <c r="A471">
        <v>469</v>
      </c>
      <c r="B471">
        <v>470</v>
      </c>
      <c r="C471">
        <v>0.1515</v>
      </c>
      <c r="D471">
        <v>0.25</v>
      </c>
      <c r="E471">
        <v>0.52239999999999998</v>
      </c>
      <c r="F471">
        <v>6</v>
      </c>
      <c r="G471">
        <v>56</v>
      </c>
      <c r="H471">
        <v>62</v>
      </c>
    </row>
    <row r="472" spans="1:8" x14ac:dyDescent="0.25">
      <c r="A472">
        <v>470</v>
      </c>
      <c r="B472">
        <v>471</v>
      </c>
      <c r="C472">
        <v>0.1212</v>
      </c>
      <c r="D472">
        <v>0.26</v>
      </c>
      <c r="E472">
        <v>0.44779999999999998</v>
      </c>
      <c r="F472">
        <v>4</v>
      </c>
      <c r="G472">
        <v>61</v>
      </c>
      <c r="H472">
        <v>65</v>
      </c>
    </row>
    <row r="473" spans="1:8" x14ac:dyDescent="0.25">
      <c r="A473">
        <v>471</v>
      </c>
      <c r="B473">
        <v>472</v>
      </c>
      <c r="C473">
        <v>0.13639999999999999</v>
      </c>
      <c r="D473">
        <v>0.26</v>
      </c>
      <c r="E473">
        <v>0.35820000000000002</v>
      </c>
      <c r="F473">
        <v>0</v>
      </c>
      <c r="G473">
        <v>97</v>
      </c>
      <c r="H473">
        <v>97</v>
      </c>
    </row>
    <row r="474" spans="1:8" x14ac:dyDescent="0.25">
      <c r="A474">
        <v>472</v>
      </c>
      <c r="B474">
        <v>473</v>
      </c>
      <c r="C474">
        <v>0.1212</v>
      </c>
      <c r="D474">
        <v>0.28000000000000003</v>
      </c>
      <c r="E474">
        <v>0.35820000000000002</v>
      </c>
      <c r="F474">
        <v>10</v>
      </c>
      <c r="G474">
        <v>151</v>
      </c>
      <c r="H474">
        <v>161</v>
      </c>
    </row>
    <row r="475" spans="1:8" x14ac:dyDescent="0.25">
      <c r="A475">
        <v>473</v>
      </c>
      <c r="B475">
        <v>474</v>
      </c>
      <c r="C475">
        <v>0.1212</v>
      </c>
      <c r="D475">
        <v>0.3</v>
      </c>
      <c r="E475">
        <v>0.25369999999999998</v>
      </c>
      <c r="F475">
        <v>1</v>
      </c>
      <c r="G475">
        <v>119</v>
      </c>
      <c r="H475">
        <v>120</v>
      </c>
    </row>
    <row r="476" spans="1:8" x14ac:dyDescent="0.25">
      <c r="A476">
        <v>474</v>
      </c>
      <c r="B476">
        <v>475</v>
      </c>
      <c r="C476">
        <v>0.1061</v>
      </c>
      <c r="D476">
        <v>0.3</v>
      </c>
      <c r="E476">
        <v>0.32840000000000003</v>
      </c>
      <c r="F476">
        <v>3</v>
      </c>
      <c r="G476">
        <v>93</v>
      </c>
      <c r="H476">
        <v>96</v>
      </c>
    </row>
    <row r="477" spans="1:8" x14ac:dyDescent="0.25">
      <c r="A477">
        <v>475</v>
      </c>
      <c r="B477">
        <v>476</v>
      </c>
      <c r="C477">
        <v>7.5800000000000006E-2</v>
      </c>
      <c r="D477">
        <v>0.33</v>
      </c>
      <c r="E477">
        <v>0.41789999999999999</v>
      </c>
      <c r="F477">
        <v>1</v>
      </c>
      <c r="G477">
        <v>52</v>
      </c>
      <c r="H477">
        <v>53</v>
      </c>
    </row>
    <row r="478" spans="1:8" x14ac:dyDescent="0.25">
      <c r="A478">
        <v>476</v>
      </c>
      <c r="B478">
        <v>477</v>
      </c>
      <c r="C478">
        <v>7.5800000000000006E-2</v>
      </c>
      <c r="D478">
        <v>0.38</v>
      </c>
      <c r="E478">
        <v>0.28360000000000002</v>
      </c>
      <c r="F478">
        <v>0</v>
      </c>
      <c r="G478">
        <v>41</v>
      </c>
      <c r="H478">
        <v>41</v>
      </c>
    </row>
    <row r="479" spans="1:8" x14ac:dyDescent="0.25">
      <c r="A479">
        <v>477</v>
      </c>
      <c r="B479">
        <v>478</v>
      </c>
      <c r="C479">
        <v>3.0300000000000001E-2</v>
      </c>
      <c r="D479">
        <v>0.41</v>
      </c>
      <c r="E479">
        <v>0.3881</v>
      </c>
      <c r="F479">
        <v>1</v>
      </c>
      <c r="G479">
        <v>33</v>
      </c>
      <c r="H479">
        <v>34</v>
      </c>
    </row>
    <row r="480" spans="1:8" x14ac:dyDescent="0.25">
      <c r="A480">
        <v>478</v>
      </c>
      <c r="B480">
        <v>479</v>
      </c>
      <c r="C480">
        <v>4.5499999999999999E-2</v>
      </c>
      <c r="D480">
        <v>0.38</v>
      </c>
      <c r="E480">
        <v>0.32840000000000003</v>
      </c>
      <c r="F480">
        <v>0</v>
      </c>
      <c r="G480">
        <v>27</v>
      </c>
      <c r="H480">
        <v>27</v>
      </c>
    </row>
    <row r="481" spans="1:8" x14ac:dyDescent="0.25">
      <c r="A481">
        <v>479</v>
      </c>
      <c r="B481">
        <v>480</v>
      </c>
      <c r="C481">
        <v>3.0300000000000001E-2</v>
      </c>
      <c r="D481">
        <v>0.45</v>
      </c>
      <c r="E481">
        <v>0.25369999999999998</v>
      </c>
      <c r="F481">
        <v>0</v>
      </c>
      <c r="G481">
        <v>13</v>
      </c>
      <c r="H481">
        <v>13</v>
      </c>
    </row>
    <row r="482" spans="1:8" x14ac:dyDescent="0.25">
      <c r="A482">
        <v>480</v>
      </c>
      <c r="B482">
        <v>481</v>
      </c>
      <c r="C482">
        <v>0</v>
      </c>
      <c r="D482">
        <v>0.41</v>
      </c>
      <c r="E482">
        <v>0.3881</v>
      </c>
      <c r="F482">
        <v>3</v>
      </c>
      <c r="G482">
        <v>9</v>
      </c>
      <c r="H482">
        <v>12</v>
      </c>
    </row>
    <row r="483" spans="1:8" x14ac:dyDescent="0.25">
      <c r="A483">
        <v>481</v>
      </c>
      <c r="B483">
        <v>482</v>
      </c>
      <c r="C483">
        <v>3.0300000000000001E-2</v>
      </c>
      <c r="D483">
        <v>0.41</v>
      </c>
      <c r="E483">
        <v>0.25369999999999998</v>
      </c>
      <c r="F483">
        <v>0</v>
      </c>
      <c r="G483">
        <v>11</v>
      </c>
      <c r="H483">
        <v>11</v>
      </c>
    </row>
    <row r="484" spans="1:8" x14ac:dyDescent="0.25">
      <c r="A484">
        <v>482</v>
      </c>
      <c r="B484">
        <v>483</v>
      </c>
      <c r="C484">
        <v>3.0300000000000001E-2</v>
      </c>
      <c r="D484">
        <v>0.41</v>
      </c>
      <c r="E484">
        <v>0.28360000000000002</v>
      </c>
      <c r="F484">
        <v>1</v>
      </c>
      <c r="G484">
        <v>6</v>
      </c>
      <c r="H484">
        <v>7</v>
      </c>
    </row>
    <row r="485" spans="1:8" x14ac:dyDescent="0.25">
      <c r="A485">
        <v>483</v>
      </c>
      <c r="B485">
        <v>484</v>
      </c>
      <c r="C485">
        <v>1.52E-2</v>
      </c>
      <c r="D485">
        <v>0.48</v>
      </c>
      <c r="E485">
        <v>0.29849999999999999</v>
      </c>
      <c r="F485">
        <v>0</v>
      </c>
      <c r="G485">
        <v>3</v>
      </c>
      <c r="H485">
        <v>3</v>
      </c>
    </row>
    <row r="486" spans="1:8" x14ac:dyDescent="0.25">
      <c r="A486">
        <v>484</v>
      </c>
      <c r="B486">
        <v>485</v>
      </c>
      <c r="C486">
        <v>3.0300000000000001E-2</v>
      </c>
      <c r="D486">
        <v>0.44</v>
      </c>
      <c r="E486">
        <v>0.22389999999999999</v>
      </c>
      <c r="F486">
        <v>0</v>
      </c>
      <c r="G486">
        <v>2</v>
      </c>
      <c r="H486">
        <v>2</v>
      </c>
    </row>
    <row r="487" spans="1:8" x14ac:dyDescent="0.25">
      <c r="A487">
        <v>485</v>
      </c>
      <c r="B487">
        <v>486</v>
      </c>
      <c r="C487">
        <v>1.52E-2</v>
      </c>
      <c r="D487">
        <v>0.44</v>
      </c>
      <c r="E487">
        <v>0.28360000000000002</v>
      </c>
      <c r="F487">
        <v>0</v>
      </c>
      <c r="G487">
        <v>8</v>
      </c>
      <c r="H487">
        <v>8</v>
      </c>
    </row>
    <row r="488" spans="1:8" x14ac:dyDescent="0.25">
      <c r="A488">
        <v>486</v>
      </c>
      <c r="B488">
        <v>487</v>
      </c>
      <c r="C488">
        <v>0</v>
      </c>
      <c r="D488">
        <v>0.44</v>
      </c>
      <c r="E488">
        <v>0.32840000000000003</v>
      </c>
      <c r="F488">
        <v>1</v>
      </c>
      <c r="G488">
        <v>26</v>
      </c>
      <c r="H488">
        <v>27</v>
      </c>
    </row>
    <row r="489" spans="1:8" x14ac:dyDescent="0.25">
      <c r="A489">
        <v>487</v>
      </c>
      <c r="B489">
        <v>488</v>
      </c>
      <c r="C489">
        <v>3.0300000000000001E-2</v>
      </c>
      <c r="D489">
        <v>0.41</v>
      </c>
      <c r="E489">
        <v>0.25369999999999998</v>
      </c>
      <c r="F489">
        <v>3</v>
      </c>
      <c r="G489">
        <v>37</v>
      </c>
      <c r="H489">
        <v>40</v>
      </c>
    </row>
    <row r="490" spans="1:8" x14ac:dyDescent="0.25">
      <c r="A490">
        <v>488</v>
      </c>
      <c r="B490">
        <v>489</v>
      </c>
      <c r="C490">
        <v>6.0600000000000001E-2</v>
      </c>
      <c r="D490">
        <v>0.41</v>
      </c>
      <c r="E490">
        <v>0.16420000000000001</v>
      </c>
      <c r="F490">
        <v>3</v>
      </c>
      <c r="G490">
        <v>50</v>
      </c>
      <c r="H490">
        <v>53</v>
      </c>
    </row>
    <row r="491" spans="1:8" x14ac:dyDescent="0.25">
      <c r="A491">
        <v>489</v>
      </c>
      <c r="B491">
        <v>490</v>
      </c>
      <c r="C491">
        <v>7.5800000000000006E-2</v>
      </c>
      <c r="D491">
        <v>0.38</v>
      </c>
      <c r="E491">
        <v>0.1343</v>
      </c>
      <c r="F491">
        <v>4</v>
      </c>
      <c r="G491">
        <v>59</v>
      </c>
      <c r="H491">
        <v>63</v>
      </c>
    </row>
    <row r="492" spans="1:8" x14ac:dyDescent="0.25">
      <c r="A492">
        <v>490</v>
      </c>
      <c r="B492">
        <v>491</v>
      </c>
      <c r="C492">
        <v>0.1061</v>
      </c>
      <c r="D492">
        <v>0.38</v>
      </c>
      <c r="E492">
        <v>0.1045</v>
      </c>
      <c r="F492">
        <v>10</v>
      </c>
      <c r="G492">
        <v>60</v>
      </c>
      <c r="H492">
        <v>70</v>
      </c>
    </row>
    <row r="493" spans="1:8" x14ac:dyDescent="0.25">
      <c r="A493">
        <v>491</v>
      </c>
      <c r="B493">
        <v>492</v>
      </c>
      <c r="C493">
        <v>0.16669999999999999</v>
      </c>
      <c r="D493">
        <v>0.35</v>
      </c>
      <c r="E493">
        <v>0</v>
      </c>
      <c r="F493">
        <v>12</v>
      </c>
      <c r="G493">
        <v>72</v>
      </c>
      <c r="H493">
        <v>84</v>
      </c>
    </row>
    <row r="494" spans="1:8" x14ac:dyDescent="0.25">
      <c r="A494">
        <v>492</v>
      </c>
      <c r="B494">
        <v>493</v>
      </c>
      <c r="C494">
        <v>0.13639999999999999</v>
      </c>
      <c r="D494">
        <v>0.33</v>
      </c>
      <c r="E494">
        <v>0.1045</v>
      </c>
      <c r="F494">
        <v>11</v>
      </c>
      <c r="G494">
        <v>64</v>
      </c>
      <c r="H494">
        <v>75</v>
      </c>
    </row>
    <row r="495" spans="1:8" x14ac:dyDescent="0.25">
      <c r="A495">
        <v>493</v>
      </c>
      <c r="B495">
        <v>494</v>
      </c>
      <c r="C495">
        <v>0.1515</v>
      </c>
      <c r="D495">
        <v>0.28000000000000003</v>
      </c>
      <c r="E495">
        <v>0</v>
      </c>
      <c r="F495">
        <v>10</v>
      </c>
      <c r="G495">
        <v>93</v>
      </c>
      <c r="H495">
        <v>103</v>
      </c>
    </row>
    <row r="496" spans="1:8" x14ac:dyDescent="0.25">
      <c r="A496">
        <v>494</v>
      </c>
      <c r="B496">
        <v>495</v>
      </c>
      <c r="C496">
        <v>0.13639999999999999</v>
      </c>
      <c r="D496">
        <v>0.28000000000000003</v>
      </c>
      <c r="E496">
        <v>0.19400000000000001</v>
      </c>
      <c r="F496">
        <v>11</v>
      </c>
      <c r="G496">
        <v>72</v>
      </c>
      <c r="H496">
        <v>83</v>
      </c>
    </row>
    <row r="497" spans="1:8" x14ac:dyDescent="0.25">
      <c r="A497">
        <v>495</v>
      </c>
      <c r="B497">
        <v>496</v>
      </c>
      <c r="C497">
        <v>0.19700000000000001</v>
      </c>
      <c r="D497">
        <v>0.28000000000000003</v>
      </c>
      <c r="E497">
        <v>0</v>
      </c>
      <c r="F497">
        <v>8</v>
      </c>
      <c r="G497">
        <v>59</v>
      </c>
      <c r="H497">
        <v>67</v>
      </c>
    </row>
    <row r="498" spans="1:8" x14ac:dyDescent="0.25">
      <c r="A498">
        <v>496</v>
      </c>
      <c r="B498">
        <v>497</v>
      </c>
      <c r="C498">
        <v>9.0899999999999995E-2</v>
      </c>
      <c r="D498">
        <v>0.35</v>
      </c>
      <c r="E498">
        <v>0.19400000000000001</v>
      </c>
      <c r="F498">
        <v>0</v>
      </c>
      <c r="G498">
        <v>54</v>
      </c>
      <c r="H498">
        <v>54</v>
      </c>
    </row>
    <row r="499" spans="1:8" x14ac:dyDescent="0.25">
      <c r="A499">
        <v>497</v>
      </c>
      <c r="B499">
        <v>498</v>
      </c>
      <c r="C499">
        <v>0.1061</v>
      </c>
      <c r="D499">
        <v>0.35</v>
      </c>
      <c r="E499">
        <v>0.1343</v>
      </c>
      <c r="F499">
        <v>6</v>
      </c>
      <c r="G499">
        <v>53</v>
      </c>
      <c r="H499">
        <v>59</v>
      </c>
    </row>
    <row r="500" spans="1:8" x14ac:dyDescent="0.25">
      <c r="A500">
        <v>498</v>
      </c>
      <c r="B500">
        <v>499</v>
      </c>
      <c r="C500">
        <v>7.5800000000000006E-2</v>
      </c>
      <c r="D500">
        <v>0.45</v>
      </c>
      <c r="E500">
        <v>0.16420000000000001</v>
      </c>
      <c r="F500">
        <v>1</v>
      </c>
      <c r="G500">
        <v>44</v>
      </c>
      <c r="H500">
        <v>45</v>
      </c>
    </row>
    <row r="501" spans="1:8" x14ac:dyDescent="0.25">
      <c r="A501">
        <v>499</v>
      </c>
      <c r="B501">
        <v>500</v>
      </c>
      <c r="C501">
        <v>0.1061</v>
      </c>
      <c r="D501">
        <v>0.41</v>
      </c>
      <c r="E501">
        <v>8.9599999999999999E-2</v>
      </c>
      <c r="F501">
        <v>0</v>
      </c>
      <c r="G501">
        <v>39</v>
      </c>
      <c r="H501">
        <v>39</v>
      </c>
    </row>
    <row r="502" spans="1:8" x14ac:dyDescent="0.25">
      <c r="A502">
        <v>500</v>
      </c>
      <c r="B502">
        <v>501</v>
      </c>
      <c r="C502">
        <v>0.1515</v>
      </c>
      <c r="D502">
        <v>0.49</v>
      </c>
      <c r="E502">
        <v>0</v>
      </c>
      <c r="F502">
        <v>7</v>
      </c>
      <c r="G502">
        <v>23</v>
      </c>
      <c r="H502">
        <v>30</v>
      </c>
    </row>
    <row r="503" spans="1:8" x14ac:dyDescent="0.25">
      <c r="A503">
        <v>501</v>
      </c>
      <c r="B503">
        <v>502</v>
      </c>
      <c r="C503">
        <v>7.5800000000000006E-2</v>
      </c>
      <c r="D503">
        <v>0.56999999999999995</v>
      </c>
      <c r="E503">
        <v>0.1045</v>
      </c>
      <c r="F503">
        <v>2</v>
      </c>
      <c r="G503">
        <v>31</v>
      </c>
      <c r="H503">
        <v>33</v>
      </c>
    </row>
    <row r="504" spans="1:8" x14ac:dyDescent="0.25">
      <c r="A504">
        <v>502</v>
      </c>
      <c r="B504">
        <v>503</v>
      </c>
      <c r="C504">
        <v>7.5800000000000006E-2</v>
      </c>
      <c r="D504">
        <v>0.56999999999999995</v>
      </c>
      <c r="E504">
        <v>0.1045</v>
      </c>
      <c r="F504">
        <v>2</v>
      </c>
      <c r="G504">
        <v>20</v>
      </c>
      <c r="H504">
        <v>22</v>
      </c>
    </row>
    <row r="505" spans="1:8" x14ac:dyDescent="0.25">
      <c r="A505">
        <v>503</v>
      </c>
      <c r="B505">
        <v>504</v>
      </c>
      <c r="C505">
        <v>7.5800000000000006E-2</v>
      </c>
      <c r="D505">
        <v>0.56999999999999995</v>
      </c>
      <c r="E505">
        <v>0.1045</v>
      </c>
      <c r="F505">
        <v>1</v>
      </c>
      <c r="G505">
        <v>12</v>
      </c>
      <c r="H505">
        <v>13</v>
      </c>
    </row>
    <row r="506" spans="1:8" x14ac:dyDescent="0.25">
      <c r="A506">
        <v>504</v>
      </c>
      <c r="B506">
        <v>505</v>
      </c>
      <c r="C506">
        <v>6.0600000000000001E-2</v>
      </c>
      <c r="D506">
        <v>0.62</v>
      </c>
      <c r="E506">
        <v>0.1343</v>
      </c>
      <c r="F506">
        <v>3</v>
      </c>
      <c r="G506">
        <v>15</v>
      </c>
      <c r="H506">
        <v>18</v>
      </c>
    </row>
    <row r="507" spans="1:8" x14ac:dyDescent="0.25">
      <c r="A507">
        <v>505</v>
      </c>
      <c r="B507">
        <v>506</v>
      </c>
      <c r="C507">
        <v>6.0600000000000001E-2</v>
      </c>
      <c r="D507">
        <v>0.62</v>
      </c>
      <c r="E507">
        <v>0.1343</v>
      </c>
      <c r="F507">
        <v>1</v>
      </c>
      <c r="G507">
        <v>4</v>
      </c>
      <c r="H507">
        <v>5</v>
      </c>
    </row>
    <row r="508" spans="1:8" x14ac:dyDescent="0.25">
      <c r="A508">
        <v>506</v>
      </c>
      <c r="B508">
        <v>507</v>
      </c>
      <c r="C508">
        <v>7.5800000000000006E-2</v>
      </c>
      <c r="D508">
        <v>0.56999999999999995</v>
      </c>
      <c r="E508">
        <v>0.1045</v>
      </c>
      <c r="F508">
        <v>0</v>
      </c>
      <c r="G508">
        <v>3</v>
      </c>
      <c r="H508">
        <v>3</v>
      </c>
    </row>
    <row r="509" spans="1:8" x14ac:dyDescent="0.25">
      <c r="A509">
        <v>507</v>
      </c>
      <c r="B509">
        <v>508</v>
      </c>
      <c r="C509">
        <v>7.5800000000000006E-2</v>
      </c>
      <c r="D509">
        <v>0.56999999999999995</v>
      </c>
      <c r="E509">
        <v>0.1045</v>
      </c>
      <c r="F509">
        <v>0</v>
      </c>
      <c r="G509">
        <v>1</v>
      </c>
      <c r="H509">
        <v>1</v>
      </c>
    </row>
    <row r="510" spans="1:8" x14ac:dyDescent="0.25">
      <c r="A510">
        <v>508</v>
      </c>
      <c r="B510">
        <v>509</v>
      </c>
      <c r="C510">
        <v>0.1061</v>
      </c>
      <c r="D510">
        <v>0.57999999999999996</v>
      </c>
      <c r="E510">
        <v>0.16420000000000001</v>
      </c>
      <c r="F510">
        <v>1</v>
      </c>
      <c r="G510">
        <v>1</v>
      </c>
      <c r="H510">
        <v>2</v>
      </c>
    </row>
    <row r="511" spans="1:8" x14ac:dyDescent="0.25">
      <c r="A511">
        <v>509</v>
      </c>
      <c r="B511">
        <v>510</v>
      </c>
      <c r="C511">
        <v>7.5800000000000006E-2</v>
      </c>
      <c r="D511">
        <v>0.62</v>
      </c>
      <c r="E511">
        <v>0.16420000000000001</v>
      </c>
      <c r="F511">
        <v>2</v>
      </c>
      <c r="G511">
        <v>17</v>
      </c>
      <c r="H511">
        <v>19</v>
      </c>
    </row>
    <row r="512" spans="1:8" x14ac:dyDescent="0.25">
      <c r="A512">
        <v>510</v>
      </c>
      <c r="B512">
        <v>511</v>
      </c>
      <c r="C512">
        <v>7.5800000000000006E-2</v>
      </c>
      <c r="D512">
        <v>0.54</v>
      </c>
      <c r="E512">
        <v>0.35820000000000002</v>
      </c>
      <c r="F512">
        <v>3</v>
      </c>
      <c r="G512">
        <v>25</v>
      </c>
      <c r="H512">
        <v>28</v>
      </c>
    </row>
    <row r="513" spans="1:8" x14ac:dyDescent="0.25">
      <c r="A513">
        <v>511</v>
      </c>
      <c r="B513">
        <v>512</v>
      </c>
      <c r="C513">
        <v>0.1061</v>
      </c>
      <c r="D513">
        <v>0.46</v>
      </c>
      <c r="E513">
        <v>0.3881</v>
      </c>
      <c r="F513">
        <v>7</v>
      </c>
      <c r="G513">
        <v>51</v>
      </c>
      <c r="H513">
        <v>58</v>
      </c>
    </row>
    <row r="514" spans="1:8" x14ac:dyDescent="0.25">
      <c r="A514">
        <v>512</v>
      </c>
      <c r="B514">
        <v>513</v>
      </c>
      <c r="C514">
        <v>0.13639999999999999</v>
      </c>
      <c r="D514">
        <v>0.43</v>
      </c>
      <c r="E514">
        <v>0.22389999999999999</v>
      </c>
      <c r="F514">
        <v>22</v>
      </c>
      <c r="G514">
        <v>77</v>
      </c>
      <c r="H514">
        <v>99</v>
      </c>
    </row>
    <row r="515" spans="1:8" x14ac:dyDescent="0.25">
      <c r="A515">
        <v>513</v>
      </c>
      <c r="B515">
        <v>514</v>
      </c>
      <c r="C515">
        <v>0.1212</v>
      </c>
      <c r="D515">
        <v>0.37</v>
      </c>
      <c r="E515">
        <v>0.4627</v>
      </c>
      <c r="F515">
        <v>24</v>
      </c>
      <c r="G515">
        <v>92</v>
      </c>
      <c r="H515">
        <v>116</v>
      </c>
    </row>
    <row r="516" spans="1:8" x14ac:dyDescent="0.25">
      <c r="A516">
        <v>514</v>
      </c>
      <c r="B516">
        <v>515</v>
      </c>
      <c r="C516">
        <v>0.1061</v>
      </c>
      <c r="D516">
        <v>0.33</v>
      </c>
      <c r="E516">
        <v>0.3881</v>
      </c>
      <c r="F516">
        <v>12</v>
      </c>
      <c r="G516">
        <v>75</v>
      </c>
      <c r="H516">
        <v>87</v>
      </c>
    </row>
    <row r="517" spans="1:8" x14ac:dyDescent="0.25">
      <c r="A517">
        <v>515</v>
      </c>
      <c r="B517">
        <v>516</v>
      </c>
      <c r="C517">
        <v>0.13639999999999999</v>
      </c>
      <c r="D517">
        <v>0.28000000000000003</v>
      </c>
      <c r="E517">
        <v>0.35820000000000002</v>
      </c>
      <c r="F517">
        <v>17</v>
      </c>
      <c r="G517">
        <v>93</v>
      </c>
      <c r="H517">
        <v>110</v>
      </c>
    </row>
    <row r="518" spans="1:8" x14ac:dyDescent="0.25">
      <c r="A518">
        <v>516</v>
      </c>
      <c r="B518">
        <v>517</v>
      </c>
      <c r="C518">
        <v>0.13639999999999999</v>
      </c>
      <c r="D518">
        <v>0.28000000000000003</v>
      </c>
      <c r="E518">
        <v>0.35820000000000002</v>
      </c>
      <c r="F518">
        <v>13</v>
      </c>
      <c r="G518">
        <v>64</v>
      </c>
      <c r="H518">
        <v>77</v>
      </c>
    </row>
    <row r="519" spans="1:8" x14ac:dyDescent="0.25">
      <c r="A519">
        <v>517</v>
      </c>
      <c r="B519">
        <v>518</v>
      </c>
      <c r="C519">
        <v>0.13639999999999999</v>
      </c>
      <c r="D519">
        <v>0.26</v>
      </c>
      <c r="E519">
        <v>0.32840000000000003</v>
      </c>
      <c r="F519">
        <v>9</v>
      </c>
      <c r="G519">
        <v>56</v>
      </c>
      <c r="H519">
        <v>65</v>
      </c>
    </row>
    <row r="520" spans="1:8" x14ac:dyDescent="0.25">
      <c r="A520">
        <v>518</v>
      </c>
      <c r="B520">
        <v>519</v>
      </c>
      <c r="C520">
        <v>0.1061</v>
      </c>
      <c r="D520">
        <v>0.26</v>
      </c>
      <c r="E520">
        <v>0.3881</v>
      </c>
      <c r="F520">
        <v>5</v>
      </c>
      <c r="G520">
        <v>50</v>
      </c>
      <c r="H520">
        <v>55</v>
      </c>
    </row>
    <row r="521" spans="1:8" x14ac:dyDescent="0.25">
      <c r="A521">
        <v>519</v>
      </c>
      <c r="B521">
        <v>520</v>
      </c>
      <c r="C521">
        <v>0.1212</v>
      </c>
      <c r="D521">
        <v>0.3</v>
      </c>
      <c r="E521">
        <v>0.25369999999999998</v>
      </c>
      <c r="F521">
        <v>5</v>
      </c>
      <c r="G521">
        <v>44</v>
      </c>
      <c r="H521">
        <v>49</v>
      </c>
    </row>
    <row r="522" spans="1:8" x14ac:dyDescent="0.25">
      <c r="A522">
        <v>520</v>
      </c>
      <c r="B522">
        <v>521</v>
      </c>
      <c r="C522">
        <v>0.1212</v>
      </c>
      <c r="D522">
        <v>0.3</v>
      </c>
      <c r="E522">
        <v>0.28360000000000002</v>
      </c>
      <c r="F522">
        <v>5</v>
      </c>
      <c r="G522">
        <v>45</v>
      </c>
      <c r="H522">
        <v>50</v>
      </c>
    </row>
    <row r="523" spans="1:8" x14ac:dyDescent="0.25">
      <c r="A523">
        <v>521</v>
      </c>
      <c r="B523">
        <v>522</v>
      </c>
      <c r="C523">
        <v>0.1061</v>
      </c>
      <c r="D523">
        <v>0.36</v>
      </c>
      <c r="E523">
        <v>0.25369999999999998</v>
      </c>
      <c r="F523">
        <v>4</v>
      </c>
      <c r="G523">
        <v>31</v>
      </c>
      <c r="H523">
        <v>35</v>
      </c>
    </row>
    <row r="524" spans="1:8" x14ac:dyDescent="0.25">
      <c r="A524">
        <v>522</v>
      </c>
      <c r="B524">
        <v>523</v>
      </c>
      <c r="C524">
        <v>0.1061</v>
      </c>
      <c r="D524">
        <v>0.36</v>
      </c>
      <c r="E524">
        <v>0.19400000000000001</v>
      </c>
      <c r="F524">
        <v>5</v>
      </c>
      <c r="G524">
        <v>20</v>
      </c>
      <c r="H524">
        <v>25</v>
      </c>
    </row>
    <row r="525" spans="1:8" x14ac:dyDescent="0.25">
      <c r="A525">
        <v>523</v>
      </c>
      <c r="B525">
        <v>524</v>
      </c>
      <c r="C525">
        <v>9.0899999999999995E-2</v>
      </c>
      <c r="D525">
        <v>0.38</v>
      </c>
      <c r="E525">
        <v>0.19400000000000001</v>
      </c>
      <c r="F525">
        <v>5</v>
      </c>
      <c r="G525">
        <v>23</v>
      </c>
      <c r="H525">
        <v>28</v>
      </c>
    </row>
    <row r="526" spans="1:8" x14ac:dyDescent="0.25">
      <c r="A526">
        <v>524</v>
      </c>
      <c r="B526">
        <v>525</v>
      </c>
      <c r="C526">
        <v>6.0600000000000001E-2</v>
      </c>
      <c r="D526">
        <v>0.41</v>
      </c>
      <c r="E526">
        <v>0.22389999999999999</v>
      </c>
      <c r="F526">
        <v>4</v>
      </c>
      <c r="G526">
        <v>17</v>
      </c>
      <c r="H526">
        <v>21</v>
      </c>
    </row>
    <row r="527" spans="1:8" x14ac:dyDescent="0.25">
      <c r="A527">
        <v>525</v>
      </c>
      <c r="B527">
        <v>526</v>
      </c>
      <c r="C527">
        <v>6.0600000000000001E-2</v>
      </c>
      <c r="D527">
        <v>0.41</v>
      </c>
      <c r="E527">
        <v>0.19400000000000001</v>
      </c>
      <c r="F527">
        <v>0</v>
      </c>
      <c r="G527">
        <v>7</v>
      </c>
      <c r="H527">
        <v>7</v>
      </c>
    </row>
    <row r="528" spans="1:8" x14ac:dyDescent="0.25">
      <c r="A528">
        <v>526</v>
      </c>
      <c r="B528">
        <v>527</v>
      </c>
      <c r="C528">
        <v>4.5499999999999999E-2</v>
      </c>
      <c r="D528">
        <v>0.45</v>
      </c>
      <c r="E528">
        <v>0.19400000000000001</v>
      </c>
      <c r="F528">
        <v>0</v>
      </c>
      <c r="G528">
        <v>1</v>
      </c>
      <c r="H528">
        <v>1</v>
      </c>
    </row>
    <row r="529" spans="1:8" x14ac:dyDescent="0.25">
      <c r="A529">
        <v>527</v>
      </c>
      <c r="B529">
        <v>528</v>
      </c>
      <c r="C529">
        <v>3.0300000000000001E-2</v>
      </c>
      <c r="D529">
        <v>0.45</v>
      </c>
      <c r="E529">
        <v>0.25369999999999998</v>
      </c>
      <c r="F529">
        <v>0</v>
      </c>
      <c r="G529">
        <v>1</v>
      </c>
      <c r="H529">
        <v>1</v>
      </c>
    </row>
    <row r="530" spans="1:8" x14ac:dyDescent="0.25">
      <c r="A530">
        <v>528</v>
      </c>
      <c r="B530">
        <v>529</v>
      </c>
      <c r="C530">
        <v>6.0600000000000001E-2</v>
      </c>
      <c r="D530">
        <v>0.48</v>
      </c>
      <c r="E530">
        <v>0.1343</v>
      </c>
      <c r="F530">
        <v>0</v>
      </c>
      <c r="G530">
        <v>1</v>
      </c>
      <c r="H530">
        <v>1</v>
      </c>
    </row>
    <row r="531" spans="1:8" x14ac:dyDescent="0.25">
      <c r="A531">
        <v>529</v>
      </c>
      <c r="B531">
        <v>530</v>
      </c>
      <c r="C531">
        <v>6.0600000000000001E-2</v>
      </c>
      <c r="D531">
        <v>0.48</v>
      </c>
      <c r="E531">
        <v>0.1343</v>
      </c>
      <c r="F531">
        <v>0</v>
      </c>
      <c r="G531">
        <v>5</v>
      </c>
      <c r="H531">
        <v>5</v>
      </c>
    </row>
    <row r="532" spans="1:8" x14ac:dyDescent="0.25">
      <c r="A532">
        <v>530</v>
      </c>
      <c r="B532">
        <v>531</v>
      </c>
      <c r="C532">
        <v>7.5800000000000006E-2</v>
      </c>
      <c r="D532">
        <v>0.48</v>
      </c>
      <c r="E532">
        <v>8.9599999999999999E-2</v>
      </c>
      <c r="F532">
        <v>0</v>
      </c>
      <c r="G532">
        <v>15</v>
      </c>
      <c r="H532">
        <v>15</v>
      </c>
    </row>
    <row r="533" spans="1:8" x14ac:dyDescent="0.25">
      <c r="A533">
        <v>531</v>
      </c>
      <c r="B533">
        <v>532</v>
      </c>
      <c r="C533">
        <v>0.1212</v>
      </c>
      <c r="D533">
        <v>0.48</v>
      </c>
      <c r="E533">
        <v>0</v>
      </c>
      <c r="F533">
        <v>5</v>
      </c>
      <c r="G533">
        <v>79</v>
      </c>
      <c r="H533">
        <v>84</v>
      </c>
    </row>
    <row r="534" spans="1:8" x14ac:dyDescent="0.25">
      <c r="A534">
        <v>532</v>
      </c>
      <c r="B534">
        <v>533</v>
      </c>
      <c r="C534">
        <v>0.13639999999999999</v>
      </c>
      <c r="D534">
        <v>0.49</v>
      </c>
      <c r="E534">
        <v>0</v>
      </c>
      <c r="F534">
        <v>6</v>
      </c>
      <c r="G534">
        <v>171</v>
      </c>
      <c r="H534">
        <v>177</v>
      </c>
    </row>
    <row r="535" spans="1:8" x14ac:dyDescent="0.25">
      <c r="A535">
        <v>533</v>
      </c>
      <c r="B535">
        <v>534</v>
      </c>
      <c r="C535">
        <v>0.1515</v>
      </c>
      <c r="D535">
        <v>0.41</v>
      </c>
      <c r="E535">
        <v>0</v>
      </c>
      <c r="F535">
        <v>4</v>
      </c>
      <c r="G535">
        <v>98</v>
      </c>
      <c r="H535">
        <v>102</v>
      </c>
    </row>
    <row r="536" spans="1:8" x14ac:dyDescent="0.25">
      <c r="A536">
        <v>534</v>
      </c>
      <c r="B536">
        <v>535</v>
      </c>
      <c r="C536">
        <v>0.13639999999999999</v>
      </c>
      <c r="D536">
        <v>0.42</v>
      </c>
      <c r="E536">
        <v>0</v>
      </c>
      <c r="F536">
        <v>6</v>
      </c>
      <c r="G536">
        <v>34</v>
      </c>
      <c r="H536">
        <v>40</v>
      </c>
    </row>
    <row r="537" spans="1:8" x14ac:dyDescent="0.25">
      <c r="A537">
        <v>535</v>
      </c>
      <c r="B537">
        <v>536</v>
      </c>
      <c r="C537">
        <v>0.1212</v>
      </c>
      <c r="D537">
        <v>0.46</v>
      </c>
      <c r="E537">
        <v>0.1343</v>
      </c>
      <c r="F537">
        <v>3</v>
      </c>
      <c r="G537">
        <v>43</v>
      </c>
      <c r="H537">
        <v>46</v>
      </c>
    </row>
    <row r="538" spans="1:8" x14ac:dyDescent="0.25">
      <c r="A538">
        <v>536</v>
      </c>
      <c r="B538">
        <v>537</v>
      </c>
      <c r="C538">
        <v>0.13639999999999999</v>
      </c>
      <c r="D538">
        <v>0.42</v>
      </c>
      <c r="E538">
        <v>0.19400000000000001</v>
      </c>
      <c r="F538">
        <v>11</v>
      </c>
      <c r="G538">
        <v>52</v>
      </c>
      <c r="H538">
        <v>63</v>
      </c>
    </row>
    <row r="539" spans="1:8" x14ac:dyDescent="0.25">
      <c r="A539">
        <v>537</v>
      </c>
      <c r="B539">
        <v>538</v>
      </c>
      <c r="C539">
        <v>0.13639999999999999</v>
      </c>
      <c r="D539">
        <v>0.43</v>
      </c>
      <c r="E539">
        <v>0.22389999999999999</v>
      </c>
      <c r="F539">
        <v>6</v>
      </c>
      <c r="G539">
        <v>54</v>
      </c>
      <c r="H539">
        <v>60</v>
      </c>
    </row>
    <row r="540" spans="1:8" x14ac:dyDescent="0.25">
      <c r="A540">
        <v>538</v>
      </c>
      <c r="B540">
        <v>539</v>
      </c>
      <c r="C540">
        <v>0.13639999999999999</v>
      </c>
      <c r="D540">
        <v>0.46</v>
      </c>
      <c r="E540">
        <v>0.22389999999999999</v>
      </c>
      <c r="F540">
        <v>2</v>
      </c>
      <c r="G540">
        <v>43</v>
      </c>
      <c r="H540">
        <v>45</v>
      </c>
    </row>
    <row r="541" spans="1:8" x14ac:dyDescent="0.25">
      <c r="A541">
        <v>539</v>
      </c>
      <c r="B541">
        <v>540</v>
      </c>
      <c r="C541">
        <v>0.16669999999999999</v>
      </c>
      <c r="D541">
        <v>0.4</v>
      </c>
      <c r="E541">
        <v>0.16420000000000001</v>
      </c>
      <c r="F541">
        <v>7</v>
      </c>
      <c r="G541">
        <v>50</v>
      </c>
      <c r="H541">
        <v>57</v>
      </c>
    </row>
    <row r="542" spans="1:8" x14ac:dyDescent="0.25">
      <c r="A542">
        <v>540</v>
      </c>
      <c r="B542">
        <v>541</v>
      </c>
      <c r="C542">
        <v>0.1515</v>
      </c>
      <c r="D542">
        <v>0.47</v>
      </c>
      <c r="E542">
        <v>0.25369999999999998</v>
      </c>
      <c r="F542">
        <v>4</v>
      </c>
      <c r="G542">
        <v>66</v>
      </c>
      <c r="H542">
        <v>70</v>
      </c>
    </row>
    <row r="543" spans="1:8" x14ac:dyDescent="0.25">
      <c r="A543">
        <v>541</v>
      </c>
      <c r="B543">
        <v>542</v>
      </c>
      <c r="C543">
        <v>0.1212</v>
      </c>
      <c r="D543">
        <v>0.5</v>
      </c>
      <c r="E543">
        <v>0.25369999999999998</v>
      </c>
      <c r="F543">
        <v>6</v>
      </c>
      <c r="G543">
        <v>178</v>
      </c>
      <c r="H543">
        <v>184</v>
      </c>
    </row>
    <row r="544" spans="1:8" x14ac:dyDescent="0.25">
      <c r="A544">
        <v>542</v>
      </c>
      <c r="B544">
        <v>543</v>
      </c>
      <c r="C544">
        <v>0.13639999999999999</v>
      </c>
      <c r="D544">
        <v>0.59</v>
      </c>
      <c r="E544">
        <v>0.19400000000000001</v>
      </c>
      <c r="F544">
        <v>8</v>
      </c>
      <c r="G544">
        <v>145</v>
      </c>
      <c r="H544">
        <v>153</v>
      </c>
    </row>
    <row r="545" spans="1:8" x14ac:dyDescent="0.25">
      <c r="A545">
        <v>543</v>
      </c>
      <c r="B545">
        <v>544</v>
      </c>
      <c r="C545">
        <v>0.1515</v>
      </c>
      <c r="D545">
        <v>0.54</v>
      </c>
      <c r="E545">
        <v>0.16420000000000001</v>
      </c>
      <c r="F545">
        <v>5</v>
      </c>
      <c r="G545">
        <v>101</v>
      </c>
      <c r="H545">
        <v>106</v>
      </c>
    </row>
    <row r="546" spans="1:8" x14ac:dyDescent="0.25">
      <c r="A546">
        <v>544</v>
      </c>
      <c r="B546">
        <v>545</v>
      </c>
      <c r="C546">
        <v>0.13639999999999999</v>
      </c>
      <c r="D546">
        <v>0.59</v>
      </c>
      <c r="E546">
        <v>0.19400000000000001</v>
      </c>
      <c r="F546">
        <v>1</v>
      </c>
      <c r="G546">
        <v>80</v>
      </c>
      <c r="H546">
        <v>81</v>
      </c>
    </row>
    <row r="547" spans="1:8" x14ac:dyDescent="0.25">
      <c r="A547">
        <v>545</v>
      </c>
      <c r="B547">
        <v>546</v>
      </c>
      <c r="C547">
        <v>0.1515</v>
      </c>
      <c r="D547">
        <v>0.63</v>
      </c>
      <c r="E547">
        <v>0.16420000000000001</v>
      </c>
      <c r="F547">
        <v>6</v>
      </c>
      <c r="G547">
        <v>53</v>
      </c>
      <c r="H547">
        <v>59</v>
      </c>
    </row>
    <row r="548" spans="1:8" x14ac:dyDescent="0.25">
      <c r="A548">
        <v>546</v>
      </c>
      <c r="B548">
        <v>547</v>
      </c>
      <c r="C548">
        <v>0.13639999999999999</v>
      </c>
      <c r="D548">
        <v>0.63</v>
      </c>
      <c r="E548">
        <v>0.22389999999999999</v>
      </c>
      <c r="F548">
        <v>3</v>
      </c>
      <c r="G548">
        <v>32</v>
      </c>
      <c r="H548">
        <v>35</v>
      </c>
    </row>
    <row r="549" spans="1:8" x14ac:dyDescent="0.25">
      <c r="A549">
        <v>547</v>
      </c>
      <c r="B549">
        <v>548</v>
      </c>
      <c r="C549">
        <v>0.1515</v>
      </c>
      <c r="D549">
        <v>0.64</v>
      </c>
      <c r="E549">
        <v>0.25369999999999998</v>
      </c>
      <c r="F549">
        <v>3</v>
      </c>
      <c r="G549">
        <v>21</v>
      </c>
      <c r="H549">
        <v>24</v>
      </c>
    </row>
    <row r="550" spans="1:8" x14ac:dyDescent="0.25">
      <c r="A550">
        <v>548</v>
      </c>
      <c r="B550">
        <v>549</v>
      </c>
      <c r="C550">
        <v>0.13639999999999999</v>
      </c>
      <c r="D550">
        <v>0.69</v>
      </c>
      <c r="E550">
        <v>0.28360000000000002</v>
      </c>
      <c r="F550">
        <v>3</v>
      </c>
      <c r="G550">
        <v>6</v>
      </c>
      <c r="H550">
        <v>9</v>
      </c>
    </row>
    <row r="551" spans="1:8" x14ac:dyDescent="0.25">
      <c r="A551">
        <v>549</v>
      </c>
      <c r="B551">
        <v>550</v>
      </c>
      <c r="C551">
        <v>0.16669999999999999</v>
      </c>
      <c r="D551">
        <v>0.69</v>
      </c>
      <c r="E551">
        <v>0.16420000000000001</v>
      </c>
      <c r="F551">
        <v>0</v>
      </c>
      <c r="G551">
        <v>5</v>
      </c>
      <c r="H551">
        <v>5</v>
      </c>
    </row>
    <row r="552" spans="1:8" x14ac:dyDescent="0.25">
      <c r="A552">
        <v>550</v>
      </c>
      <c r="B552">
        <v>551</v>
      </c>
      <c r="C552">
        <v>0.1515</v>
      </c>
      <c r="D552">
        <v>0.69</v>
      </c>
      <c r="E552">
        <v>0.22389999999999999</v>
      </c>
      <c r="F552">
        <v>0</v>
      </c>
      <c r="G552">
        <v>2</v>
      </c>
      <c r="H552">
        <v>2</v>
      </c>
    </row>
    <row r="553" spans="1:8" x14ac:dyDescent="0.25">
      <c r="A553">
        <v>551</v>
      </c>
      <c r="B553">
        <v>552</v>
      </c>
      <c r="C553">
        <v>0.16669999999999999</v>
      </c>
      <c r="D553">
        <v>0.74</v>
      </c>
      <c r="E553">
        <v>0.1045</v>
      </c>
      <c r="F553">
        <v>0</v>
      </c>
      <c r="G553">
        <v>1</v>
      </c>
      <c r="H553">
        <v>1</v>
      </c>
    </row>
    <row r="554" spans="1:8" x14ac:dyDescent="0.25">
      <c r="A554">
        <v>552</v>
      </c>
      <c r="B554">
        <v>553</v>
      </c>
      <c r="C554">
        <v>0.13639999999999999</v>
      </c>
      <c r="D554">
        <v>0.74</v>
      </c>
      <c r="E554">
        <v>0.22389999999999999</v>
      </c>
      <c r="F554">
        <v>0</v>
      </c>
      <c r="G554">
        <v>9</v>
      </c>
      <c r="H554">
        <v>9</v>
      </c>
    </row>
    <row r="555" spans="1:8" x14ac:dyDescent="0.25">
      <c r="A555">
        <v>553</v>
      </c>
      <c r="B555">
        <v>554</v>
      </c>
      <c r="C555">
        <v>0.18179999999999999</v>
      </c>
      <c r="D555">
        <v>0.74</v>
      </c>
      <c r="E555">
        <v>0.1045</v>
      </c>
      <c r="F555">
        <v>1</v>
      </c>
      <c r="G555">
        <v>35</v>
      </c>
      <c r="H555">
        <v>36</v>
      </c>
    </row>
    <row r="556" spans="1:8" x14ac:dyDescent="0.25">
      <c r="A556">
        <v>554</v>
      </c>
      <c r="B556">
        <v>555</v>
      </c>
      <c r="C556">
        <v>0.1515</v>
      </c>
      <c r="D556">
        <v>0.74</v>
      </c>
      <c r="E556">
        <v>0.22389999999999999</v>
      </c>
      <c r="F556">
        <v>5</v>
      </c>
      <c r="G556">
        <v>103</v>
      </c>
      <c r="H556">
        <v>108</v>
      </c>
    </row>
    <row r="557" spans="1:8" x14ac:dyDescent="0.25">
      <c r="A557">
        <v>555</v>
      </c>
      <c r="B557">
        <v>556</v>
      </c>
      <c r="C557">
        <v>0.18179999999999999</v>
      </c>
      <c r="D557">
        <v>0.74</v>
      </c>
      <c r="E557">
        <v>0.1343</v>
      </c>
      <c r="F557">
        <v>5</v>
      </c>
      <c r="G557">
        <v>233</v>
      </c>
      <c r="H557">
        <v>238</v>
      </c>
    </row>
    <row r="558" spans="1:8" x14ac:dyDescent="0.25">
      <c r="A558">
        <v>556</v>
      </c>
      <c r="B558">
        <v>557</v>
      </c>
      <c r="C558">
        <v>0.2273</v>
      </c>
      <c r="D558">
        <v>0.64</v>
      </c>
      <c r="E558">
        <v>8.9599999999999999E-2</v>
      </c>
      <c r="F558">
        <v>10</v>
      </c>
      <c r="G558">
        <v>134</v>
      </c>
      <c r="H558">
        <v>144</v>
      </c>
    </row>
    <row r="559" spans="1:8" x14ac:dyDescent="0.25">
      <c r="A559">
        <v>557</v>
      </c>
      <c r="B559">
        <v>558</v>
      </c>
      <c r="C559">
        <v>0.2424</v>
      </c>
      <c r="D559">
        <v>0.6</v>
      </c>
      <c r="E559">
        <v>0.1045</v>
      </c>
      <c r="F559">
        <v>6</v>
      </c>
      <c r="G559">
        <v>49</v>
      </c>
      <c r="H559">
        <v>55</v>
      </c>
    </row>
    <row r="560" spans="1:8" x14ac:dyDescent="0.25">
      <c r="A560">
        <v>558</v>
      </c>
      <c r="B560">
        <v>559</v>
      </c>
      <c r="C560">
        <v>0.2424</v>
      </c>
      <c r="D560">
        <v>0.6</v>
      </c>
      <c r="E560">
        <v>0.1343</v>
      </c>
      <c r="F560">
        <v>6</v>
      </c>
      <c r="G560">
        <v>55</v>
      </c>
      <c r="H560">
        <v>61</v>
      </c>
    </row>
    <row r="561" spans="1:8" x14ac:dyDescent="0.25">
      <c r="A561">
        <v>559</v>
      </c>
      <c r="B561">
        <v>560</v>
      </c>
      <c r="C561">
        <v>0.28789999999999999</v>
      </c>
      <c r="D561">
        <v>0.56000000000000005</v>
      </c>
      <c r="E561">
        <v>8.9599999999999999E-2</v>
      </c>
      <c r="F561">
        <v>21</v>
      </c>
      <c r="G561">
        <v>85</v>
      </c>
      <c r="H561">
        <v>106</v>
      </c>
    </row>
    <row r="562" spans="1:8" x14ac:dyDescent="0.25">
      <c r="A562">
        <v>560</v>
      </c>
      <c r="B562">
        <v>561</v>
      </c>
      <c r="C562">
        <v>0.2727</v>
      </c>
      <c r="D562">
        <v>0.56000000000000005</v>
      </c>
      <c r="E562">
        <v>0.1343</v>
      </c>
      <c r="F562">
        <v>21</v>
      </c>
      <c r="G562">
        <v>72</v>
      </c>
      <c r="H562">
        <v>93</v>
      </c>
    </row>
    <row r="563" spans="1:8" x14ac:dyDescent="0.25">
      <c r="A563">
        <v>561</v>
      </c>
      <c r="B563">
        <v>562</v>
      </c>
      <c r="C563">
        <v>0.33329999999999999</v>
      </c>
      <c r="D563">
        <v>0.45</v>
      </c>
      <c r="E563">
        <v>0</v>
      </c>
      <c r="F563">
        <v>11</v>
      </c>
      <c r="G563">
        <v>57</v>
      </c>
      <c r="H563">
        <v>68</v>
      </c>
    </row>
    <row r="564" spans="1:8" x14ac:dyDescent="0.25">
      <c r="A564">
        <v>562</v>
      </c>
      <c r="B564">
        <v>563</v>
      </c>
      <c r="C564">
        <v>0.34849999999999998</v>
      </c>
      <c r="D564">
        <v>0.42</v>
      </c>
      <c r="E564">
        <v>0</v>
      </c>
      <c r="F564">
        <v>21</v>
      </c>
      <c r="G564">
        <v>63</v>
      </c>
      <c r="H564">
        <v>84</v>
      </c>
    </row>
    <row r="565" spans="1:8" x14ac:dyDescent="0.25">
      <c r="A565">
        <v>563</v>
      </c>
      <c r="B565">
        <v>564</v>
      </c>
      <c r="C565">
        <v>0.34849999999999998</v>
      </c>
      <c r="D565">
        <v>0.42</v>
      </c>
      <c r="E565">
        <v>0</v>
      </c>
      <c r="F565">
        <v>14</v>
      </c>
      <c r="G565">
        <v>102</v>
      </c>
      <c r="H565">
        <v>116</v>
      </c>
    </row>
    <row r="566" spans="1:8" x14ac:dyDescent="0.25">
      <c r="A566">
        <v>564</v>
      </c>
      <c r="B566">
        <v>565</v>
      </c>
      <c r="C566">
        <v>0.33329999999999999</v>
      </c>
      <c r="D566">
        <v>0.45</v>
      </c>
      <c r="E566">
        <v>0</v>
      </c>
      <c r="F566">
        <v>14</v>
      </c>
      <c r="G566">
        <v>208</v>
      </c>
      <c r="H566">
        <v>222</v>
      </c>
    </row>
    <row r="567" spans="1:8" x14ac:dyDescent="0.25">
      <c r="A567">
        <v>565</v>
      </c>
      <c r="B567">
        <v>566</v>
      </c>
      <c r="C567">
        <v>0.31819999999999998</v>
      </c>
      <c r="D567">
        <v>0.49</v>
      </c>
      <c r="E567">
        <v>8.9599999999999999E-2</v>
      </c>
      <c r="F567">
        <v>7</v>
      </c>
      <c r="G567">
        <v>218</v>
      </c>
      <c r="H567">
        <v>225</v>
      </c>
    </row>
    <row r="568" spans="1:8" x14ac:dyDescent="0.25">
      <c r="A568">
        <v>566</v>
      </c>
      <c r="B568">
        <v>567</v>
      </c>
      <c r="C568">
        <v>0.2576</v>
      </c>
      <c r="D568">
        <v>0.65</v>
      </c>
      <c r="E568">
        <v>0.16420000000000001</v>
      </c>
      <c r="F568">
        <v>13</v>
      </c>
      <c r="G568">
        <v>133</v>
      </c>
      <c r="H568">
        <v>146</v>
      </c>
    </row>
    <row r="569" spans="1:8" x14ac:dyDescent="0.25">
      <c r="A569">
        <v>567</v>
      </c>
      <c r="B569">
        <v>568</v>
      </c>
      <c r="C569">
        <v>0.2273</v>
      </c>
      <c r="D569">
        <v>0.65</v>
      </c>
      <c r="E569">
        <v>0.19400000000000001</v>
      </c>
      <c r="F569">
        <v>16</v>
      </c>
      <c r="G569">
        <v>103</v>
      </c>
      <c r="H569">
        <v>119</v>
      </c>
    </row>
    <row r="570" spans="1:8" x14ac:dyDescent="0.25">
      <c r="A570">
        <v>568</v>
      </c>
      <c r="B570">
        <v>569</v>
      </c>
      <c r="C570">
        <v>0.2273</v>
      </c>
      <c r="D570">
        <v>0.65</v>
      </c>
      <c r="E570">
        <v>0.19400000000000001</v>
      </c>
      <c r="F570">
        <v>5</v>
      </c>
      <c r="G570">
        <v>40</v>
      </c>
      <c r="H570">
        <v>45</v>
      </c>
    </row>
    <row r="571" spans="1:8" x14ac:dyDescent="0.25">
      <c r="A571">
        <v>569</v>
      </c>
      <c r="B571">
        <v>570</v>
      </c>
      <c r="C571">
        <v>0.2273</v>
      </c>
      <c r="D571">
        <v>0.64</v>
      </c>
      <c r="E571">
        <v>0.16420000000000001</v>
      </c>
      <c r="F571">
        <v>4</v>
      </c>
      <c r="G571">
        <v>49</v>
      </c>
      <c r="H571">
        <v>53</v>
      </c>
    </row>
    <row r="572" spans="1:8" x14ac:dyDescent="0.25">
      <c r="A572">
        <v>570</v>
      </c>
      <c r="B572">
        <v>571</v>
      </c>
      <c r="C572">
        <v>0.2273</v>
      </c>
      <c r="D572">
        <v>0.64</v>
      </c>
      <c r="E572">
        <v>0.16420000000000001</v>
      </c>
      <c r="F572">
        <v>3</v>
      </c>
      <c r="G572">
        <v>37</v>
      </c>
      <c r="H572">
        <v>40</v>
      </c>
    </row>
    <row r="573" spans="1:8" x14ac:dyDescent="0.25">
      <c r="A573">
        <v>571</v>
      </c>
      <c r="B573">
        <v>572</v>
      </c>
      <c r="C573">
        <v>0.2273</v>
      </c>
      <c r="D573">
        <v>0.69</v>
      </c>
      <c r="E573">
        <v>0.1343</v>
      </c>
      <c r="F573">
        <v>3</v>
      </c>
      <c r="G573">
        <v>14</v>
      </c>
      <c r="H573">
        <v>17</v>
      </c>
    </row>
    <row r="574" spans="1:8" x14ac:dyDescent="0.25">
      <c r="A574">
        <v>572</v>
      </c>
      <c r="B574">
        <v>573</v>
      </c>
      <c r="C574">
        <v>0.2424</v>
      </c>
      <c r="D574">
        <v>0.65</v>
      </c>
      <c r="E574">
        <v>0.1343</v>
      </c>
      <c r="F574">
        <v>0</v>
      </c>
      <c r="G574">
        <v>5</v>
      </c>
      <c r="H574">
        <v>5</v>
      </c>
    </row>
    <row r="575" spans="1:8" x14ac:dyDescent="0.25">
      <c r="A575">
        <v>573</v>
      </c>
      <c r="B575">
        <v>574</v>
      </c>
      <c r="C575">
        <v>0.2273</v>
      </c>
      <c r="D575">
        <v>0.69</v>
      </c>
      <c r="E575">
        <v>0.19400000000000001</v>
      </c>
      <c r="F575">
        <v>3</v>
      </c>
      <c r="G575">
        <v>7</v>
      </c>
      <c r="H575">
        <v>10</v>
      </c>
    </row>
    <row r="576" spans="1:8" x14ac:dyDescent="0.25">
      <c r="A576">
        <v>574</v>
      </c>
      <c r="B576">
        <v>575</v>
      </c>
      <c r="C576">
        <v>0.18179999999999999</v>
      </c>
      <c r="D576">
        <v>0.86</v>
      </c>
      <c r="E576">
        <v>0.28360000000000002</v>
      </c>
      <c r="F576">
        <v>0</v>
      </c>
      <c r="G576">
        <v>1</v>
      </c>
      <c r="H576">
        <v>1</v>
      </c>
    </row>
    <row r="577" spans="1:8" x14ac:dyDescent="0.25">
      <c r="A577">
        <v>575</v>
      </c>
      <c r="B577">
        <v>576</v>
      </c>
      <c r="C577">
        <v>0.18179999999999999</v>
      </c>
      <c r="D577">
        <v>0.86</v>
      </c>
      <c r="E577">
        <v>0.28360000000000002</v>
      </c>
      <c r="F577">
        <v>0</v>
      </c>
      <c r="G577">
        <v>8</v>
      </c>
      <c r="H577">
        <v>8</v>
      </c>
    </row>
    <row r="578" spans="1:8" x14ac:dyDescent="0.25">
      <c r="A578">
        <v>576</v>
      </c>
      <c r="B578">
        <v>577</v>
      </c>
      <c r="C578">
        <v>0.21210000000000001</v>
      </c>
      <c r="D578">
        <v>0.87</v>
      </c>
      <c r="E578">
        <v>0.29849999999999999</v>
      </c>
      <c r="F578">
        <v>1</v>
      </c>
      <c r="G578">
        <v>29</v>
      </c>
      <c r="H578">
        <v>30</v>
      </c>
    </row>
    <row r="579" spans="1:8" x14ac:dyDescent="0.25">
      <c r="A579">
        <v>577</v>
      </c>
      <c r="B579">
        <v>578</v>
      </c>
      <c r="C579">
        <v>0.21210000000000001</v>
      </c>
      <c r="D579">
        <v>0.87</v>
      </c>
      <c r="E579">
        <v>0.29849999999999999</v>
      </c>
      <c r="F579">
        <v>3</v>
      </c>
      <c r="G579">
        <v>69</v>
      </c>
      <c r="H579">
        <v>72</v>
      </c>
    </row>
    <row r="580" spans="1:8" x14ac:dyDescent="0.25">
      <c r="A580">
        <v>578</v>
      </c>
      <c r="B580">
        <v>579</v>
      </c>
      <c r="C580">
        <v>0.21210000000000001</v>
      </c>
      <c r="D580">
        <v>0.87</v>
      </c>
      <c r="E580">
        <v>0.29849999999999999</v>
      </c>
      <c r="F580">
        <v>3</v>
      </c>
      <c r="G580">
        <v>55</v>
      </c>
      <c r="H580">
        <v>58</v>
      </c>
    </row>
    <row r="581" spans="1:8" x14ac:dyDescent="0.25">
      <c r="A581">
        <v>579</v>
      </c>
      <c r="B581">
        <v>580</v>
      </c>
      <c r="C581">
        <v>0.21210000000000001</v>
      </c>
      <c r="D581">
        <v>0.93</v>
      </c>
      <c r="E581">
        <v>0.28360000000000002</v>
      </c>
      <c r="F581">
        <v>2</v>
      </c>
      <c r="G581">
        <v>26</v>
      </c>
      <c r="H581">
        <v>28</v>
      </c>
    </row>
    <row r="582" spans="1:8" x14ac:dyDescent="0.25">
      <c r="A582">
        <v>580</v>
      </c>
      <c r="B582">
        <v>581</v>
      </c>
      <c r="C582">
        <v>0.19700000000000001</v>
      </c>
      <c r="D582">
        <v>0.93</v>
      </c>
      <c r="E582">
        <v>0.32840000000000003</v>
      </c>
      <c r="F582">
        <v>6</v>
      </c>
      <c r="G582">
        <v>35</v>
      </c>
      <c r="H582">
        <v>41</v>
      </c>
    </row>
    <row r="583" spans="1:8" x14ac:dyDescent="0.25">
      <c r="A583">
        <v>581</v>
      </c>
      <c r="B583">
        <v>582</v>
      </c>
      <c r="C583">
        <v>0.19700000000000001</v>
      </c>
      <c r="D583">
        <v>0.93</v>
      </c>
      <c r="E583">
        <v>0.32840000000000003</v>
      </c>
      <c r="F583">
        <v>7</v>
      </c>
      <c r="G583">
        <v>41</v>
      </c>
      <c r="H583">
        <v>48</v>
      </c>
    </row>
    <row r="584" spans="1:8" x14ac:dyDescent="0.25">
      <c r="A584">
        <v>582</v>
      </c>
      <c r="B584">
        <v>583</v>
      </c>
      <c r="C584">
        <v>0.19700000000000001</v>
      </c>
      <c r="D584">
        <v>0.93</v>
      </c>
      <c r="E584">
        <v>0.32840000000000003</v>
      </c>
      <c r="F584">
        <v>4</v>
      </c>
      <c r="G584">
        <v>43</v>
      </c>
      <c r="H584">
        <v>47</v>
      </c>
    </row>
    <row r="585" spans="1:8" x14ac:dyDescent="0.25">
      <c r="A585">
        <v>583</v>
      </c>
      <c r="B585">
        <v>584</v>
      </c>
      <c r="C585">
        <v>0.19700000000000001</v>
      </c>
      <c r="D585">
        <v>0.93</v>
      </c>
      <c r="E585">
        <v>0.35820000000000002</v>
      </c>
      <c r="F585">
        <v>0</v>
      </c>
      <c r="G585">
        <v>36</v>
      </c>
      <c r="H585">
        <v>36</v>
      </c>
    </row>
    <row r="586" spans="1:8" x14ac:dyDescent="0.25">
      <c r="A586">
        <v>584</v>
      </c>
      <c r="B586">
        <v>585</v>
      </c>
      <c r="C586">
        <v>0.18179999999999999</v>
      </c>
      <c r="D586">
        <v>0.93</v>
      </c>
      <c r="E586">
        <v>0.4627</v>
      </c>
      <c r="F586">
        <v>1</v>
      </c>
      <c r="G586">
        <v>42</v>
      </c>
      <c r="H586">
        <v>43</v>
      </c>
    </row>
    <row r="587" spans="1:8" x14ac:dyDescent="0.25">
      <c r="A587">
        <v>585</v>
      </c>
      <c r="B587">
        <v>586</v>
      </c>
      <c r="C587">
        <v>0.19700000000000001</v>
      </c>
      <c r="D587">
        <v>0.93</v>
      </c>
      <c r="E587">
        <v>0.32840000000000003</v>
      </c>
      <c r="F587">
        <v>1</v>
      </c>
      <c r="G587">
        <v>35</v>
      </c>
      <c r="H587">
        <v>36</v>
      </c>
    </row>
    <row r="588" spans="1:8" x14ac:dyDescent="0.25">
      <c r="A588">
        <v>586</v>
      </c>
      <c r="B588">
        <v>587</v>
      </c>
      <c r="C588">
        <v>0.18179999999999999</v>
      </c>
      <c r="D588">
        <v>0.93</v>
      </c>
      <c r="E588">
        <v>0.35820000000000002</v>
      </c>
      <c r="F588">
        <v>0</v>
      </c>
      <c r="G588">
        <v>26</v>
      </c>
      <c r="H588">
        <v>26</v>
      </c>
    </row>
    <row r="589" spans="1:8" x14ac:dyDescent="0.25">
      <c r="A589">
        <v>587</v>
      </c>
      <c r="B589">
        <v>588</v>
      </c>
      <c r="C589">
        <v>0.2273</v>
      </c>
      <c r="D589">
        <v>0.55000000000000004</v>
      </c>
      <c r="E589">
        <v>0.19400000000000001</v>
      </c>
      <c r="F589">
        <v>1</v>
      </c>
      <c r="G589">
        <v>23</v>
      </c>
      <c r="H589">
        <v>24</v>
      </c>
    </row>
    <row r="590" spans="1:8" x14ac:dyDescent="0.25">
      <c r="A590">
        <v>588</v>
      </c>
      <c r="B590">
        <v>589</v>
      </c>
      <c r="C590">
        <v>0.2424</v>
      </c>
      <c r="D590">
        <v>0.55000000000000004</v>
      </c>
      <c r="E590">
        <v>0.1045</v>
      </c>
      <c r="F590">
        <v>2</v>
      </c>
      <c r="G590">
        <v>82</v>
      </c>
      <c r="H590">
        <v>84</v>
      </c>
    </row>
    <row r="591" spans="1:8" x14ac:dyDescent="0.25">
      <c r="A591">
        <v>589</v>
      </c>
      <c r="B591">
        <v>590</v>
      </c>
      <c r="C591">
        <v>0.2273</v>
      </c>
      <c r="D591">
        <v>0.69</v>
      </c>
      <c r="E591">
        <v>8.9599999999999999E-2</v>
      </c>
      <c r="F591">
        <v>3</v>
      </c>
      <c r="G591">
        <v>101</v>
      </c>
      <c r="H591">
        <v>104</v>
      </c>
    </row>
    <row r="592" spans="1:8" x14ac:dyDescent="0.25">
      <c r="A592">
        <v>590</v>
      </c>
      <c r="B592">
        <v>591</v>
      </c>
      <c r="C592">
        <v>0.2273</v>
      </c>
      <c r="D592">
        <v>0.69</v>
      </c>
      <c r="E592">
        <v>8.9599999999999999E-2</v>
      </c>
      <c r="F592">
        <v>3</v>
      </c>
      <c r="G592">
        <v>76</v>
      </c>
      <c r="H592">
        <v>79</v>
      </c>
    </row>
    <row r="593" spans="1:8" x14ac:dyDescent="0.25">
      <c r="A593">
        <v>591</v>
      </c>
      <c r="B593">
        <v>592</v>
      </c>
      <c r="C593">
        <v>0.21210000000000001</v>
      </c>
      <c r="D593">
        <v>0.74</v>
      </c>
      <c r="E593">
        <v>8.9599999999999999E-2</v>
      </c>
      <c r="F593">
        <v>4</v>
      </c>
      <c r="G593">
        <v>55</v>
      </c>
      <c r="H593">
        <v>59</v>
      </c>
    </row>
    <row r="594" spans="1:8" x14ac:dyDescent="0.25">
      <c r="A594">
        <v>592</v>
      </c>
      <c r="B594">
        <v>593</v>
      </c>
      <c r="C594">
        <v>0.21210000000000001</v>
      </c>
      <c r="D594">
        <v>0.74</v>
      </c>
      <c r="E594">
        <v>8.9599999999999999E-2</v>
      </c>
      <c r="F594">
        <v>2</v>
      </c>
      <c r="G594">
        <v>36</v>
      </c>
      <c r="H594">
        <v>38</v>
      </c>
    </row>
    <row r="595" spans="1:8" x14ac:dyDescent="0.25">
      <c r="A595">
        <v>593</v>
      </c>
      <c r="B595">
        <v>594</v>
      </c>
      <c r="C595">
        <v>0.21210000000000001</v>
      </c>
      <c r="D595">
        <v>0.74</v>
      </c>
      <c r="E595">
        <v>8.9599999999999999E-2</v>
      </c>
      <c r="F595">
        <v>0</v>
      </c>
      <c r="G595">
        <v>27</v>
      </c>
      <c r="H595">
        <v>27</v>
      </c>
    </row>
    <row r="596" spans="1:8" x14ac:dyDescent="0.25">
      <c r="A596">
        <v>594</v>
      </c>
      <c r="B596">
        <v>595</v>
      </c>
      <c r="C596">
        <v>0.19700000000000001</v>
      </c>
      <c r="D596">
        <v>0.8</v>
      </c>
      <c r="E596">
        <v>0.16420000000000001</v>
      </c>
      <c r="F596">
        <v>0</v>
      </c>
      <c r="G596">
        <v>16</v>
      </c>
      <c r="H596">
        <v>16</v>
      </c>
    </row>
    <row r="597" spans="1:8" x14ac:dyDescent="0.25">
      <c r="A597">
        <v>595</v>
      </c>
      <c r="B597">
        <v>596</v>
      </c>
      <c r="C597">
        <v>0.21210000000000001</v>
      </c>
      <c r="D597">
        <v>0.75</v>
      </c>
      <c r="E597">
        <v>0.1343</v>
      </c>
      <c r="F597">
        <v>0</v>
      </c>
      <c r="G597">
        <v>9</v>
      </c>
      <c r="H597">
        <v>9</v>
      </c>
    </row>
    <row r="598" spans="1:8" x14ac:dyDescent="0.25">
      <c r="A598">
        <v>596</v>
      </c>
      <c r="B598">
        <v>597</v>
      </c>
      <c r="C598">
        <v>0.21210000000000001</v>
      </c>
      <c r="D598">
        <v>0.75</v>
      </c>
      <c r="E598">
        <v>0.1343</v>
      </c>
      <c r="F598">
        <v>1</v>
      </c>
      <c r="G598">
        <v>2</v>
      </c>
      <c r="H598">
        <v>3</v>
      </c>
    </row>
    <row r="599" spans="1:8" x14ac:dyDescent="0.25">
      <c r="A599">
        <v>597</v>
      </c>
      <c r="B599">
        <v>598</v>
      </c>
      <c r="C599">
        <v>0.21210000000000001</v>
      </c>
      <c r="D599">
        <v>0.75</v>
      </c>
      <c r="E599">
        <v>0.16420000000000001</v>
      </c>
      <c r="F599">
        <v>0</v>
      </c>
      <c r="G599">
        <v>2</v>
      </c>
      <c r="H599">
        <v>2</v>
      </c>
    </row>
    <row r="600" spans="1:8" x14ac:dyDescent="0.25">
      <c r="A600">
        <v>598</v>
      </c>
      <c r="B600">
        <v>599</v>
      </c>
      <c r="C600">
        <v>0.2273</v>
      </c>
      <c r="D600">
        <v>0.75</v>
      </c>
      <c r="E600">
        <v>0.1045</v>
      </c>
      <c r="F600">
        <v>1</v>
      </c>
      <c r="G600">
        <v>0</v>
      </c>
      <c r="H600">
        <v>1</v>
      </c>
    </row>
    <row r="601" spans="1:8" x14ac:dyDescent="0.25">
      <c r="A601">
        <v>599</v>
      </c>
      <c r="B601">
        <v>600</v>
      </c>
      <c r="C601">
        <v>0.21210000000000001</v>
      </c>
      <c r="D601">
        <v>0.8</v>
      </c>
      <c r="E601">
        <v>0.1045</v>
      </c>
      <c r="F601">
        <v>0</v>
      </c>
      <c r="G601">
        <v>4</v>
      </c>
      <c r="H601">
        <v>4</v>
      </c>
    </row>
    <row r="602" spans="1:8" x14ac:dyDescent="0.25">
      <c r="A602">
        <v>600</v>
      </c>
      <c r="B602">
        <v>601</v>
      </c>
      <c r="C602">
        <v>0.19700000000000001</v>
      </c>
      <c r="D602">
        <v>0.8</v>
      </c>
      <c r="E602">
        <v>0.1343</v>
      </c>
      <c r="F602">
        <v>0</v>
      </c>
      <c r="G602">
        <v>16</v>
      </c>
      <c r="H602">
        <v>16</v>
      </c>
    </row>
    <row r="603" spans="1:8" x14ac:dyDescent="0.25">
      <c r="A603">
        <v>601</v>
      </c>
      <c r="B603">
        <v>602</v>
      </c>
      <c r="C603">
        <v>0.19700000000000001</v>
      </c>
      <c r="D603">
        <v>0.86</v>
      </c>
      <c r="E603">
        <v>8.9599999999999999E-2</v>
      </c>
      <c r="F603">
        <v>2</v>
      </c>
      <c r="G603">
        <v>58</v>
      </c>
      <c r="H603">
        <v>60</v>
      </c>
    </row>
    <row r="604" spans="1:8" x14ac:dyDescent="0.25">
      <c r="A604">
        <v>602</v>
      </c>
      <c r="B604">
        <v>603</v>
      </c>
      <c r="C604">
        <v>0.19700000000000001</v>
      </c>
      <c r="D604">
        <v>0.86</v>
      </c>
      <c r="E604">
        <v>8.9599999999999999E-2</v>
      </c>
      <c r="F604">
        <v>2</v>
      </c>
      <c r="G604">
        <v>155</v>
      </c>
      <c r="H604">
        <v>157</v>
      </c>
    </row>
    <row r="605" spans="1:8" x14ac:dyDescent="0.25">
      <c r="A605">
        <v>603</v>
      </c>
      <c r="B605">
        <v>604</v>
      </c>
      <c r="C605">
        <v>0.21210000000000001</v>
      </c>
      <c r="D605">
        <v>0.86</v>
      </c>
      <c r="E605">
        <v>8.9599999999999999E-2</v>
      </c>
      <c r="F605">
        <v>6</v>
      </c>
      <c r="G605">
        <v>95</v>
      </c>
      <c r="H605">
        <v>101</v>
      </c>
    </row>
    <row r="606" spans="1:8" x14ac:dyDescent="0.25">
      <c r="A606">
        <v>604</v>
      </c>
      <c r="B606">
        <v>605</v>
      </c>
      <c r="C606">
        <v>0.21210000000000001</v>
      </c>
      <c r="D606">
        <v>0.86</v>
      </c>
      <c r="E606">
        <v>0.1045</v>
      </c>
      <c r="F606">
        <v>0</v>
      </c>
      <c r="G606">
        <v>49</v>
      </c>
      <c r="H606">
        <v>49</v>
      </c>
    </row>
    <row r="607" spans="1:8" x14ac:dyDescent="0.25">
      <c r="A607">
        <v>605</v>
      </c>
      <c r="B607">
        <v>606</v>
      </c>
      <c r="C607">
        <v>0.21210000000000001</v>
      </c>
      <c r="D607">
        <v>0.93</v>
      </c>
      <c r="E607">
        <v>0.1045</v>
      </c>
      <c r="F607">
        <v>0</v>
      </c>
      <c r="G607">
        <v>30</v>
      </c>
      <c r="H607">
        <v>30</v>
      </c>
    </row>
    <row r="608" spans="1:8" x14ac:dyDescent="0.25">
      <c r="A608">
        <v>606</v>
      </c>
      <c r="B608">
        <v>607</v>
      </c>
      <c r="C608">
        <v>0.21210000000000001</v>
      </c>
      <c r="D608">
        <v>0.93</v>
      </c>
      <c r="E608">
        <v>0.1045</v>
      </c>
      <c r="F608">
        <v>1</v>
      </c>
      <c r="G608">
        <v>28</v>
      </c>
      <c r="H608">
        <v>29</v>
      </c>
    </row>
    <row r="609" spans="1:8" x14ac:dyDescent="0.25">
      <c r="A609">
        <v>607</v>
      </c>
      <c r="B609">
        <v>608</v>
      </c>
      <c r="C609">
        <v>0.21210000000000001</v>
      </c>
      <c r="D609">
        <v>0.93</v>
      </c>
      <c r="E609">
        <v>0.1045</v>
      </c>
      <c r="F609">
        <v>0</v>
      </c>
      <c r="G609">
        <v>31</v>
      </c>
      <c r="H609">
        <v>31</v>
      </c>
    </row>
    <row r="610" spans="1:8" x14ac:dyDescent="0.25">
      <c r="A610">
        <v>608</v>
      </c>
      <c r="B610">
        <v>609</v>
      </c>
      <c r="C610">
        <v>0.2727</v>
      </c>
      <c r="D610">
        <v>0.8</v>
      </c>
      <c r="E610">
        <v>0</v>
      </c>
      <c r="F610">
        <v>2</v>
      </c>
      <c r="G610">
        <v>36</v>
      </c>
      <c r="H610">
        <v>38</v>
      </c>
    </row>
    <row r="611" spans="1:8" x14ac:dyDescent="0.25">
      <c r="A611">
        <v>609</v>
      </c>
      <c r="B611">
        <v>610</v>
      </c>
      <c r="C611">
        <v>0.2576</v>
      </c>
      <c r="D611">
        <v>0.86</v>
      </c>
      <c r="E611">
        <v>0</v>
      </c>
      <c r="F611">
        <v>1</v>
      </c>
      <c r="G611">
        <v>40</v>
      </c>
      <c r="H611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90D9E-4D0B-4935-95AC-0B4EE20689E5}">
  <dimension ref="A1:P391"/>
  <sheetViews>
    <sheetView workbookViewId="0">
      <pane ySplit="1" topLeftCell="A2" activePane="bottomLeft" state="frozen"/>
      <selection pane="bottomLeft" activeCell="Q11" sqref="Q11"/>
    </sheetView>
  </sheetViews>
  <sheetFormatPr defaultRowHeight="15" x14ac:dyDescent="0.25"/>
  <cols>
    <col min="2" max="2" width="10.140625" bestFit="1" customWidth="1"/>
  </cols>
  <sheetData>
    <row r="1" spans="1:16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 x14ac:dyDescent="0.25">
      <c r="A2" s="6">
        <v>611</v>
      </c>
      <c r="B2" s="7">
        <v>40571</v>
      </c>
      <c r="C2" s="6">
        <v>1</v>
      </c>
      <c r="D2" s="6">
        <v>0</v>
      </c>
      <c r="E2" s="6">
        <v>1</v>
      </c>
      <c r="F2" s="6">
        <v>16</v>
      </c>
      <c r="G2" s="6" t="b">
        <v>0</v>
      </c>
      <c r="H2" s="6">
        <v>5</v>
      </c>
      <c r="I2" s="6">
        <v>1</v>
      </c>
      <c r="J2" s="6">
        <v>0.22</v>
      </c>
      <c r="K2" s="6">
        <v>0.2727</v>
      </c>
      <c r="L2" s="6">
        <v>0.8</v>
      </c>
      <c r="M2" s="6">
        <v>0</v>
      </c>
      <c r="N2" s="6">
        <v>10</v>
      </c>
      <c r="O2" s="6">
        <v>70</v>
      </c>
      <c r="P2" s="6">
        <v>80</v>
      </c>
    </row>
    <row r="3" spans="1:16" x14ac:dyDescent="0.25">
      <c r="A3" s="6">
        <v>612</v>
      </c>
      <c r="B3" s="7">
        <v>40571</v>
      </c>
      <c r="C3" s="6">
        <v>1</v>
      </c>
      <c r="D3" s="6">
        <v>0</v>
      </c>
      <c r="E3" s="6">
        <v>1</v>
      </c>
      <c r="F3" s="6">
        <v>17</v>
      </c>
      <c r="G3" s="6" t="b">
        <v>0</v>
      </c>
      <c r="H3" s="6">
        <v>5</v>
      </c>
      <c r="I3" s="6">
        <v>1</v>
      </c>
      <c r="J3" s="6">
        <v>0.24</v>
      </c>
      <c r="K3" s="6">
        <v>0.2424</v>
      </c>
      <c r="L3" s="6">
        <v>0.75</v>
      </c>
      <c r="M3" s="6">
        <v>0.1343</v>
      </c>
      <c r="N3" s="6">
        <v>2</v>
      </c>
      <c r="O3" s="6">
        <v>147</v>
      </c>
      <c r="P3" s="6">
        <v>149</v>
      </c>
    </row>
    <row r="4" spans="1:16" x14ac:dyDescent="0.25">
      <c r="A4" s="6">
        <v>613</v>
      </c>
      <c r="B4" s="7">
        <v>40571</v>
      </c>
      <c r="C4" s="6">
        <v>1</v>
      </c>
      <c r="D4" s="6">
        <v>0</v>
      </c>
      <c r="E4" s="6">
        <v>1</v>
      </c>
      <c r="F4" s="6">
        <v>18</v>
      </c>
      <c r="G4" s="6" t="b">
        <v>0</v>
      </c>
      <c r="H4" s="6">
        <v>5</v>
      </c>
      <c r="I4" s="6">
        <v>1</v>
      </c>
      <c r="J4" s="6">
        <v>0.24</v>
      </c>
      <c r="K4" s="6">
        <v>0.2273</v>
      </c>
      <c r="L4" s="6">
        <v>0.75</v>
      </c>
      <c r="M4" s="6">
        <v>0.19400000000000001</v>
      </c>
      <c r="N4" s="6">
        <v>2</v>
      </c>
      <c r="O4" s="6">
        <v>107</v>
      </c>
      <c r="P4" s="6">
        <v>109</v>
      </c>
    </row>
    <row r="5" spans="1:16" x14ac:dyDescent="0.25">
      <c r="A5" s="6">
        <v>614</v>
      </c>
      <c r="B5" s="7">
        <v>40571</v>
      </c>
      <c r="C5" s="6">
        <v>1</v>
      </c>
      <c r="D5" s="6">
        <v>0</v>
      </c>
      <c r="E5" s="6">
        <v>1</v>
      </c>
      <c r="F5" s="6">
        <v>19</v>
      </c>
      <c r="G5" s="6" t="b">
        <v>0</v>
      </c>
      <c r="H5" s="6">
        <v>5</v>
      </c>
      <c r="I5" s="6">
        <v>2</v>
      </c>
      <c r="J5" s="6">
        <v>0.24</v>
      </c>
      <c r="K5" s="6">
        <v>0.2424</v>
      </c>
      <c r="L5" s="6">
        <v>0.75</v>
      </c>
      <c r="M5" s="6">
        <v>0.1343</v>
      </c>
      <c r="N5" s="6">
        <v>5</v>
      </c>
      <c r="O5" s="6">
        <v>84</v>
      </c>
      <c r="P5" s="6">
        <v>89</v>
      </c>
    </row>
    <row r="6" spans="1:16" x14ac:dyDescent="0.25">
      <c r="A6" s="6">
        <v>615</v>
      </c>
      <c r="B6" s="7">
        <v>40571</v>
      </c>
      <c r="C6" s="6">
        <v>1</v>
      </c>
      <c r="D6" s="6">
        <v>0</v>
      </c>
      <c r="E6" s="6">
        <v>1</v>
      </c>
      <c r="F6" s="6">
        <v>20</v>
      </c>
      <c r="G6" s="6" t="b">
        <v>0</v>
      </c>
      <c r="H6" s="6">
        <v>5</v>
      </c>
      <c r="I6" s="6">
        <v>2</v>
      </c>
      <c r="J6" s="6">
        <v>0.24</v>
      </c>
      <c r="K6" s="6">
        <v>0.2273</v>
      </c>
      <c r="L6" s="6">
        <v>0.7</v>
      </c>
      <c r="M6" s="6">
        <v>0.19400000000000001</v>
      </c>
      <c r="N6" s="6">
        <v>1</v>
      </c>
      <c r="O6" s="6">
        <v>61</v>
      </c>
      <c r="P6" s="6">
        <v>62</v>
      </c>
    </row>
    <row r="7" spans="1:16" x14ac:dyDescent="0.25">
      <c r="A7" s="6">
        <v>616</v>
      </c>
      <c r="B7" s="7">
        <v>40571</v>
      </c>
      <c r="C7" s="6">
        <v>1</v>
      </c>
      <c r="D7" s="6">
        <v>0</v>
      </c>
      <c r="E7" s="6">
        <v>1</v>
      </c>
      <c r="F7" s="6">
        <v>21</v>
      </c>
      <c r="G7" s="6" t="b">
        <v>0</v>
      </c>
      <c r="H7" s="6">
        <v>5</v>
      </c>
      <c r="I7" s="6">
        <v>2</v>
      </c>
      <c r="J7" s="6">
        <v>0.22</v>
      </c>
      <c r="K7" s="6">
        <v>0.2273</v>
      </c>
      <c r="L7" s="6">
        <v>0.75</v>
      </c>
      <c r="M7" s="6">
        <v>0.1343</v>
      </c>
      <c r="N7" s="6">
        <v>1</v>
      </c>
      <c r="O7" s="6">
        <v>57</v>
      </c>
      <c r="P7" s="6">
        <v>58</v>
      </c>
    </row>
    <row r="8" spans="1:16" x14ac:dyDescent="0.25">
      <c r="A8" s="6">
        <v>617</v>
      </c>
      <c r="B8" s="7">
        <v>40571</v>
      </c>
      <c r="C8" s="6">
        <v>1</v>
      </c>
      <c r="D8" s="6">
        <v>0</v>
      </c>
      <c r="E8" s="6">
        <v>1</v>
      </c>
      <c r="F8" s="6">
        <v>22</v>
      </c>
      <c r="G8" s="6" t="b">
        <v>0</v>
      </c>
      <c r="H8" s="6">
        <v>5</v>
      </c>
      <c r="I8" s="6">
        <v>1</v>
      </c>
      <c r="J8" s="6">
        <v>0.24</v>
      </c>
      <c r="K8" s="6">
        <v>0.21210000000000001</v>
      </c>
      <c r="L8" s="6">
        <v>0.65</v>
      </c>
      <c r="M8" s="6">
        <v>0.35820000000000002</v>
      </c>
      <c r="N8" s="6">
        <v>0</v>
      </c>
      <c r="O8" s="6">
        <v>26</v>
      </c>
      <c r="P8" s="6">
        <v>26</v>
      </c>
    </row>
    <row r="9" spans="1:16" x14ac:dyDescent="0.25">
      <c r="A9" s="6">
        <v>618</v>
      </c>
      <c r="B9" s="7">
        <v>40571</v>
      </c>
      <c r="C9" s="6">
        <v>1</v>
      </c>
      <c r="D9" s="6">
        <v>0</v>
      </c>
      <c r="E9" s="6">
        <v>1</v>
      </c>
      <c r="F9" s="6">
        <v>23</v>
      </c>
      <c r="G9" s="6" t="b">
        <v>0</v>
      </c>
      <c r="H9" s="6">
        <v>5</v>
      </c>
      <c r="I9" s="6">
        <v>1</v>
      </c>
      <c r="J9" s="6">
        <v>0.24</v>
      </c>
      <c r="K9" s="6">
        <v>0.2273</v>
      </c>
      <c r="L9" s="6">
        <v>0.6</v>
      </c>
      <c r="M9" s="6">
        <v>0.22389999999999999</v>
      </c>
      <c r="N9" s="6">
        <v>1</v>
      </c>
      <c r="O9" s="6">
        <v>22</v>
      </c>
      <c r="P9" s="6">
        <v>23</v>
      </c>
    </row>
    <row r="10" spans="1:16" x14ac:dyDescent="0.25">
      <c r="A10" s="6">
        <v>619</v>
      </c>
      <c r="B10" s="7">
        <v>40572</v>
      </c>
      <c r="C10" s="6">
        <v>1</v>
      </c>
      <c r="D10" s="6">
        <v>0</v>
      </c>
      <c r="E10" s="6">
        <v>1</v>
      </c>
      <c r="F10" s="6">
        <v>0</v>
      </c>
      <c r="G10" s="6" t="b">
        <v>0</v>
      </c>
      <c r="H10" s="6">
        <v>6</v>
      </c>
      <c r="I10" s="6">
        <v>1</v>
      </c>
      <c r="J10" s="6">
        <v>0.22</v>
      </c>
      <c r="K10" s="6">
        <v>0.19700000000000001</v>
      </c>
      <c r="L10" s="6">
        <v>0.64</v>
      </c>
      <c r="M10" s="6">
        <v>0.35820000000000002</v>
      </c>
      <c r="N10" s="6">
        <v>2</v>
      </c>
      <c r="O10" s="6">
        <v>26</v>
      </c>
      <c r="P10" s="6">
        <v>28</v>
      </c>
    </row>
    <row r="11" spans="1:16" x14ac:dyDescent="0.25">
      <c r="A11" s="6">
        <v>620</v>
      </c>
      <c r="B11" s="7">
        <v>40572</v>
      </c>
      <c r="C11" s="6">
        <v>1</v>
      </c>
      <c r="D11" s="6">
        <v>0</v>
      </c>
      <c r="E11" s="6">
        <v>1</v>
      </c>
      <c r="F11" s="6">
        <v>1</v>
      </c>
      <c r="G11" s="6" t="b">
        <v>0</v>
      </c>
      <c r="H11" s="6">
        <v>6</v>
      </c>
      <c r="I11" s="6">
        <v>1</v>
      </c>
      <c r="J11" s="6">
        <v>0.22</v>
      </c>
      <c r="K11" s="6">
        <v>0.2273</v>
      </c>
      <c r="L11" s="6">
        <v>0.64</v>
      </c>
      <c r="M11" s="6">
        <v>0.19400000000000001</v>
      </c>
      <c r="N11" s="6">
        <v>0</v>
      </c>
      <c r="O11" s="6">
        <v>20</v>
      </c>
      <c r="P11" s="6">
        <v>20</v>
      </c>
    </row>
    <row r="12" spans="1:16" x14ac:dyDescent="0.25">
      <c r="A12" s="6">
        <v>621</v>
      </c>
      <c r="B12" s="7">
        <v>40572</v>
      </c>
      <c r="C12" s="6">
        <v>1</v>
      </c>
      <c r="D12" s="6">
        <v>0</v>
      </c>
      <c r="E12" s="6">
        <v>1</v>
      </c>
      <c r="F12" s="6">
        <v>2</v>
      </c>
      <c r="G12" s="6" t="b">
        <v>0</v>
      </c>
      <c r="H12" s="6">
        <v>6</v>
      </c>
      <c r="I12" s="6">
        <v>1</v>
      </c>
      <c r="J12" s="6">
        <v>0.22</v>
      </c>
      <c r="K12" s="6">
        <v>0.2273</v>
      </c>
      <c r="L12" s="6">
        <v>0.64</v>
      </c>
      <c r="M12" s="6">
        <v>0.16420000000000001</v>
      </c>
      <c r="N12" s="6">
        <v>0</v>
      </c>
      <c r="O12" s="6">
        <v>15</v>
      </c>
      <c r="P12" s="6">
        <v>15</v>
      </c>
    </row>
    <row r="13" spans="1:16" x14ac:dyDescent="0.25">
      <c r="A13" s="6">
        <v>622</v>
      </c>
      <c r="B13" s="7">
        <v>40572</v>
      </c>
      <c r="C13" s="6">
        <v>1</v>
      </c>
      <c r="D13" s="6">
        <v>0</v>
      </c>
      <c r="E13" s="6">
        <v>1</v>
      </c>
      <c r="F13" s="6">
        <v>3</v>
      </c>
      <c r="G13" s="6" t="b">
        <v>0</v>
      </c>
      <c r="H13" s="6">
        <v>6</v>
      </c>
      <c r="I13" s="6">
        <v>1</v>
      </c>
      <c r="J13" s="6">
        <v>0.2</v>
      </c>
      <c r="K13" s="6">
        <v>0.21210000000000001</v>
      </c>
      <c r="L13" s="6">
        <v>0.64</v>
      </c>
      <c r="M13" s="6">
        <v>0.1343</v>
      </c>
      <c r="N13" s="6">
        <v>3</v>
      </c>
      <c r="O13" s="6">
        <v>5</v>
      </c>
      <c r="P13" s="6">
        <v>8</v>
      </c>
    </row>
    <row r="14" spans="1:16" x14ac:dyDescent="0.25">
      <c r="A14" s="6">
        <v>623</v>
      </c>
      <c r="B14" s="7">
        <v>40572</v>
      </c>
      <c r="C14" s="6">
        <v>1</v>
      </c>
      <c r="D14" s="6">
        <v>0</v>
      </c>
      <c r="E14" s="6">
        <v>1</v>
      </c>
      <c r="F14" s="6">
        <v>4</v>
      </c>
      <c r="G14" s="6" t="b">
        <v>0</v>
      </c>
      <c r="H14" s="6">
        <v>6</v>
      </c>
      <c r="I14" s="6">
        <v>1</v>
      </c>
      <c r="J14" s="6">
        <v>0.16</v>
      </c>
      <c r="K14" s="6">
        <v>0.18179999999999999</v>
      </c>
      <c r="L14" s="6">
        <v>0.69</v>
      </c>
      <c r="M14" s="6">
        <v>0.1045</v>
      </c>
      <c r="N14" s="6">
        <v>1</v>
      </c>
      <c r="O14" s="6">
        <v>2</v>
      </c>
      <c r="P14" s="6">
        <v>3</v>
      </c>
    </row>
    <row r="15" spans="1:16" x14ac:dyDescent="0.25">
      <c r="A15" s="6">
        <v>624</v>
      </c>
      <c r="B15" s="7">
        <v>40572</v>
      </c>
      <c r="C15" s="6">
        <v>1</v>
      </c>
      <c r="D15" s="6">
        <v>0</v>
      </c>
      <c r="E15" s="6">
        <v>1</v>
      </c>
      <c r="F15" s="6">
        <v>6</v>
      </c>
      <c r="G15" s="6" t="b">
        <v>0</v>
      </c>
      <c r="H15" s="6">
        <v>6</v>
      </c>
      <c r="I15" s="6">
        <v>1</v>
      </c>
      <c r="J15" s="6">
        <v>0.16</v>
      </c>
      <c r="K15" s="6">
        <v>0.18179999999999999</v>
      </c>
      <c r="L15" s="6">
        <v>0.64</v>
      </c>
      <c r="M15" s="6">
        <v>0.1343</v>
      </c>
      <c r="N15" s="6">
        <v>0</v>
      </c>
      <c r="O15" s="6">
        <v>2</v>
      </c>
      <c r="P15" s="6">
        <v>2</v>
      </c>
    </row>
    <row r="16" spans="1:16" x14ac:dyDescent="0.25">
      <c r="A16" s="6">
        <v>625</v>
      </c>
      <c r="B16" s="7">
        <v>40572</v>
      </c>
      <c r="C16" s="6">
        <v>1</v>
      </c>
      <c r="D16" s="6">
        <v>0</v>
      </c>
      <c r="E16" s="6">
        <v>1</v>
      </c>
      <c r="F16" s="6">
        <v>7</v>
      </c>
      <c r="G16" s="6" t="b">
        <v>0</v>
      </c>
      <c r="H16" s="6">
        <v>6</v>
      </c>
      <c r="I16" s="6">
        <v>1</v>
      </c>
      <c r="J16" s="6">
        <v>0.16</v>
      </c>
      <c r="K16" s="6">
        <v>0.18179999999999999</v>
      </c>
      <c r="L16" s="6">
        <v>0.59</v>
      </c>
      <c r="M16" s="6">
        <v>0.1045</v>
      </c>
      <c r="N16" s="6">
        <v>1</v>
      </c>
      <c r="O16" s="6">
        <v>4</v>
      </c>
      <c r="P16" s="6">
        <v>5</v>
      </c>
    </row>
    <row r="17" spans="1:16" x14ac:dyDescent="0.25">
      <c r="A17" s="6">
        <v>626</v>
      </c>
      <c r="B17" s="7">
        <v>40572</v>
      </c>
      <c r="C17" s="6">
        <v>1</v>
      </c>
      <c r="D17" s="6">
        <v>0</v>
      </c>
      <c r="E17" s="6">
        <v>1</v>
      </c>
      <c r="F17" s="6">
        <v>8</v>
      </c>
      <c r="G17" s="6" t="b">
        <v>0</v>
      </c>
      <c r="H17" s="6">
        <v>6</v>
      </c>
      <c r="I17" s="6">
        <v>1</v>
      </c>
      <c r="J17" s="6">
        <v>0.18</v>
      </c>
      <c r="K17" s="6">
        <v>0.19700000000000001</v>
      </c>
      <c r="L17" s="6">
        <v>0.55000000000000004</v>
      </c>
      <c r="M17" s="6">
        <v>0.16420000000000001</v>
      </c>
      <c r="N17" s="6">
        <v>3</v>
      </c>
      <c r="O17" s="6">
        <v>31</v>
      </c>
      <c r="P17" s="6">
        <v>34</v>
      </c>
    </row>
    <row r="18" spans="1:16" x14ac:dyDescent="0.25">
      <c r="A18" s="6">
        <v>627</v>
      </c>
      <c r="B18" s="7">
        <v>40572</v>
      </c>
      <c r="C18" s="6">
        <v>1</v>
      </c>
      <c r="D18" s="6">
        <v>0</v>
      </c>
      <c r="E18" s="6">
        <v>1</v>
      </c>
      <c r="F18" s="6">
        <v>9</v>
      </c>
      <c r="G18" s="6" t="b">
        <v>0</v>
      </c>
      <c r="H18" s="6">
        <v>6</v>
      </c>
      <c r="I18" s="6">
        <v>1</v>
      </c>
      <c r="J18" s="6">
        <v>0.18</v>
      </c>
      <c r="K18" s="6">
        <v>0.21210000000000001</v>
      </c>
      <c r="L18" s="6">
        <v>0.59</v>
      </c>
      <c r="M18" s="6">
        <v>8.9599999999999999E-2</v>
      </c>
      <c r="N18" s="6">
        <v>0</v>
      </c>
      <c r="O18" s="6">
        <v>34</v>
      </c>
      <c r="P18" s="6">
        <v>34</v>
      </c>
    </row>
    <row r="19" spans="1:16" x14ac:dyDescent="0.25">
      <c r="A19" s="6">
        <v>628</v>
      </c>
      <c r="B19" s="7">
        <v>40572</v>
      </c>
      <c r="C19" s="6">
        <v>1</v>
      </c>
      <c r="D19" s="6">
        <v>0</v>
      </c>
      <c r="E19" s="6">
        <v>1</v>
      </c>
      <c r="F19" s="6">
        <v>10</v>
      </c>
      <c r="G19" s="6" t="b">
        <v>0</v>
      </c>
      <c r="H19" s="6">
        <v>6</v>
      </c>
      <c r="I19" s="6">
        <v>2</v>
      </c>
      <c r="J19" s="6">
        <v>0.18</v>
      </c>
      <c r="K19" s="6">
        <v>0.21210000000000001</v>
      </c>
      <c r="L19" s="6">
        <v>0.64</v>
      </c>
      <c r="M19" s="6">
        <v>0.1045</v>
      </c>
      <c r="N19" s="6">
        <v>4</v>
      </c>
      <c r="O19" s="6">
        <v>51</v>
      </c>
      <c r="P19" s="6">
        <v>55</v>
      </c>
    </row>
    <row r="20" spans="1:16" x14ac:dyDescent="0.25">
      <c r="A20" s="6">
        <v>629</v>
      </c>
      <c r="B20" s="7">
        <v>40572</v>
      </c>
      <c r="C20" s="6">
        <v>1</v>
      </c>
      <c r="D20" s="6">
        <v>0</v>
      </c>
      <c r="E20" s="6">
        <v>1</v>
      </c>
      <c r="F20" s="6">
        <v>11</v>
      </c>
      <c r="G20" s="6" t="b">
        <v>0</v>
      </c>
      <c r="H20" s="6">
        <v>6</v>
      </c>
      <c r="I20" s="6">
        <v>2</v>
      </c>
      <c r="J20" s="6">
        <v>0.18</v>
      </c>
      <c r="K20" s="6">
        <v>0.19700000000000001</v>
      </c>
      <c r="L20" s="6">
        <v>0.64</v>
      </c>
      <c r="M20" s="6">
        <v>0.1343</v>
      </c>
      <c r="N20" s="6">
        <v>4</v>
      </c>
      <c r="O20" s="6">
        <v>60</v>
      </c>
      <c r="P20" s="6">
        <v>64</v>
      </c>
    </row>
    <row r="21" spans="1:16" x14ac:dyDescent="0.25">
      <c r="A21" s="6">
        <v>630</v>
      </c>
      <c r="B21" s="7">
        <v>40572</v>
      </c>
      <c r="C21" s="6">
        <v>1</v>
      </c>
      <c r="D21" s="6">
        <v>0</v>
      </c>
      <c r="E21" s="6">
        <v>1</v>
      </c>
      <c r="F21" s="6">
        <v>12</v>
      </c>
      <c r="G21" s="6" t="b">
        <v>0</v>
      </c>
      <c r="H21" s="6">
        <v>6</v>
      </c>
      <c r="I21" s="6">
        <v>2</v>
      </c>
      <c r="J21" s="6">
        <v>0.2</v>
      </c>
      <c r="K21" s="6">
        <v>0.19700000000000001</v>
      </c>
      <c r="L21" s="6">
        <v>0.59</v>
      </c>
      <c r="M21" s="6">
        <v>0.19400000000000001</v>
      </c>
      <c r="N21" s="6">
        <v>12</v>
      </c>
      <c r="O21" s="6">
        <v>66</v>
      </c>
      <c r="P21" s="6">
        <v>78</v>
      </c>
    </row>
    <row r="22" spans="1:16" x14ac:dyDescent="0.25">
      <c r="A22" s="6">
        <v>631</v>
      </c>
      <c r="B22" s="7">
        <v>40572</v>
      </c>
      <c r="C22" s="6">
        <v>1</v>
      </c>
      <c r="D22" s="6">
        <v>0</v>
      </c>
      <c r="E22" s="6">
        <v>1</v>
      </c>
      <c r="F22" s="6">
        <v>13</v>
      </c>
      <c r="G22" s="6" t="b">
        <v>0</v>
      </c>
      <c r="H22" s="6">
        <v>6</v>
      </c>
      <c r="I22" s="6">
        <v>2</v>
      </c>
      <c r="J22" s="6">
        <v>0.22</v>
      </c>
      <c r="K22" s="6">
        <v>0.2273</v>
      </c>
      <c r="L22" s="6">
        <v>0.55000000000000004</v>
      </c>
      <c r="M22" s="6">
        <v>0.16420000000000001</v>
      </c>
      <c r="N22" s="6">
        <v>9</v>
      </c>
      <c r="O22" s="6">
        <v>56</v>
      </c>
      <c r="P22" s="6">
        <v>65</v>
      </c>
    </row>
    <row r="23" spans="1:16" x14ac:dyDescent="0.25">
      <c r="A23" s="6">
        <v>632</v>
      </c>
      <c r="B23" s="7">
        <v>40572</v>
      </c>
      <c r="C23" s="6">
        <v>1</v>
      </c>
      <c r="D23" s="6">
        <v>0</v>
      </c>
      <c r="E23" s="6">
        <v>1</v>
      </c>
      <c r="F23" s="6">
        <v>14</v>
      </c>
      <c r="G23" s="6" t="b">
        <v>0</v>
      </c>
      <c r="H23" s="6">
        <v>6</v>
      </c>
      <c r="I23" s="6">
        <v>2</v>
      </c>
      <c r="J23" s="6">
        <v>0.22</v>
      </c>
      <c r="K23" s="6">
        <v>0.2273</v>
      </c>
      <c r="L23" s="6">
        <v>0.6</v>
      </c>
      <c r="M23" s="6">
        <v>0.1343</v>
      </c>
      <c r="N23" s="6">
        <v>10</v>
      </c>
      <c r="O23" s="6">
        <v>89</v>
      </c>
      <c r="P23" s="6">
        <v>99</v>
      </c>
    </row>
    <row r="24" spans="1:16" x14ac:dyDescent="0.25">
      <c r="A24" s="6">
        <v>633</v>
      </c>
      <c r="B24" s="7">
        <v>40572</v>
      </c>
      <c r="C24" s="6">
        <v>1</v>
      </c>
      <c r="D24" s="6">
        <v>0</v>
      </c>
      <c r="E24" s="6">
        <v>1</v>
      </c>
      <c r="F24" s="6">
        <v>15</v>
      </c>
      <c r="G24" s="6" t="b">
        <v>0</v>
      </c>
      <c r="H24" s="6">
        <v>6</v>
      </c>
      <c r="I24" s="6">
        <v>1</v>
      </c>
      <c r="J24" s="6">
        <v>0.22</v>
      </c>
      <c r="K24" s="6">
        <v>0.21210000000000001</v>
      </c>
      <c r="L24" s="6">
        <v>0.69</v>
      </c>
      <c r="M24" s="6">
        <v>0.25369999999999998</v>
      </c>
      <c r="N24" s="6">
        <v>22</v>
      </c>
      <c r="O24" s="6">
        <v>98</v>
      </c>
      <c r="P24" s="6">
        <v>120</v>
      </c>
    </row>
    <row r="25" spans="1:16" x14ac:dyDescent="0.25">
      <c r="A25" s="6">
        <v>634</v>
      </c>
      <c r="B25" s="7">
        <v>40572</v>
      </c>
      <c r="C25" s="6">
        <v>1</v>
      </c>
      <c r="D25" s="6">
        <v>0</v>
      </c>
      <c r="E25" s="6">
        <v>1</v>
      </c>
      <c r="F25" s="6">
        <v>16</v>
      </c>
      <c r="G25" s="6" t="b">
        <v>0</v>
      </c>
      <c r="H25" s="6">
        <v>6</v>
      </c>
      <c r="I25" s="6">
        <v>1</v>
      </c>
      <c r="J25" s="6">
        <v>0.24</v>
      </c>
      <c r="K25" s="6">
        <v>0.2424</v>
      </c>
      <c r="L25" s="6">
        <v>0.6</v>
      </c>
      <c r="M25" s="6">
        <v>0.16420000000000001</v>
      </c>
      <c r="N25" s="6">
        <v>19</v>
      </c>
      <c r="O25" s="6">
        <v>88</v>
      </c>
      <c r="P25" s="6">
        <v>107</v>
      </c>
    </row>
    <row r="26" spans="1:16" x14ac:dyDescent="0.25">
      <c r="A26" s="6">
        <v>635</v>
      </c>
      <c r="B26" s="7">
        <v>40572</v>
      </c>
      <c r="C26" s="6">
        <v>1</v>
      </c>
      <c r="D26" s="6">
        <v>0</v>
      </c>
      <c r="E26" s="6">
        <v>1</v>
      </c>
      <c r="F26" s="6">
        <v>17</v>
      </c>
      <c r="G26" s="6" t="b">
        <v>0</v>
      </c>
      <c r="H26" s="6">
        <v>6</v>
      </c>
      <c r="I26" s="6">
        <v>1</v>
      </c>
      <c r="J26" s="6">
        <v>0.24</v>
      </c>
      <c r="K26" s="6">
        <v>0.28789999999999999</v>
      </c>
      <c r="L26" s="6">
        <v>0.6</v>
      </c>
      <c r="M26" s="6">
        <v>0</v>
      </c>
      <c r="N26" s="6">
        <v>9</v>
      </c>
      <c r="O26" s="6">
        <v>82</v>
      </c>
      <c r="P26" s="6">
        <v>91</v>
      </c>
    </row>
    <row r="27" spans="1:16" x14ac:dyDescent="0.25">
      <c r="A27" s="6">
        <v>636</v>
      </c>
      <c r="B27" s="7">
        <v>40572</v>
      </c>
      <c r="C27" s="6">
        <v>1</v>
      </c>
      <c r="D27" s="6">
        <v>0</v>
      </c>
      <c r="E27" s="6">
        <v>1</v>
      </c>
      <c r="F27" s="6">
        <v>18</v>
      </c>
      <c r="G27" s="6" t="b">
        <v>0</v>
      </c>
      <c r="H27" s="6">
        <v>6</v>
      </c>
      <c r="I27" s="6">
        <v>1</v>
      </c>
      <c r="J27" s="6">
        <v>0.22</v>
      </c>
      <c r="K27" s="6">
        <v>0.2273</v>
      </c>
      <c r="L27" s="6">
        <v>0.69</v>
      </c>
      <c r="M27" s="6">
        <v>0.1343</v>
      </c>
      <c r="N27" s="6">
        <v>9</v>
      </c>
      <c r="O27" s="6">
        <v>59</v>
      </c>
      <c r="P27" s="6">
        <v>68</v>
      </c>
    </row>
    <row r="28" spans="1:16" x14ac:dyDescent="0.25">
      <c r="A28" s="6">
        <v>637</v>
      </c>
      <c r="B28" s="7">
        <v>40572</v>
      </c>
      <c r="C28" s="6">
        <v>1</v>
      </c>
      <c r="D28" s="6">
        <v>0</v>
      </c>
      <c r="E28" s="6">
        <v>1</v>
      </c>
      <c r="F28" s="6">
        <v>19</v>
      </c>
      <c r="G28" s="6" t="b">
        <v>0</v>
      </c>
      <c r="H28" s="6">
        <v>6</v>
      </c>
      <c r="I28" s="6">
        <v>2</v>
      </c>
      <c r="J28" s="6">
        <v>0.22</v>
      </c>
      <c r="K28" s="6">
        <v>0.21210000000000001</v>
      </c>
      <c r="L28" s="6">
        <v>0.69</v>
      </c>
      <c r="M28" s="6">
        <v>0.25369999999999998</v>
      </c>
      <c r="N28" s="6">
        <v>6</v>
      </c>
      <c r="O28" s="6">
        <v>52</v>
      </c>
      <c r="P28" s="6">
        <v>58</v>
      </c>
    </row>
    <row r="29" spans="1:16" x14ac:dyDescent="0.25">
      <c r="A29" s="6">
        <v>638</v>
      </c>
      <c r="B29" s="7">
        <v>40572</v>
      </c>
      <c r="C29" s="6">
        <v>1</v>
      </c>
      <c r="D29" s="6">
        <v>0</v>
      </c>
      <c r="E29" s="6">
        <v>1</v>
      </c>
      <c r="F29" s="6">
        <v>20</v>
      </c>
      <c r="G29" s="6" t="b">
        <v>0</v>
      </c>
      <c r="H29" s="6">
        <v>6</v>
      </c>
      <c r="I29" s="6">
        <v>1</v>
      </c>
      <c r="J29" s="6">
        <v>0.18</v>
      </c>
      <c r="K29" s="6">
        <v>0.21210000000000001</v>
      </c>
      <c r="L29" s="6">
        <v>0.74</v>
      </c>
      <c r="M29" s="6">
        <v>8.9599999999999999E-2</v>
      </c>
      <c r="N29" s="6">
        <v>1</v>
      </c>
      <c r="O29" s="6">
        <v>42</v>
      </c>
      <c r="P29" s="6">
        <v>43</v>
      </c>
    </row>
    <row r="30" spans="1:16" x14ac:dyDescent="0.25">
      <c r="A30" s="6">
        <v>639</v>
      </c>
      <c r="B30" s="7">
        <v>40572</v>
      </c>
      <c r="C30" s="6">
        <v>1</v>
      </c>
      <c r="D30" s="6">
        <v>0</v>
      </c>
      <c r="E30" s="6">
        <v>1</v>
      </c>
      <c r="F30" s="6">
        <v>21</v>
      </c>
      <c r="G30" s="6" t="b">
        <v>0</v>
      </c>
      <c r="H30" s="6">
        <v>6</v>
      </c>
      <c r="I30" s="6">
        <v>1</v>
      </c>
      <c r="J30" s="6">
        <v>0.18</v>
      </c>
      <c r="K30" s="6">
        <v>0.21210000000000001</v>
      </c>
      <c r="L30" s="6">
        <v>0.74</v>
      </c>
      <c r="M30" s="6">
        <v>8.9599999999999999E-2</v>
      </c>
      <c r="N30" s="6">
        <v>1</v>
      </c>
      <c r="O30" s="6">
        <v>35</v>
      </c>
      <c r="P30" s="6">
        <v>36</v>
      </c>
    </row>
    <row r="31" spans="1:16" x14ac:dyDescent="0.25">
      <c r="A31" s="6">
        <v>640</v>
      </c>
      <c r="B31" s="7">
        <v>40572</v>
      </c>
      <c r="C31" s="6">
        <v>1</v>
      </c>
      <c r="D31" s="6">
        <v>0</v>
      </c>
      <c r="E31" s="6">
        <v>1</v>
      </c>
      <c r="F31" s="6">
        <v>22</v>
      </c>
      <c r="G31" s="6" t="b">
        <v>0</v>
      </c>
      <c r="H31" s="6">
        <v>6</v>
      </c>
      <c r="I31" s="6">
        <v>1</v>
      </c>
      <c r="J31" s="6">
        <v>0.16</v>
      </c>
      <c r="K31" s="6">
        <v>0.19700000000000001</v>
      </c>
      <c r="L31" s="6">
        <v>0.8</v>
      </c>
      <c r="M31" s="6">
        <v>8.9599999999999999E-2</v>
      </c>
      <c r="N31" s="6">
        <v>4</v>
      </c>
      <c r="O31" s="6">
        <v>28</v>
      </c>
      <c r="P31" s="6">
        <v>32</v>
      </c>
    </row>
    <row r="32" spans="1:16" x14ac:dyDescent="0.25">
      <c r="A32" s="6">
        <v>641</v>
      </c>
      <c r="B32" s="7">
        <v>40572</v>
      </c>
      <c r="C32" s="6">
        <v>1</v>
      </c>
      <c r="D32" s="6">
        <v>0</v>
      </c>
      <c r="E32" s="6">
        <v>1</v>
      </c>
      <c r="F32" s="6">
        <v>23</v>
      </c>
      <c r="G32" s="6" t="b">
        <v>0</v>
      </c>
      <c r="H32" s="6">
        <v>6</v>
      </c>
      <c r="I32" s="6">
        <v>1</v>
      </c>
      <c r="J32" s="6">
        <v>0.16</v>
      </c>
      <c r="K32" s="6">
        <v>0.19700000000000001</v>
      </c>
      <c r="L32" s="6">
        <v>0.8</v>
      </c>
      <c r="M32" s="6">
        <v>8.9599999999999999E-2</v>
      </c>
      <c r="N32" s="6">
        <v>3</v>
      </c>
      <c r="O32" s="6">
        <v>30</v>
      </c>
      <c r="P32" s="6">
        <v>33</v>
      </c>
    </row>
    <row r="33" spans="1:16" x14ac:dyDescent="0.25">
      <c r="A33" s="6">
        <v>642</v>
      </c>
      <c r="B33" s="7">
        <v>40573</v>
      </c>
      <c r="C33" s="6">
        <v>1</v>
      </c>
      <c r="D33" s="6">
        <v>0</v>
      </c>
      <c r="E33" s="6">
        <v>1</v>
      </c>
      <c r="F33" s="6">
        <v>0</v>
      </c>
      <c r="G33" s="6" t="b">
        <v>0</v>
      </c>
      <c r="H33" s="6">
        <v>0</v>
      </c>
      <c r="I33" s="6">
        <v>1</v>
      </c>
      <c r="J33" s="6">
        <v>0.16</v>
      </c>
      <c r="K33" s="6">
        <v>0.18179999999999999</v>
      </c>
      <c r="L33" s="6">
        <v>0.8</v>
      </c>
      <c r="M33" s="6">
        <v>0.1045</v>
      </c>
      <c r="N33" s="6">
        <v>0</v>
      </c>
      <c r="O33" s="6">
        <v>33</v>
      </c>
      <c r="P33" s="6">
        <v>33</v>
      </c>
    </row>
    <row r="34" spans="1:16" x14ac:dyDescent="0.25">
      <c r="A34" s="6">
        <v>643</v>
      </c>
      <c r="B34" s="7">
        <v>40573</v>
      </c>
      <c r="C34" s="6">
        <v>1</v>
      </c>
      <c r="D34" s="6">
        <v>0</v>
      </c>
      <c r="E34" s="6">
        <v>1</v>
      </c>
      <c r="F34" s="6">
        <v>1</v>
      </c>
      <c r="G34" s="6" t="b">
        <v>0</v>
      </c>
      <c r="H34" s="6">
        <v>0</v>
      </c>
      <c r="I34" s="6">
        <v>1</v>
      </c>
      <c r="J34" s="6">
        <v>0.14000000000000001</v>
      </c>
      <c r="K34" s="6">
        <v>0.21210000000000001</v>
      </c>
      <c r="L34" s="6">
        <v>0.8</v>
      </c>
      <c r="M34" s="6">
        <v>0</v>
      </c>
      <c r="N34" s="6">
        <v>7</v>
      </c>
      <c r="O34" s="6">
        <v>22</v>
      </c>
      <c r="P34" s="6">
        <v>29</v>
      </c>
    </row>
    <row r="35" spans="1:16" x14ac:dyDescent="0.25">
      <c r="A35" s="6">
        <v>644</v>
      </c>
      <c r="B35" s="7">
        <v>40573</v>
      </c>
      <c r="C35" s="6">
        <v>1</v>
      </c>
      <c r="D35" s="6">
        <v>0</v>
      </c>
      <c r="E35" s="6">
        <v>1</v>
      </c>
      <c r="F35" s="6">
        <v>2</v>
      </c>
      <c r="G35" s="6" t="b">
        <v>0</v>
      </c>
      <c r="H35" s="6">
        <v>0</v>
      </c>
      <c r="I35" s="6">
        <v>1</v>
      </c>
      <c r="J35" s="6">
        <v>0.16</v>
      </c>
      <c r="K35" s="6">
        <v>0.2273</v>
      </c>
      <c r="L35" s="6">
        <v>0.8</v>
      </c>
      <c r="M35" s="6">
        <v>0</v>
      </c>
      <c r="N35" s="6">
        <v>1</v>
      </c>
      <c r="O35" s="6">
        <v>10</v>
      </c>
      <c r="P35" s="6">
        <v>11</v>
      </c>
    </row>
    <row r="36" spans="1:16" x14ac:dyDescent="0.25">
      <c r="A36" s="6">
        <v>645</v>
      </c>
      <c r="B36" s="7">
        <v>40573</v>
      </c>
      <c r="C36" s="6">
        <v>1</v>
      </c>
      <c r="D36" s="6">
        <v>0</v>
      </c>
      <c r="E36" s="6">
        <v>1</v>
      </c>
      <c r="F36" s="6">
        <v>3</v>
      </c>
      <c r="G36" s="6" t="b">
        <v>0</v>
      </c>
      <c r="H36" s="6">
        <v>0</v>
      </c>
      <c r="I36" s="6">
        <v>1</v>
      </c>
      <c r="J36" s="6">
        <v>0.14000000000000001</v>
      </c>
      <c r="K36" s="6">
        <v>0.21210000000000001</v>
      </c>
      <c r="L36" s="6">
        <v>0.93</v>
      </c>
      <c r="M36" s="6">
        <v>0</v>
      </c>
      <c r="N36" s="6">
        <v>1</v>
      </c>
      <c r="O36" s="6">
        <v>7</v>
      </c>
      <c r="P36" s="6">
        <v>8</v>
      </c>
    </row>
    <row r="37" spans="1:16" x14ac:dyDescent="0.25">
      <c r="A37" s="6">
        <v>646</v>
      </c>
      <c r="B37" s="7">
        <v>40573</v>
      </c>
      <c r="C37" s="6">
        <v>1</v>
      </c>
      <c r="D37" s="6">
        <v>0</v>
      </c>
      <c r="E37" s="6">
        <v>1</v>
      </c>
      <c r="F37" s="6">
        <v>4</v>
      </c>
      <c r="G37" s="6" t="b">
        <v>0</v>
      </c>
      <c r="H37" s="6">
        <v>0</v>
      </c>
      <c r="I37" s="6">
        <v>1</v>
      </c>
      <c r="J37" s="6">
        <v>0.14000000000000001</v>
      </c>
      <c r="K37" s="6">
        <v>0.21210000000000001</v>
      </c>
      <c r="L37" s="6">
        <v>0.93</v>
      </c>
      <c r="M37" s="6">
        <v>0</v>
      </c>
      <c r="N37" s="6">
        <v>0</v>
      </c>
      <c r="O37" s="6">
        <v>1</v>
      </c>
      <c r="P37" s="6">
        <v>1</v>
      </c>
    </row>
    <row r="38" spans="1:16" x14ac:dyDescent="0.25">
      <c r="A38" s="6">
        <v>647</v>
      </c>
      <c r="B38" s="7">
        <v>40573</v>
      </c>
      <c r="C38" s="6">
        <v>1</v>
      </c>
      <c r="D38" s="6">
        <v>0</v>
      </c>
      <c r="E38" s="6">
        <v>1</v>
      </c>
      <c r="F38" s="6">
        <v>5</v>
      </c>
      <c r="G38" s="6" t="b">
        <v>0</v>
      </c>
      <c r="H38" s="6">
        <v>0</v>
      </c>
      <c r="I38" s="6">
        <v>1</v>
      </c>
      <c r="J38" s="6">
        <v>0.14000000000000001</v>
      </c>
      <c r="K38" s="6">
        <v>0.21210000000000001</v>
      </c>
      <c r="L38" s="6">
        <v>0.86</v>
      </c>
      <c r="M38" s="6">
        <v>0</v>
      </c>
      <c r="N38" s="6">
        <v>0</v>
      </c>
      <c r="O38" s="6">
        <v>3</v>
      </c>
      <c r="P38" s="6">
        <v>3</v>
      </c>
    </row>
    <row r="39" spans="1:16" x14ac:dyDescent="0.25">
      <c r="A39" s="6">
        <v>648</v>
      </c>
      <c r="B39" s="7">
        <v>40573</v>
      </c>
      <c r="C39" s="6">
        <v>1</v>
      </c>
      <c r="D39" s="6">
        <v>0</v>
      </c>
      <c r="E39" s="6">
        <v>1</v>
      </c>
      <c r="F39" s="6">
        <v>7</v>
      </c>
      <c r="G39" s="6" t="b">
        <v>0</v>
      </c>
      <c r="H39" s="6">
        <v>0</v>
      </c>
      <c r="I39" s="6">
        <v>1</v>
      </c>
      <c r="J39" s="6">
        <v>0.14000000000000001</v>
      </c>
      <c r="K39" s="6">
        <v>0.21210000000000001</v>
      </c>
      <c r="L39" s="6">
        <v>0.86</v>
      </c>
      <c r="M39" s="6">
        <v>0</v>
      </c>
      <c r="N39" s="6">
        <v>0</v>
      </c>
      <c r="O39" s="6">
        <v>3</v>
      </c>
      <c r="P39" s="6">
        <v>3</v>
      </c>
    </row>
    <row r="40" spans="1:16" x14ac:dyDescent="0.25">
      <c r="A40" s="6">
        <v>649</v>
      </c>
      <c r="B40" s="7">
        <v>40573</v>
      </c>
      <c r="C40" s="6">
        <v>1</v>
      </c>
      <c r="D40" s="6">
        <v>0</v>
      </c>
      <c r="E40" s="6">
        <v>1</v>
      </c>
      <c r="F40" s="6">
        <v>8</v>
      </c>
      <c r="G40" s="6" t="b">
        <v>0</v>
      </c>
      <c r="H40" s="6">
        <v>0</v>
      </c>
      <c r="I40" s="6">
        <v>2</v>
      </c>
      <c r="J40" s="6">
        <v>0.14000000000000001</v>
      </c>
      <c r="K40" s="6">
        <v>0.21210000000000001</v>
      </c>
      <c r="L40" s="6">
        <v>0.86</v>
      </c>
      <c r="M40" s="6">
        <v>0</v>
      </c>
      <c r="N40" s="6">
        <v>1</v>
      </c>
      <c r="O40" s="6">
        <v>11</v>
      </c>
      <c r="P40" s="6">
        <v>12</v>
      </c>
    </row>
    <row r="41" spans="1:16" x14ac:dyDescent="0.25">
      <c r="A41" s="6">
        <v>650</v>
      </c>
      <c r="B41" s="7">
        <v>40573</v>
      </c>
      <c r="C41" s="6">
        <v>1</v>
      </c>
      <c r="D41" s="6">
        <v>0</v>
      </c>
      <c r="E41" s="6">
        <v>1</v>
      </c>
      <c r="F41" s="6">
        <v>9</v>
      </c>
      <c r="G41" s="6" t="b">
        <v>0</v>
      </c>
      <c r="H41" s="6">
        <v>0</v>
      </c>
      <c r="I41" s="6">
        <v>2</v>
      </c>
      <c r="J41" s="6">
        <v>0.16</v>
      </c>
      <c r="K41" s="6">
        <v>0.2273</v>
      </c>
      <c r="L41" s="6">
        <v>0.8</v>
      </c>
      <c r="M41" s="6">
        <v>0</v>
      </c>
      <c r="N41" s="6">
        <v>4</v>
      </c>
      <c r="O41" s="6">
        <v>34</v>
      </c>
      <c r="P41" s="6">
        <v>38</v>
      </c>
    </row>
    <row r="42" spans="1:16" x14ac:dyDescent="0.25">
      <c r="A42" s="6">
        <v>651</v>
      </c>
      <c r="B42" s="7">
        <v>40573</v>
      </c>
      <c r="C42" s="6">
        <v>1</v>
      </c>
      <c r="D42" s="6">
        <v>0</v>
      </c>
      <c r="E42" s="6">
        <v>1</v>
      </c>
      <c r="F42" s="6">
        <v>10</v>
      </c>
      <c r="G42" s="6" t="b">
        <v>0</v>
      </c>
      <c r="H42" s="6">
        <v>0</v>
      </c>
      <c r="I42" s="6">
        <v>2</v>
      </c>
      <c r="J42" s="6">
        <v>0.18</v>
      </c>
      <c r="K42" s="6">
        <v>0.2424</v>
      </c>
      <c r="L42" s="6">
        <v>0.8</v>
      </c>
      <c r="M42" s="6">
        <v>0</v>
      </c>
      <c r="N42" s="6">
        <v>7</v>
      </c>
      <c r="O42" s="6">
        <v>57</v>
      </c>
      <c r="P42" s="6">
        <v>64</v>
      </c>
    </row>
    <row r="43" spans="1:16" x14ac:dyDescent="0.25">
      <c r="A43" s="6">
        <v>652</v>
      </c>
      <c r="B43" s="7">
        <v>40573</v>
      </c>
      <c r="C43" s="6">
        <v>1</v>
      </c>
      <c r="D43" s="6">
        <v>0</v>
      </c>
      <c r="E43" s="6">
        <v>1</v>
      </c>
      <c r="F43" s="6">
        <v>11</v>
      </c>
      <c r="G43" s="6" t="b">
        <v>0</v>
      </c>
      <c r="H43" s="6">
        <v>0</v>
      </c>
      <c r="I43" s="6">
        <v>1</v>
      </c>
      <c r="J43" s="6">
        <v>0.22</v>
      </c>
      <c r="K43" s="6">
        <v>0.2727</v>
      </c>
      <c r="L43" s="6">
        <v>0.75</v>
      </c>
      <c r="M43" s="6">
        <v>0</v>
      </c>
      <c r="N43" s="6">
        <v>9</v>
      </c>
      <c r="O43" s="6">
        <v>50</v>
      </c>
      <c r="P43" s="6">
        <v>59</v>
      </c>
    </row>
    <row r="44" spans="1:16" x14ac:dyDescent="0.25">
      <c r="A44" s="6">
        <v>653</v>
      </c>
      <c r="B44" s="7">
        <v>40573</v>
      </c>
      <c r="C44" s="6">
        <v>1</v>
      </c>
      <c r="D44" s="6">
        <v>0</v>
      </c>
      <c r="E44" s="6">
        <v>1</v>
      </c>
      <c r="F44" s="6">
        <v>12</v>
      </c>
      <c r="G44" s="6" t="b">
        <v>0</v>
      </c>
      <c r="H44" s="6">
        <v>0</v>
      </c>
      <c r="I44" s="6">
        <v>1</v>
      </c>
      <c r="J44" s="6">
        <v>0.3</v>
      </c>
      <c r="K44" s="6">
        <v>0.31819999999999998</v>
      </c>
      <c r="L44" s="6">
        <v>0.52</v>
      </c>
      <c r="M44" s="6">
        <v>0.1045</v>
      </c>
      <c r="N44" s="6">
        <v>10</v>
      </c>
      <c r="O44" s="6">
        <v>87</v>
      </c>
      <c r="P44" s="6">
        <v>97</v>
      </c>
    </row>
    <row r="45" spans="1:16" x14ac:dyDescent="0.25">
      <c r="A45" s="6">
        <v>654</v>
      </c>
      <c r="B45" s="7">
        <v>40573</v>
      </c>
      <c r="C45" s="6">
        <v>1</v>
      </c>
      <c r="D45" s="6">
        <v>0</v>
      </c>
      <c r="E45" s="6">
        <v>1</v>
      </c>
      <c r="F45" s="6">
        <v>13</v>
      </c>
      <c r="G45" s="6" t="b">
        <v>0</v>
      </c>
      <c r="H45" s="6">
        <v>0</v>
      </c>
      <c r="I45" s="6">
        <v>1</v>
      </c>
      <c r="J45" s="6">
        <v>0.28000000000000003</v>
      </c>
      <c r="K45" s="6">
        <v>0.28789999999999999</v>
      </c>
      <c r="L45" s="6">
        <v>0.61</v>
      </c>
      <c r="M45" s="6">
        <v>0.1045</v>
      </c>
      <c r="N45" s="6">
        <v>13</v>
      </c>
      <c r="O45" s="6">
        <v>71</v>
      </c>
      <c r="P45" s="6">
        <v>84</v>
      </c>
    </row>
    <row r="46" spans="1:16" x14ac:dyDescent="0.25">
      <c r="A46" s="6">
        <v>655</v>
      </c>
      <c r="B46" s="7">
        <v>40573</v>
      </c>
      <c r="C46" s="6">
        <v>1</v>
      </c>
      <c r="D46" s="6">
        <v>0</v>
      </c>
      <c r="E46" s="6">
        <v>1</v>
      </c>
      <c r="F46" s="6">
        <v>14</v>
      </c>
      <c r="G46" s="6" t="b">
        <v>0</v>
      </c>
      <c r="H46" s="6">
        <v>0</v>
      </c>
      <c r="I46" s="6">
        <v>1</v>
      </c>
      <c r="J46" s="6">
        <v>0.28000000000000003</v>
      </c>
      <c r="K46" s="6">
        <v>0.30299999999999999</v>
      </c>
      <c r="L46" s="6">
        <v>0.61</v>
      </c>
      <c r="M46" s="6">
        <v>8.9599999999999999E-2</v>
      </c>
      <c r="N46" s="6">
        <v>18</v>
      </c>
      <c r="O46" s="6">
        <v>104</v>
      </c>
      <c r="P46" s="6">
        <v>122</v>
      </c>
    </row>
    <row r="47" spans="1:16" x14ac:dyDescent="0.25">
      <c r="A47" s="6">
        <v>656</v>
      </c>
      <c r="B47" s="7">
        <v>40573</v>
      </c>
      <c r="C47" s="6">
        <v>1</v>
      </c>
      <c r="D47" s="6">
        <v>0</v>
      </c>
      <c r="E47" s="6">
        <v>1</v>
      </c>
      <c r="F47" s="6">
        <v>15</v>
      </c>
      <c r="G47" s="6" t="b">
        <v>0</v>
      </c>
      <c r="H47" s="6">
        <v>0</v>
      </c>
      <c r="I47" s="6">
        <v>1</v>
      </c>
      <c r="J47" s="6">
        <v>0.3</v>
      </c>
      <c r="K47" s="6">
        <v>0.33329999999999999</v>
      </c>
      <c r="L47" s="6">
        <v>0.56000000000000005</v>
      </c>
      <c r="M47" s="6">
        <v>0</v>
      </c>
      <c r="N47" s="6">
        <v>14</v>
      </c>
      <c r="O47" s="6">
        <v>95</v>
      </c>
      <c r="P47" s="6">
        <v>109</v>
      </c>
    </row>
    <row r="48" spans="1:16" x14ac:dyDescent="0.25">
      <c r="A48" s="6">
        <v>657</v>
      </c>
      <c r="B48" s="7">
        <v>40573</v>
      </c>
      <c r="C48" s="6">
        <v>1</v>
      </c>
      <c r="D48" s="6">
        <v>0</v>
      </c>
      <c r="E48" s="6">
        <v>1</v>
      </c>
      <c r="F48" s="6">
        <v>16</v>
      </c>
      <c r="G48" s="6" t="b">
        <v>0</v>
      </c>
      <c r="H48" s="6">
        <v>0</v>
      </c>
      <c r="I48" s="6">
        <v>1</v>
      </c>
      <c r="J48" s="6">
        <v>0.3</v>
      </c>
      <c r="K48" s="6">
        <v>0.33329999999999999</v>
      </c>
      <c r="L48" s="6">
        <v>0.56000000000000005</v>
      </c>
      <c r="M48" s="6">
        <v>0</v>
      </c>
      <c r="N48" s="6">
        <v>19</v>
      </c>
      <c r="O48" s="6">
        <v>104</v>
      </c>
      <c r="P48" s="6">
        <v>123</v>
      </c>
    </row>
    <row r="49" spans="1:16" x14ac:dyDescent="0.25">
      <c r="A49" s="6">
        <v>658</v>
      </c>
      <c r="B49" s="7">
        <v>40573</v>
      </c>
      <c r="C49" s="6">
        <v>1</v>
      </c>
      <c r="D49" s="6">
        <v>0</v>
      </c>
      <c r="E49" s="6">
        <v>1</v>
      </c>
      <c r="F49" s="6">
        <v>17</v>
      </c>
      <c r="G49" s="6" t="b">
        <v>0</v>
      </c>
      <c r="H49" s="6">
        <v>0</v>
      </c>
      <c r="I49" s="6">
        <v>1</v>
      </c>
      <c r="J49" s="6">
        <v>0.3</v>
      </c>
      <c r="K49" s="6">
        <v>0.28789999999999999</v>
      </c>
      <c r="L49" s="6">
        <v>0.56000000000000005</v>
      </c>
      <c r="M49" s="6">
        <v>0.19400000000000001</v>
      </c>
      <c r="N49" s="6">
        <v>6</v>
      </c>
      <c r="O49" s="6">
        <v>71</v>
      </c>
      <c r="P49" s="6">
        <v>77</v>
      </c>
    </row>
    <row r="50" spans="1:16" x14ac:dyDescent="0.25">
      <c r="A50" s="6">
        <v>659</v>
      </c>
      <c r="B50" s="7">
        <v>40573</v>
      </c>
      <c r="C50" s="6">
        <v>1</v>
      </c>
      <c r="D50" s="6">
        <v>0</v>
      </c>
      <c r="E50" s="6">
        <v>1</v>
      </c>
      <c r="F50" s="6">
        <v>18</v>
      </c>
      <c r="G50" s="6" t="b">
        <v>0</v>
      </c>
      <c r="H50" s="6">
        <v>0</v>
      </c>
      <c r="I50" s="6">
        <v>1</v>
      </c>
      <c r="J50" s="6">
        <v>0.26</v>
      </c>
      <c r="K50" s="6">
        <v>0.2576</v>
      </c>
      <c r="L50" s="6">
        <v>0.65</v>
      </c>
      <c r="M50" s="6">
        <v>0.16420000000000001</v>
      </c>
      <c r="N50" s="6">
        <v>8</v>
      </c>
      <c r="O50" s="6">
        <v>57</v>
      </c>
      <c r="P50" s="6">
        <v>65</v>
      </c>
    </row>
    <row r="51" spans="1:16" x14ac:dyDescent="0.25">
      <c r="A51" s="6">
        <v>660</v>
      </c>
      <c r="B51" s="7">
        <v>40573</v>
      </c>
      <c r="C51" s="6">
        <v>1</v>
      </c>
      <c r="D51" s="6">
        <v>0</v>
      </c>
      <c r="E51" s="6">
        <v>1</v>
      </c>
      <c r="F51" s="6">
        <v>19</v>
      </c>
      <c r="G51" s="6" t="b">
        <v>0</v>
      </c>
      <c r="H51" s="6">
        <v>0</v>
      </c>
      <c r="I51" s="6">
        <v>1</v>
      </c>
      <c r="J51" s="6">
        <v>0.26</v>
      </c>
      <c r="K51" s="6">
        <v>0.2576</v>
      </c>
      <c r="L51" s="6">
        <v>0.65</v>
      </c>
      <c r="M51" s="6">
        <v>0.19400000000000001</v>
      </c>
      <c r="N51" s="6">
        <v>9</v>
      </c>
      <c r="O51" s="6">
        <v>46</v>
      </c>
      <c r="P51" s="6">
        <v>55</v>
      </c>
    </row>
    <row r="52" spans="1:16" x14ac:dyDescent="0.25">
      <c r="A52" s="6">
        <v>661</v>
      </c>
      <c r="B52" s="7">
        <v>40573</v>
      </c>
      <c r="C52" s="6">
        <v>1</v>
      </c>
      <c r="D52" s="6">
        <v>0</v>
      </c>
      <c r="E52" s="6">
        <v>1</v>
      </c>
      <c r="F52" s="6">
        <v>20</v>
      </c>
      <c r="G52" s="6" t="b">
        <v>0</v>
      </c>
      <c r="H52" s="6">
        <v>0</v>
      </c>
      <c r="I52" s="6">
        <v>2</v>
      </c>
      <c r="J52" s="6">
        <v>0.26</v>
      </c>
      <c r="K52" s="6">
        <v>0.2727</v>
      </c>
      <c r="L52" s="6">
        <v>0.65</v>
      </c>
      <c r="M52" s="6">
        <v>0.1045</v>
      </c>
      <c r="N52" s="6">
        <v>3</v>
      </c>
      <c r="O52" s="6">
        <v>30</v>
      </c>
      <c r="P52" s="6">
        <v>33</v>
      </c>
    </row>
    <row r="53" spans="1:16" x14ac:dyDescent="0.25">
      <c r="A53" s="6">
        <v>662</v>
      </c>
      <c r="B53" s="7">
        <v>40573</v>
      </c>
      <c r="C53" s="6">
        <v>1</v>
      </c>
      <c r="D53" s="6">
        <v>0</v>
      </c>
      <c r="E53" s="6">
        <v>1</v>
      </c>
      <c r="F53" s="6">
        <v>21</v>
      </c>
      <c r="G53" s="6" t="b">
        <v>0</v>
      </c>
      <c r="H53" s="6">
        <v>0</v>
      </c>
      <c r="I53" s="6">
        <v>2</v>
      </c>
      <c r="J53" s="6">
        <v>0.24</v>
      </c>
      <c r="K53" s="6">
        <v>0.2424</v>
      </c>
      <c r="L53" s="6">
        <v>0.7</v>
      </c>
      <c r="M53" s="6">
        <v>0.16420000000000001</v>
      </c>
      <c r="N53" s="6">
        <v>3</v>
      </c>
      <c r="O53" s="6">
        <v>25</v>
      </c>
      <c r="P53" s="6">
        <v>28</v>
      </c>
    </row>
    <row r="54" spans="1:16" x14ac:dyDescent="0.25">
      <c r="A54" s="6">
        <v>663</v>
      </c>
      <c r="B54" s="7">
        <v>40573</v>
      </c>
      <c r="C54" s="6">
        <v>1</v>
      </c>
      <c r="D54" s="6">
        <v>0</v>
      </c>
      <c r="E54" s="6">
        <v>1</v>
      </c>
      <c r="F54" s="6">
        <v>22</v>
      </c>
      <c r="G54" s="6" t="b">
        <v>0</v>
      </c>
      <c r="H54" s="6">
        <v>0</v>
      </c>
      <c r="I54" s="6">
        <v>2</v>
      </c>
      <c r="J54" s="6">
        <v>0.24</v>
      </c>
      <c r="K54" s="6">
        <v>0.2273</v>
      </c>
      <c r="L54" s="6">
        <v>0.7</v>
      </c>
      <c r="M54" s="6">
        <v>0.19400000000000001</v>
      </c>
      <c r="N54" s="6">
        <v>2</v>
      </c>
      <c r="O54" s="6">
        <v>19</v>
      </c>
      <c r="P54" s="6">
        <v>21</v>
      </c>
    </row>
    <row r="55" spans="1:16" x14ac:dyDescent="0.25">
      <c r="A55" s="6">
        <v>664</v>
      </c>
      <c r="B55" s="7">
        <v>40573</v>
      </c>
      <c r="C55" s="6">
        <v>1</v>
      </c>
      <c r="D55" s="6">
        <v>0</v>
      </c>
      <c r="E55" s="6">
        <v>1</v>
      </c>
      <c r="F55" s="6">
        <v>23</v>
      </c>
      <c r="G55" s="6" t="b">
        <v>0</v>
      </c>
      <c r="H55" s="6">
        <v>0</v>
      </c>
      <c r="I55" s="6">
        <v>2</v>
      </c>
      <c r="J55" s="6">
        <v>0.24</v>
      </c>
      <c r="K55" s="6">
        <v>0.21210000000000001</v>
      </c>
      <c r="L55" s="6">
        <v>0.65</v>
      </c>
      <c r="M55" s="6">
        <v>0.28360000000000002</v>
      </c>
      <c r="N55" s="6">
        <v>5</v>
      </c>
      <c r="O55" s="6">
        <v>16</v>
      </c>
      <c r="P55" s="6">
        <v>21</v>
      </c>
    </row>
    <row r="56" spans="1:16" x14ac:dyDescent="0.25">
      <c r="A56" s="6">
        <v>665</v>
      </c>
      <c r="B56" s="7">
        <v>40574</v>
      </c>
      <c r="C56" s="6">
        <v>1</v>
      </c>
      <c r="D56" s="6">
        <v>0</v>
      </c>
      <c r="E56" s="6">
        <v>1</v>
      </c>
      <c r="F56" s="6">
        <v>0</v>
      </c>
      <c r="G56" s="6" t="b">
        <v>0</v>
      </c>
      <c r="H56" s="6">
        <v>1</v>
      </c>
      <c r="I56" s="6">
        <v>2</v>
      </c>
      <c r="J56" s="6">
        <v>0.24</v>
      </c>
      <c r="K56" s="6">
        <v>0.2273</v>
      </c>
      <c r="L56" s="6">
        <v>0.65</v>
      </c>
      <c r="M56" s="6">
        <v>0.22389999999999999</v>
      </c>
      <c r="N56" s="6">
        <v>1</v>
      </c>
      <c r="O56" s="6">
        <v>6</v>
      </c>
      <c r="P56" s="6">
        <v>7</v>
      </c>
    </row>
    <row r="57" spans="1:16" x14ac:dyDescent="0.25">
      <c r="A57" s="6">
        <v>666</v>
      </c>
      <c r="B57" s="7">
        <v>40574</v>
      </c>
      <c r="C57" s="6">
        <v>1</v>
      </c>
      <c r="D57" s="6">
        <v>0</v>
      </c>
      <c r="E57" s="6">
        <v>1</v>
      </c>
      <c r="F57" s="6">
        <v>1</v>
      </c>
      <c r="G57" s="6" t="b">
        <v>0</v>
      </c>
      <c r="H57" s="6">
        <v>1</v>
      </c>
      <c r="I57" s="6">
        <v>1</v>
      </c>
      <c r="J57" s="6">
        <v>0.22</v>
      </c>
      <c r="K57" s="6">
        <v>0.21210000000000001</v>
      </c>
      <c r="L57" s="6">
        <v>0.64</v>
      </c>
      <c r="M57" s="6">
        <v>0.25369999999999998</v>
      </c>
      <c r="N57" s="6">
        <v>2</v>
      </c>
      <c r="O57" s="6">
        <v>5</v>
      </c>
      <c r="P57" s="6">
        <v>7</v>
      </c>
    </row>
    <row r="58" spans="1:16" x14ac:dyDescent="0.25">
      <c r="A58" s="6">
        <v>667</v>
      </c>
      <c r="B58" s="7">
        <v>40574</v>
      </c>
      <c r="C58" s="6">
        <v>1</v>
      </c>
      <c r="D58" s="6">
        <v>0</v>
      </c>
      <c r="E58" s="6">
        <v>1</v>
      </c>
      <c r="F58" s="6">
        <v>2</v>
      </c>
      <c r="G58" s="6" t="b">
        <v>0</v>
      </c>
      <c r="H58" s="6">
        <v>1</v>
      </c>
      <c r="I58" s="6">
        <v>1</v>
      </c>
      <c r="J58" s="6">
        <v>0.22</v>
      </c>
      <c r="K58" s="6">
        <v>0.2273</v>
      </c>
      <c r="L58" s="6">
        <v>0.64</v>
      </c>
      <c r="M58" s="6">
        <v>0.19400000000000001</v>
      </c>
      <c r="N58" s="6">
        <v>0</v>
      </c>
      <c r="O58" s="6">
        <v>1</v>
      </c>
      <c r="P58" s="6">
        <v>1</v>
      </c>
    </row>
    <row r="59" spans="1:16" x14ac:dyDescent="0.25">
      <c r="A59" s="6">
        <v>668</v>
      </c>
      <c r="B59" s="7">
        <v>40574</v>
      </c>
      <c r="C59" s="6">
        <v>1</v>
      </c>
      <c r="D59" s="6">
        <v>0</v>
      </c>
      <c r="E59" s="6">
        <v>1</v>
      </c>
      <c r="F59" s="6">
        <v>3</v>
      </c>
      <c r="G59" s="6" t="b">
        <v>0</v>
      </c>
      <c r="H59" s="6">
        <v>1</v>
      </c>
      <c r="I59" s="6">
        <v>1</v>
      </c>
      <c r="J59" s="6">
        <v>0.22</v>
      </c>
      <c r="K59" s="6">
        <v>0.2273</v>
      </c>
      <c r="L59" s="6">
        <v>0.64</v>
      </c>
      <c r="M59" s="6">
        <v>0.19400000000000001</v>
      </c>
      <c r="N59" s="6">
        <v>0</v>
      </c>
      <c r="O59" s="6">
        <v>2</v>
      </c>
      <c r="P59" s="6">
        <v>2</v>
      </c>
    </row>
    <row r="60" spans="1:16" x14ac:dyDescent="0.25">
      <c r="A60" s="6">
        <v>669</v>
      </c>
      <c r="B60" s="7">
        <v>40574</v>
      </c>
      <c r="C60" s="6">
        <v>1</v>
      </c>
      <c r="D60" s="6">
        <v>0</v>
      </c>
      <c r="E60" s="6">
        <v>1</v>
      </c>
      <c r="F60" s="6">
        <v>4</v>
      </c>
      <c r="G60" s="6" t="b">
        <v>0</v>
      </c>
      <c r="H60" s="6">
        <v>1</v>
      </c>
      <c r="I60" s="6">
        <v>1</v>
      </c>
      <c r="J60" s="6">
        <v>0.2</v>
      </c>
      <c r="K60" s="6">
        <v>0.19700000000000001</v>
      </c>
      <c r="L60" s="6">
        <v>0.59</v>
      </c>
      <c r="M60" s="6">
        <v>0.22389999999999999</v>
      </c>
      <c r="N60" s="6">
        <v>0</v>
      </c>
      <c r="O60" s="6">
        <v>2</v>
      </c>
      <c r="P60" s="6">
        <v>2</v>
      </c>
    </row>
    <row r="61" spans="1:16" x14ac:dyDescent="0.25">
      <c r="A61" s="6">
        <v>670</v>
      </c>
      <c r="B61" s="7">
        <v>40574</v>
      </c>
      <c r="C61" s="6">
        <v>1</v>
      </c>
      <c r="D61" s="6">
        <v>0</v>
      </c>
      <c r="E61" s="6">
        <v>1</v>
      </c>
      <c r="F61" s="6">
        <v>5</v>
      </c>
      <c r="G61" s="6" t="b">
        <v>0</v>
      </c>
      <c r="H61" s="6">
        <v>1</v>
      </c>
      <c r="I61" s="6">
        <v>1</v>
      </c>
      <c r="J61" s="6">
        <v>0.18</v>
      </c>
      <c r="K61" s="6">
        <v>0.16669999999999999</v>
      </c>
      <c r="L61" s="6">
        <v>0.64</v>
      </c>
      <c r="M61" s="6">
        <v>0.28360000000000002</v>
      </c>
      <c r="N61" s="6">
        <v>0</v>
      </c>
      <c r="O61" s="6">
        <v>8</v>
      </c>
      <c r="P61" s="6">
        <v>8</v>
      </c>
    </row>
    <row r="62" spans="1:16" x14ac:dyDescent="0.25">
      <c r="A62" s="6">
        <v>671</v>
      </c>
      <c r="B62" s="7">
        <v>40574</v>
      </c>
      <c r="C62" s="6">
        <v>1</v>
      </c>
      <c r="D62" s="6">
        <v>0</v>
      </c>
      <c r="E62" s="6">
        <v>1</v>
      </c>
      <c r="F62" s="6">
        <v>6</v>
      </c>
      <c r="G62" s="6" t="b">
        <v>0</v>
      </c>
      <c r="H62" s="6">
        <v>1</v>
      </c>
      <c r="I62" s="6">
        <v>1</v>
      </c>
      <c r="J62" s="6">
        <v>0.16</v>
      </c>
      <c r="K62" s="6">
        <v>0.13639999999999999</v>
      </c>
      <c r="L62" s="6">
        <v>0.69</v>
      </c>
      <c r="M62" s="6">
        <v>0.32840000000000003</v>
      </c>
      <c r="N62" s="6">
        <v>0</v>
      </c>
      <c r="O62" s="6">
        <v>37</v>
      </c>
      <c r="P62" s="6">
        <v>37</v>
      </c>
    </row>
    <row r="63" spans="1:16" x14ac:dyDescent="0.25">
      <c r="A63" s="6">
        <v>672</v>
      </c>
      <c r="B63" s="7">
        <v>40574</v>
      </c>
      <c r="C63" s="6">
        <v>1</v>
      </c>
      <c r="D63" s="6">
        <v>0</v>
      </c>
      <c r="E63" s="6">
        <v>1</v>
      </c>
      <c r="F63" s="6">
        <v>7</v>
      </c>
      <c r="G63" s="6" t="b">
        <v>0</v>
      </c>
      <c r="H63" s="6">
        <v>1</v>
      </c>
      <c r="I63" s="6">
        <v>2</v>
      </c>
      <c r="J63" s="6">
        <v>0.16</v>
      </c>
      <c r="K63" s="6">
        <v>0.13639999999999999</v>
      </c>
      <c r="L63" s="6">
        <v>0.64</v>
      </c>
      <c r="M63" s="6">
        <v>0.28360000000000002</v>
      </c>
      <c r="N63" s="6">
        <v>1</v>
      </c>
      <c r="O63" s="6">
        <v>71</v>
      </c>
      <c r="P63" s="6">
        <v>72</v>
      </c>
    </row>
    <row r="64" spans="1:16" x14ac:dyDescent="0.25">
      <c r="A64" s="6">
        <v>673</v>
      </c>
      <c r="B64" s="7">
        <v>40574</v>
      </c>
      <c r="C64" s="6">
        <v>1</v>
      </c>
      <c r="D64" s="6">
        <v>0</v>
      </c>
      <c r="E64" s="6">
        <v>1</v>
      </c>
      <c r="F64" s="6">
        <v>8</v>
      </c>
      <c r="G64" s="6" t="b">
        <v>0</v>
      </c>
      <c r="H64" s="6">
        <v>1</v>
      </c>
      <c r="I64" s="6">
        <v>2</v>
      </c>
      <c r="J64" s="6">
        <v>0.16</v>
      </c>
      <c r="K64" s="6">
        <v>0.13639999999999999</v>
      </c>
      <c r="L64" s="6">
        <v>0.59</v>
      </c>
      <c r="M64" s="6">
        <v>0.28360000000000002</v>
      </c>
      <c r="N64" s="6">
        <v>3</v>
      </c>
      <c r="O64" s="6">
        <v>182</v>
      </c>
      <c r="P64" s="6">
        <v>185</v>
      </c>
    </row>
    <row r="65" spans="1:16" x14ac:dyDescent="0.25">
      <c r="A65" s="6">
        <v>674</v>
      </c>
      <c r="B65" s="7">
        <v>40574</v>
      </c>
      <c r="C65" s="6">
        <v>1</v>
      </c>
      <c r="D65" s="6">
        <v>0</v>
      </c>
      <c r="E65" s="6">
        <v>1</v>
      </c>
      <c r="F65" s="6">
        <v>9</v>
      </c>
      <c r="G65" s="6" t="b">
        <v>0</v>
      </c>
      <c r="H65" s="6">
        <v>1</v>
      </c>
      <c r="I65" s="6">
        <v>2</v>
      </c>
      <c r="J65" s="6">
        <v>0.16</v>
      </c>
      <c r="K65" s="6">
        <v>0.13639999999999999</v>
      </c>
      <c r="L65" s="6">
        <v>0.59</v>
      </c>
      <c r="M65" s="6">
        <v>0.29849999999999999</v>
      </c>
      <c r="N65" s="6">
        <v>0</v>
      </c>
      <c r="O65" s="6">
        <v>112</v>
      </c>
      <c r="P65" s="6">
        <v>112</v>
      </c>
    </row>
    <row r="66" spans="1:16" x14ac:dyDescent="0.25">
      <c r="A66" s="6">
        <v>675</v>
      </c>
      <c r="B66" s="7">
        <v>40574</v>
      </c>
      <c r="C66" s="6">
        <v>1</v>
      </c>
      <c r="D66" s="6">
        <v>0</v>
      </c>
      <c r="E66" s="6">
        <v>1</v>
      </c>
      <c r="F66" s="6">
        <v>10</v>
      </c>
      <c r="G66" s="6" t="b">
        <v>0</v>
      </c>
      <c r="H66" s="6">
        <v>1</v>
      </c>
      <c r="I66" s="6">
        <v>2</v>
      </c>
      <c r="J66" s="6">
        <v>0.16</v>
      </c>
      <c r="K66" s="6">
        <v>0.1515</v>
      </c>
      <c r="L66" s="6">
        <v>0.59</v>
      </c>
      <c r="M66" s="6">
        <v>0.19400000000000001</v>
      </c>
      <c r="N66" s="6">
        <v>1</v>
      </c>
      <c r="O66" s="6">
        <v>68</v>
      </c>
      <c r="P66" s="6">
        <v>69</v>
      </c>
    </row>
    <row r="67" spans="1:16" x14ac:dyDescent="0.25">
      <c r="A67" s="6">
        <v>676</v>
      </c>
      <c r="B67" s="7">
        <v>40574</v>
      </c>
      <c r="C67" s="6">
        <v>1</v>
      </c>
      <c r="D67" s="6">
        <v>0</v>
      </c>
      <c r="E67" s="6">
        <v>1</v>
      </c>
      <c r="F67" s="6">
        <v>11</v>
      </c>
      <c r="G67" s="6" t="b">
        <v>0</v>
      </c>
      <c r="H67" s="6">
        <v>1</v>
      </c>
      <c r="I67" s="6">
        <v>2</v>
      </c>
      <c r="J67" s="6">
        <v>0.16</v>
      </c>
      <c r="K67" s="6">
        <v>0.1515</v>
      </c>
      <c r="L67" s="6">
        <v>0.59</v>
      </c>
      <c r="M67" s="6">
        <v>0.19400000000000001</v>
      </c>
      <c r="N67" s="6">
        <v>2</v>
      </c>
      <c r="O67" s="6">
        <v>46</v>
      </c>
      <c r="P67" s="6">
        <v>48</v>
      </c>
    </row>
    <row r="68" spans="1:16" x14ac:dyDescent="0.25">
      <c r="A68" s="6">
        <v>677</v>
      </c>
      <c r="B68" s="7">
        <v>40574</v>
      </c>
      <c r="C68" s="6">
        <v>1</v>
      </c>
      <c r="D68" s="6">
        <v>0</v>
      </c>
      <c r="E68" s="6">
        <v>1</v>
      </c>
      <c r="F68" s="6">
        <v>12</v>
      </c>
      <c r="G68" s="6" t="b">
        <v>0</v>
      </c>
      <c r="H68" s="6">
        <v>1</v>
      </c>
      <c r="I68" s="6">
        <v>2</v>
      </c>
      <c r="J68" s="6">
        <v>0.18</v>
      </c>
      <c r="K68" s="6">
        <v>0.21210000000000001</v>
      </c>
      <c r="L68" s="6">
        <v>0.55000000000000004</v>
      </c>
      <c r="M68" s="6">
        <v>0.1045</v>
      </c>
      <c r="N68" s="6">
        <v>6</v>
      </c>
      <c r="O68" s="6">
        <v>62</v>
      </c>
      <c r="P68" s="6">
        <v>68</v>
      </c>
    </row>
    <row r="69" spans="1:16" x14ac:dyDescent="0.25">
      <c r="A69" s="6">
        <v>678</v>
      </c>
      <c r="B69" s="7">
        <v>40574</v>
      </c>
      <c r="C69" s="6">
        <v>1</v>
      </c>
      <c r="D69" s="6">
        <v>0</v>
      </c>
      <c r="E69" s="6">
        <v>1</v>
      </c>
      <c r="F69" s="6">
        <v>13</v>
      </c>
      <c r="G69" s="6" t="b">
        <v>0</v>
      </c>
      <c r="H69" s="6">
        <v>1</v>
      </c>
      <c r="I69" s="6">
        <v>2</v>
      </c>
      <c r="J69" s="6">
        <v>0.16</v>
      </c>
      <c r="K69" s="6">
        <v>0.2273</v>
      </c>
      <c r="L69" s="6">
        <v>0.59</v>
      </c>
      <c r="M69" s="6">
        <v>0</v>
      </c>
      <c r="N69" s="6">
        <v>2</v>
      </c>
      <c r="O69" s="6">
        <v>52</v>
      </c>
      <c r="P69" s="6">
        <v>54</v>
      </c>
    </row>
    <row r="70" spans="1:16" x14ac:dyDescent="0.25">
      <c r="A70" s="6">
        <v>679</v>
      </c>
      <c r="B70" s="7">
        <v>40574</v>
      </c>
      <c r="C70" s="6">
        <v>1</v>
      </c>
      <c r="D70" s="6">
        <v>0</v>
      </c>
      <c r="E70" s="6">
        <v>1</v>
      </c>
      <c r="F70" s="6">
        <v>14</v>
      </c>
      <c r="G70" s="6" t="b">
        <v>0</v>
      </c>
      <c r="H70" s="6">
        <v>1</v>
      </c>
      <c r="I70" s="6">
        <v>2</v>
      </c>
      <c r="J70" s="6">
        <v>0.18</v>
      </c>
      <c r="K70" s="6">
        <v>0.19700000000000001</v>
      </c>
      <c r="L70" s="6">
        <v>0.55000000000000004</v>
      </c>
      <c r="M70" s="6">
        <v>0.1343</v>
      </c>
      <c r="N70" s="6">
        <v>1</v>
      </c>
      <c r="O70" s="6">
        <v>85</v>
      </c>
      <c r="P70" s="6">
        <v>86</v>
      </c>
    </row>
    <row r="71" spans="1:16" x14ac:dyDescent="0.25">
      <c r="A71" s="6">
        <v>680</v>
      </c>
      <c r="B71" s="7">
        <v>40574</v>
      </c>
      <c r="C71" s="6">
        <v>1</v>
      </c>
      <c r="D71" s="6">
        <v>0</v>
      </c>
      <c r="E71" s="6">
        <v>1</v>
      </c>
      <c r="F71" s="6">
        <v>15</v>
      </c>
      <c r="G71" s="6" t="b">
        <v>0</v>
      </c>
      <c r="H71" s="6">
        <v>1</v>
      </c>
      <c r="I71" s="6">
        <v>2</v>
      </c>
      <c r="J71" s="6">
        <v>0.16</v>
      </c>
      <c r="K71" s="6">
        <v>0.18179999999999999</v>
      </c>
      <c r="L71" s="6">
        <v>0.59</v>
      </c>
      <c r="M71" s="6">
        <v>0.1343</v>
      </c>
      <c r="N71" s="6">
        <v>3</v>
      </c>
      <c r="O71" s="6">
        <v>41</v>
      </c>
      <c r="P71" s="6">
        <v>44</v>
      </c>
    </row>
    <row r="72" spans="1:16" x14ac:dyDescent="0.25">
      <c r="A72" s="6">
        <v>681</v>
      </c>
      <c r="B72" s="7">
        <v>40574</v>
      </c>
      <c r="C72" s="6">
        <v>1</v>
      </c>
      <c r="D72" s="6">
        <v>0</v>
      </c>
      <c r="E72" s="6">
        <v>1</v>
      </c>
      <c r="F72" s="6">
        <v>16</v>
      </c>
      <c r="G72" s="6" t="b">
        <v>0</v>
      </c>
      <c r="H72" s="6">
        <v>1</v>
      </c>
      <c r="I72" s="6">
        <v>2</v>
      </c>
      <c r="J72" s="6">
        <v>0.16</v>
      </c>
      <c r="K72" s="6">
        <v>0.18179999999999999</v>
      </c>
      <c r="L72" s="6">
        <v>0.56000000000000005</v>
      </c>
      <c r="M72" s="6">
        <v>0.19400000000000001</v>
      </c>
      <c r="N72" s="6">
        <v>3</v>
      </c>
      <c r="O72" s="6">
        <v>83</v>
      </c>
      <c r="P72" s="6">
        <v>86</v>
      </c>
    </row>
    <row r="73" spans="1:16" x14ac:dyDescent="0.25">
      <c r="A73" s="6">
        <v>682</v>
      </c>
      <c r="B73" s="7">
        <v>40574</v>
      </c>
      <c r="C73" s="6">
        <v>1</v>
      </c>
      <c r="D73" s="6">
        <v>0</v>
      </c>
      <c r="E73" s="6">
        <v>1</v>
      </c>
      <c r="F73" s="6">
        <v>17</v>
      </c>
      <c r="G73" s="6" t="b">
        <v>0</v>
      </c>
      <c r="H73" s="6">
        <v>1</v>
      </c>
      <c r="I73" s="6">
        <v>2</v>
      </c>
      <c r="J73" s="6">
        <v>0.16</v>
      </c>
      <c r="K73" s="6">
        <v>0.1515</v>
      </c>
      <c r="L73" s="6">
        <v>0.59</v>
      </c>
      <c r="M73" s="6">
        <v>0.19400000000000001</v>
      </c>
      <c r="N73" s="6">
        <v>6</v>
      </c>
      <c r="O73" s="6">
        <v>155</v>
      </c>
      <c r="P73" s="6">
        <v>161</v>
      </c>
    </row>
    <row r="74" spans="1:16" x14ac:dyDescent="0.25">
      <c r="A74" s="6">
        <v>683</v>
      </c>
      <c r="B74" s="7">
        <v>40574</v>
      </c>
      <c r="C74" s="6">
        <v>1</v>
      </c>
      <c r="D74" s="6">
        <v>0</v>
      </c>
      <c r="E74" s="6">
        <v>1</v>
      </c>
      <c r="F74" s="6">
        <v>18</v>
      </c>
      <c r="G74" s="6" t="b">
        <v>0</v>
      </c>
      <c r="H74" s="6">
        <v>1</v>
      </c>
      <c r="I74" s="6">
        <v>2</v>
      </c>
      <c r="J74" s="6">
        <v>0.16</v>
      </c>
      <c r="K74" s="6">
        <v>0.1515</v>
      </c>
      <c r="L74" s="6">
        <v>0.55000000000000004</v>
      </c>
      <c r="M74" s="6">
        <v>0.22389999999999999</v>
      </c>
      <c r="N74" s="6">
        <v>3</v>
      </c>
      <c r="O74" s="6">
        <v>153</v>
      </c>
      <c r="P74" s="6">
        <v>156</v>
      </c>
    </row>
    <row r="75" spans="1:16" x14ac:dyDescent="0.25">
      <c r="A75" s="6">
        <v>684</v>
      </c>
      <c r="B75" s="7">
        <v>40574</v>
      </c>
      <c r="C75" s="6">
        <v>1</v>
      </c>
      <c r="D75" s="6">
        <v>0</v>
      </c>
      <c r="E75" s="6">
        <v>1</v>
      </c>
      <c r="F75" s="6">
        <v>19</v>
      </c>
      <c r="G75" s="6" t="b">
        <v>0</v>
      </c>
      <c r="H75" s="6">
        <v>1</v>
      </c>
      <c r="I75" s="6">
        <v>1</v>
      </c>
      <c r="J75" s="6">
        <v>0.3</v>
      </c>
      <c r="K75" s="6">
        <v>0.31819999999999998</v>
      </c>
      <c r="L75" s="6">
        <v>0.61</v>
      </c>
      <c r="M75" s="6">
        <v>0.1045</v>
      </c>
      <c r="N75" s="6">
        <v>3</v>
      </c>
      <c r="O75" s="6">
        <v>108</v>
      </c>
      <c r="P75" s="6">
        <v>111</v>
      </c>
    </row>
    <row r="76" spans="1:16" x14ac:dyDescent="0.25">
      <c r="A76" s="6">
        <v>685</v>
      </c>
      <c r="B76" s="7">
        <v>40574</v>
      </c>
      <c r="C76" s="6">
        <v>1</v>
      </c>
      <c r="D76" s="6">
        <v>0</v>
      </c>
      <c r="E76" s="6">
        <v>1</v>
      </c>
      <c r="F76" s="6">
        <v>20</v>
      </c>
      <c r="G76" s="6" t="b">
        <v>0</v>
      </c>
      <c r="H76" s="6">
        <v>1</v>
      </c>
      <c r="I76" s="6">
        <v>3</v>
      </c>
      <c r="J76" s="6">
        <v>0.16</v>
      </c>
      <c r="K76" s="6">
        <v>0.16669999999999999</v>
      </c>
      <c r="L76" s="6">
        <v>0.59</v>
      </c>
      <c r="M76" s="6">
        <v>0.16420000000000001</v>
      </c>
      <c r="N76" s="6">
        <v>0</v>
      </c>
      <c r="O76" s="6">
        <v>78</v>
      </c>
      <c r="P76" s="6">
        <v>78</v>
      </c>
    </row>
    <row r="77" spans="1:16" x14ac:dyDescent="0.25">
      <c r="A77" s="6">
        <v>686</v>
      </c>
      <c r="B77" s="7">
        <v>40574</v>
      </c>
      <c r="C77" s="6">
        <v>1</v>
      </c>
      <c r="D77" s="6">
        <v>0</v>
      </c>
      <c r="E77" s="6">
        <v>1</v>
      </c>
      <c r="F77" s="6">
        <v>21</v>
      </c>
      <c r="G77" s="6" t="b">
        <v>0</v>
      </c>
      <c r="H77" s="6">
        <v>1</v>
      </c>
      <c r="I77" s="6">
        <v>3</v>
      </c>
      <c r="J77" s="6">
        <v>0.16</v>
      </c>
      <c r="K77" s="6">
        <v>0.19700000000000001</v>
      </c>
      <c r="L77" s="6">
        <v>0.59</v>
      </c>
      <c r="M77" s="6">
        <v>8.9599999999999999E-2</v>
      </c>
      <c r="N77" s="6">
        <v>3</v>
      </c>
      <c r="O77" s="6">
        <v>53</v>
      </c>
      <c r="P77" s="6">
        <v>56</v>
      </c>
    </row>
    <row r="78" spans="1:16" x14ac:dyDescent="0.25">
      <c r="A78" s="6">
        <v>687</v>
      </c>
      <c r="B78" s="7">
        <v>40574</v>
      </c>
      <c r="C78" s="6">
        <v>1</v>
      </c>
      <c r="D78" s="6">
        <v>0</v>
      </c>
      <c r="E78" s="6">
        <v>1</v>
      </c>
      <c r="F78" s="6">
        <v>22</v>
      </c>
      <c r="G78" s="6" t="b">
        <v>0</v>
      </c>
      <c r="H78" s="6">
        <v>1</v>
      </c>
      <c r="I78" s="6">
        <v>2</v>
      </c>
      <c r="J78" s="6">
        <v>0.16</v>
      </c>
      <c r="K78" s="6">
        <v>0.18179999999999999</v>
      </c>
      <c r="L78" s="6">
        <v>0.59</v>
      </c>
      <c r="M78" s="6">
        <v>0.1045</v>
      </c>
      <c r="N78" s="6">
        <v>0</v>
      </c>
      <c r="O78" s="6">
        <v>34</v>
      </c>
      <c r="P78" s="6">
        <v>34</v>
      </c>
    </row>
    <row r="79" spans="1:16" x14ac:dyDescent="0.25">
      <c r="A79" s="6">
        <v>688</v>
      </c>
      <c r="B79" s="7">
        <v>40574</v>
      </c>
      <c r="C79" s="6">
        <v>1</v>
      </c>
      <c r="D79" s="6">
        <v>0</v>
      </c>
      <c r="E79" s="6">
        <v>1</v>
      </c>
      <c r="F79" s="6">
        <v>23</v>
      </c>
      <c r="G79" s="6" t="b">
        <v>0</v>
      </c>
      <c r="H79" s="6">
        <v>1</v>
      </c>
      <c r="I79" s="6">
        <v>2</v>
      </c>
      <c r="J79" s="6">
        <v>0.16</v>
      </c>
      <c r="K79" s="6">
        <v>0.19700000000000001</v>
      </c>
      <c r="L79" s="6">
        <v>0.64</v>
      </c>
      <c r="M79" s="6">
        <v>8.9599999999999999E-2</v>
      </c>
      <c r="N79" s="6">
        <v>2</v>
      </c>
      <c r="O79" s="6">
        <v>15</v>
      </c>
      <c r="P79" s="6">
        <v>17</v>
      </c>
    </row>
    <row r="80" spans="1:16" x14ac:dyDescent="0.25">
      <c r="A80" s="6">
        <v>689</v>
      </c>
      <c r="B80" s="7">
        <v>40575</v>
      </c>
      <c r="C80" s="6">
        <v>1</v>
      </c>
      <c r="D80" s="6">
        <v>0</v>
      </c>
      <c r="E80" s="6">
        <v>2</v>
      </c>
      <c r="F80" s="6">
        <v>0</v>
      </c>
      <c r="G80" s="6" t="b">
        <v>0</v>
      </c>
      <c r="H80" s="6">
        <v>2</v>
      </c>
      <c r="I80" s="6">
        <v>2</v>
      </c>
      <c r="J80" s="6">
        <v>0.16</v>
      </c>
      <c r="K80" s="6">
        <v>0.18179999999999999</v>
      </c>
      <c r="L80" s="6">
        <v>0.64</v>
      </c>
      <c r="M80" s="6">
        <v>0.1045</v>
      </c>
      <c r="N80" s="6">
        <v>2</v>
      </c>
      <c r="O80" s="6">
        <v>6</v>
      </c>
      <c r="P80" s="6">
        <v>8</v>
      </c>
    </row>
    <row r="81" spans="1:16" x14ac:dyDescent="0.25">
      <c r="A81" s="6">
        <v>690</v>
      </c>
      <c r="B81" s="7">
        <v>40575</v>
      </c>
      <c r="C81" s="6">
        <v>1</v>
      </c>
      <c r="D81" s="6">
        <v>0</v>
      </c>
      <c r="E81" s="6">
        <v>2</v>
      </c>
      <c r="F81" s="6">
        <v>1</v>
      </c>
      <c r="G81" s="6" t="b">
        <v>0</v>
      </c>
      <c r="H81" s="6">
        <v>2</v>
      </c>
      <c r="I81" s="6">
        <v>2</v>
      </c>
      <c r="J81" s="6">
        <v>0.16</v>
      </c>
      <c r="K81" s="6">
        <v>0.18179999999999999</v>
      </c>
      <c r="L81" s="6">
        <v>0.69</v>
      </c>
      <c r="M81" s="6">
        <v>0.1045</v>
      </c>
      <c r="N81" s="6">
        <v>0</v>
      </c>
      <c r="O81" s="6">
        <v>3</v>
      </c>
      <c r="P81" s="6">
        <v>3</v>
      </c>
    </row>
    <row r="82" spans="1:16" x14ac:dyDescent="0.25">
      <c r="A82" s="6">
        <v>691</v>
      </c>
      <c r="B82" s="7">
        <v>40575</v>
      </c>
      <c r="C82" s="6">
        <v>1</v>
      </c>
      <c r="D82" s="6">
        <v>0</v>
      </c>
      <c r="E82" s="6">
        <v>2</v>
      </c>
      <c r="F82" s="6">
        <v>2</v>
      </c>
      <c r="G82" s="6" t="b">
        <v>0</v>
      </c>
      <c r="H82" s="6">
        <v>2</v>
      </c>
      <c r="I82" s="6">
        <v>2</v>
      </c>
      <c r="J82" s="6">
        <v>0.16</v>
      </c>
      <c r="K82" s="6">
        <v>0.2273</v>
      </c>
      <c r="L82" s="6">
        <v>0.69</v>
      </c>
      <c r="M82" s="6">
        <v>0</v>
      </c>
      <c r="N82" s="6">
        <v>0</v>
      </c>
      <c r="O82" s="6">
        <v>2</v>
      </c>
      <c r="P82" s="6">
        <v>2</v>
      </c>
    </row>
    <row r="83" spans="1:16" x14ac:dyDescent="0.25">
      <c r="A83" s="6">
        <v>692</v>
      </c>
      <c r="B83" s="7">
        <v>40575</v>
      </c>
      <c r="C83" s="6">
        <v>1</v>
      </c>
      <c r="D83" s="6">
        <v>0</v>
      </c>
      <c r="E83" s="6">
        <v>2</v>
      </c>
      <c r="F83" s="6">
        <v>3</v>
      </c>
      <c r="G83" s="6" t="b">
        <v>0</v>
      </c>
      <c r="H83" s="6">
        <v>2</v>
      </c>
      <c r="I83" s="6">
        <v>2</v>
      </c>
      <c r="J83" s="6">
        <v>0.16</v>
      </c>
      <c r="K83" s="6">
        <v>0.2273</v>
      </c>
      <c r="L83" s="6">
        <v>0.69</v>
      </c>
      <c r="M83" s="6">
        <v>0</v>
      </c>
      <c r="N83" s="6">
        <v>0</v>
      </c>
      <c r="O83" s="6">
        <v>2</v>
      </c>
      <c r="P83" s="6">
        <v>2</v>
      </c>
    </row>
    <row r="84" spans="1:16" x14ac:dyDescent="0.25">
      <c r="A84" s="6">
        <v>693</v>
      </c>
      <c r="B84" s="7">
        <v>40575</v>
      </c>
      <c r="C84" s="6">
        <v>1</v>
      </c>
      <c r="D84" s="6">
        <v>0</v>
      </c>
      <c r="E84" s="6">
        <v>2</v>
      </c>
      <c r="F84" s="6">
        <v>5</v>
      </c>
      <c r="G84" s="6" t="b">
        <v>0</v>
      </c>
      <c r="H84" s="6">
        <v>2</v>
      </c>
      <c r="I84" s="6">
        <v>3</v>
      </c>
      <c r="J84" s="6">
        <v>0.14000000000000001</v>
      </c>
      <c r="K84" s="6">
        <v>0.21210000000000001</v>
      </c>
      <c r="L84" s="6">
        <v>0.93</v>
      </c>
      <c r="M84" s="6">
        <v>0</v>
      </c>
      <c r="N84" s="6">
        <v>0</v>
      </c>
      <c r="O84" s="6">
        <v>3</v>
      </c>
      <c r="P84" s="6">
        <v>3</v>
      </c>
    </row>
    <row r="85" spans="1:16" x14ac:dyDescent="0.25">
      <c r="A85" s="6">
        <v>694</v>
      </c>
      <c r="B85" s="7">
        <v>40575</v>
      </c>
      <c r="C85" s="6">
        <v>1</v>
      </c>
      <c r="D85" s="6">
        <v>0</v>
      </c>
      <c r="E85" s="6">
        <v>2</v>
      </c>
      <c r="F85" s="6">
        <v>6</v>
      </c>
      <c r="G85" s="6" t="b">
        <v>0</v>
      </c>
      <c r="H85" s="6">
        <v>2</v>
      </c>
      <c r="I85" s="6">
        <v>3</v>
      </c>
      <c r="J85" s="6">
        <v>0.14000000000000001</v>
      </c>
      <c r="K85" s="6">
        <v>0.21210000000000001</v>
      </c>
      <c r="L85" s="6">
        <v>0.93</v>
      </c>
      <c r="M85" s="6">
        <v>0</v>
      </c>
      <c r="N85" s="6">
        <v>0</v>
      </c>
      <c r="O85" s="6">
        <v>22</v>
      </c>
      <c r="P85" s="6">
        <v>22</v>
      </c>
    </row>
    <row r="86" spans="1:16" x14ac:dyDescent="0.25">
      <c r="A86" s="6">
        <v>695</v>
      </c>
      <c r="B86" s="7">
        <v>40575</v>
      </c>
      <c r="C86" s="6">
        <v>1</v>
      </c>
      <c r="D86" s="6">
        <v>0</v>
      </c>
      <c r="E86" s="6">
        <v>2</v>
      </c>
      <c r="F86" s="6">
        <v>7</v>
      </c>
      <c r="G86" s="6" t="b">
        <v>0</v>
      </c>
      <c r="H86" s="6">
        <v>2</v>
      </c>
      <c r="I86" s="6">
        <v>3</v>
      </c>
      <c r="J86" s="6">
        <v>0.16</v>
      </c>
      <c r="K86" s="6">
        <v>0.2273</v>
      </c>
      <c r="L86" s="6">
        <v>0.93</v>
      </c>
      <c r="M86" s="6">
        <v>0</v>
      </c>
      <c r="N86" s="6">
        <v>0</v>
      </c>
      <c r="O86" s="6">
        <v>52</v>
      </c>
      <c r="P86" s="6">
        <v>52</v>
      </c>
    </row>
    <row r="87" spans="1:16" x14ac:dyDescent="0.25">
      <c r="A87" s="6">
        <v>696</v>
      </c>
      <c r="B87" s="7">
        <v>40575</v>
      </c>
      <c r="C87" s="6">
        <v>1</v>
      </c>
      <c r="D87" s="6">
        <v>0</v>
      </c>
      <c r="E87" s="6">
        <v>2</v>
      </c>
      <c r="F87" s="6">
        <v>8</v>
      </c>
      <c r="G87" s="6" t="b">
        <v>0</v>
      </c>
      <c r="H87" s="6">
        <v>2</v>
      </c>
      <c r="I87" s="6">
        <v>3</v>
      </c>
      <c r="J87" s="6">
        <v>0.16</v>
      </c>
      <c r="K87" s="6">
        <v>0.2273</v>
      </c>
      <c r="L87" s="6">
        <v>0.93</v>
      </c>
      <c r="M87" s="6">
        <v>0</v>
      </c>
      <c r="N87" s="6">
        <v>3</v>
      </c>
      <c r="O87" s="6">
        <v>132</v>
      </c>
      <c r="P87" s="6">
        <v>135</v>
      </c>
    </row>
    <row r="88" spans="1:16" x14ac:dyDescent="0.25">
      <c r="A88" s="6">
        <v>697</v>
      </c>
      <c r="B88" s="7">
        <v>40575</v>
      </c>
      <c r="C88" s="6">
        <v>1</v>
      </c>
      <c r="D88" s="6">
        <v>0</v>
      </c>
      <c r="E88" s="6">
        <v>2</v>
      </c>
      <c r="F88" s="6">
        <v>9</v>
      </c>
      <c r="G88" s="6" t="b">
        <v>0</v>
      </c>
      <c r="H88" s="6">
        <v>2</v>
      </c>
      <c r="I88" s="6">
        <v>2</v>
      </c>
      <c r="J88" s="6">
        <v>0.16</v>
      </c>
      <c r="K88" s="6">
        <v>0.2273</v>
      </c>
      <c r="L88" s="6">
        <v>0.93</v>
      </c>
      <c r="M88" s="6">
        <v>0</v>
      </c>
      <c r="N88" s="6">
        <v>2</v>
      </c>
      <c r="O88" s="6">
        <v>114</v>
      </c>
      <c r="P88" s="6">
        <v>116</v>
      </c>
    </row>
    <row r="89" spans="1:16" x14ac:dyDescent="0.25">
      <c r="A89" s="6">
        <v>698</v>
      </c>
      <c r="B89" s="7">
        <v>40575</v>
      </c>
      <c r="C89" s="6">
        <v>1</v>
      </c>
      <c r="D89" s="6">
        <v>0</v>
      </c>
      <c r="E89" s="6">
        <v>2</v>
      </c>
      <c r="F89" s="6">
        <v>10</v>
      </c>
      <c r="G89" s="6" t="b">
        <v>0</v>
      </c>
      <c r="H89" s="6">
        <v>2</v>
      </c>
      <c r="I89" s="6">
        <v>2</v>
      </c>
      <c r="J89" s="6">
        <v>0.16</v>
      </c>
      <c r="K89" s="6">
        <v>0.2273</v>
      </c>
      <c r="L89" s="6">
        <v>0.93</v>
      </c>
      <c r="M89" s="6">
        <v>0</v>
      </c>
      <c r="N89" s="6">
        <v>0</v>
      </c>
      <c r="O89" s="6">
        <v>47</v>
      </c>
      <c r="P89" s="6">
        <v>47</v>
      </c>
    </row>
    <row r="90" spans="1:16" x14ac:dyDescent="0.25">
      <c r="A90" s="6">
        <v>699</v>
      </c>
      <c r="B90" s="7">
        <v>40575</v>
      </c>
      <c r="C90" s="6">
        <v>1</v>
      </c>
      <c r="D90" s="6">
        <v>0</v>
      </c>
      <c r="E90" s="6">
        <v>2</v>
      </c>
      <c r="F90" s="6">
        <v>11</v>
      </c>
      <c r="G90" s="6" t="b">
        <v>0</v>
      </c>
      <c r="H90" s="6">
        <v>2</v>
      </c>
      <c r="I90" s="6">
        <v>2</v>
      </c>
      <c r="J90" s="6">
        <v>0.18</v>
      </c>
      <c r="K90" s="6">
        <v>0.2424</v>
      </c>
      <c r="L90" s="6">
        <v>0.86</v>
      </c>
      <c r="M90" s="6">
        <v>0</v>
      </c>
      <c r="N90" s="6">
        <v>2</v>
      </c>
      <c r="O90" s="6">
        <v>49</v>
      </c>
      <c r="P90" s="6">
        <v>51</v>
      </c>
    </row>
    <row r="91" spans="1:16" x14ac:dyDescent="0.25">
      <c r="A91" s="6">
        <v>700</v>
      </c>
      <c r="B91" s="7">
        <v>40575</v>
      </c>
      <c r="C91" s="6">
        <v>1</v>
      </c>
      <c r="D91" s="6">
        <v>0</v>
      </c>
      <c r="E91" s="6">
        <v>2</v>
      </c>
      <c r="F91" s="6">
        <v>12</v>
      </c>
      <c r="G91" s="6" t="b">
        <v>0</v>
      </c>
      <c r="H91" s="6">
        <v>2</v>
      </c>
      <c r="I91" s="6">
        <v>2</v>
      </c>
      <c r="J91" s="6">
        <v>0.2</v>
      </c>
      <c r="K91" s="6">
        <v>0.2576</v>
      </c>
      <c r="L91" s="6">
        <v>0.86</v>
      </c>
      <c r="M91" s="6">
        <v>0</v>
      </c>
      <c r="N91" s="6">
        <v>2</v>
      </c>
      <c r="O91" s="6">
        <v>53</v>
      </c>
      <c r="P91" s="6">
        <v>55</v>
      </c>
    </row>
    <row r="92" spans="1:16" x14ac:dyDescent="0.25">
      <c r="A92" s="6">
        <v>701</v>
      </c>
      <c r="B92" s="7">
        <v>40575</v>
      </c>
      <c r="C92" s="6">
        <v>1</v>
      </c>
      <c r="D92" s="6">
        <v>0</v>
      </c>
      <c r="E92" s="6">
        <v>2</v>
      </c>
      <c r="F92" s="6">
        <v>13</v>
      </c>
      <c r="G92" s="6" t="b">
        <v>0</v>
      </c>
      <c r="H92" s="6">
        <v>2</v>
      </c>
      <c r="I92" s="6">
        <v>2</v>
      </c>
      <c r="J92" s="6">
        <v>0.2</v>
      </c>
      <c r="K92" s="6">
        <v>0.2576</v>
      </c>
      <c r="L92" s="6">
        <v>0.86</v>
      </c>
      <c r="M92" s="6">
        <v>0</v>
      </c>
      <c r="N92" s="6">
        <v>3</v>
      </c>
      <c r="O92" s="6">
        <v>49</v>
      </c>
      <c r="P92" s="6">
        <v>52</v>
      </c>
    </row>
    <row r="93" spans="1:16" x14ac:dyDescent="0.25">
      <c r="A93" s="6">
        <v>702</v>
      </c>
      <c r="B93" s="7">
        <v>40575</v>
      </c>
      <c r="C93" s="6">
        <v>1</v>
      </c>
      <c r="D93" s="6">
        <v>0</v>
      </c>
      <c r="E93" s="6">
        <v>2</v>
      </c>
      <c r="F93" s="6">
        <v>14</v>
      </c>
      <c r="G93" s="6" t="b">
        <v>0</v>
      </c>
      <c r="H93" s="6">
        <v>2</v>
      </c>
      <c r="I93" s="6">
        <v>2</v>
      </c>
      <c r="J93" s="6">
        <v>0.22</v>
      </c>
      <c r="K93" s="6">
        <v>0.2576</v>
      </c>
      <c r="L93" s="6">
        <v>0.8</v>
      </c>
      <c r="M93" s="6">
        <v>8.9599999999999999E-2</v>
      </c>
      <c r="N93" s="6">
        <v>5</v>
      </c>
      <c r="O93" s="6">
        <v>49</v>
      </c>
      <c r="P93" s="6">
        <v>54</v>
      </c>
    </row>
    <row r="94" spans="1:16" x14ac:dyDescent="0.25">
      <c r="A94" s="6">
        <v>703</v>
      </c>
      <c r="B94" s="7">
        <v>40575</v>
      </c>
      <c r="C94" s="6">
        <v>1</v>
      </c>
      <c r="D94" s="6">
        <v>0</v>
      </c>
      <c r="E94" s="6">
        <v>2</v>
      </c>
      <c r="F94" s="6">
        <v>15</v>
      </c>
      <c r="G94" s="6" t="b">
        <v>0</v>
      </c>
      <c r="H94" s="6">
        <v>2</v>
      </c>
      <c r="I94" s="6">
        <v>2</v>
      </c>
      <c r="J94" s="6">
        <v>0.24</v>
      </c>
      <c r="K94" s="6">
        <v>0.28789999999999999</v>
      </c>
      <c r="L94" s="6">
        <v>0.75</v>
      </c>
      <c r="M94" s="6">
        <v>0</v>
      </c>
      <c r="N94" s="6">
        <v>7</v>
      </c>
      <c r="O94" s="6">
        <v>45</v>
      </c>
      <c r="P94" s="6">
        <v>52</v>
      </c>
    </row>
    <row r="95" spans="1:16" x14ac:dyDescent="0.25">
      <c r="A95" s="6">
        <v>704</v>
      </c>
      <c r="B95" s="7">
        <v>40575</v>
      </c>
      <c r="C95" s="6">
        <v>1</v>
      </c>
      <c r="D95" s="6">
        <v>0</v>
      </c>
      <c r="E95" s="6">
        <v>2</v>
      </c>
      <c r="F95" s="6">
        <v>16</v>
      </c>
      <c r="G95" s="6" t="b">
        <v>0</v>
      </c>
      <c r="H95" s="6">
        <v>2</v>
      </c>
      <c r="I95" s="6">
        <v>2</v>
      </c>
      <c r="J95" s="6">
        <v>0.24</v>
      </c>
      <c r="K95" s="6">
        <v>0.2424</v>
      </c>
      <c r="L95" s="6">
        <v>0.75</v>
      </c>
      <c r="M95" s="6">
        <v>0.1343</v>
      </c>
      <c r="N95" s="6">
        <v>3</v>
      </c>
      <c r="O95" s="6">
        <v>61</v>
      </c>
      <c r="P95" s="6">
        <v>64</v>
      </c>
    </row>
    <row r="96" spans="1:16" x14ac:dyDescent="0.25">
      <c r="A96" s="6">
        <v>705</v>
      </c>
      <c r="B96" s="7">
        <v>40575</v>
      </c>
      <c r="C96" s="6">
        <v>1</v>
      </c>
      <c r="D96" s="6">
        <v>0</v>
      </c>
      <c r="E96" s="6">
        <v>2</v>
      </c>
      <c r="F96" s="6">
        <v>17</v>
      </c>
      <c r="G96" s="6" t="b">
        <v>0</v>
      </c>
      <c r="H96" s="6">
        <v>2</v>
      </c>
      <c r="I96" s="6">
        <v>2</v>
      </c>
      <c r="J96" s="6">
        <v>0.24</v>
      </c>
      <c r="K96" s="6">
        <v>0.28789999999999999</v>
      </c>
      <c r="L96" s="6">
        <v>0.75</v>
      </c>
      <c r="M96" s="6">
        <v>0</v>
      </c>
      <c r="N96" s="6">
        <v>4</v>
      </c>
      <c r="O96" s="6">
        <v>172</v>
      </c>
      <c r="P96" s="6">
        <v>176</v>
      </c>
    </row>
    <row r="97" spans="1:16" x14ac:dyDescent="0.25">
      <c r="A97" s="6">
        <v>706</v>
      </c>
      <c r="B97" s="7">
        <v>40575</v>
      </c>
      <c r="C97" s="6">
        <v>1</v>
      </c>
      <c r="D97" s="6">
        <v>0</v>
      </c>
      <c r="E97" s="6">
        <v>2</v>
      </c>
      <c r="F97" s="6">
        <v>18</v>
      </c>
      <c r="G97" s="6" t="b">
        <v>0</v>
      </c>
      <c r="H97" s="6">
        <v>2</v>
      </c>
      <c r="I97" s="6">
        <v>2</v>
      </c>
      <c r="J97" s="6">
        <v>0.24</v>
      </c>
      <c r="K97" s="6">
        <v>0.2576</v>
      </c>
      <c r="L97" s="6">
        <v>0.81</v>
      </c>
      <c r="M97" s="6">
        <v>0.1045</v>
      </c>
      <c r="N97" s="6">
        <v>3</v>
      </c>
      <c r="O97" s="6">
        <v>165</v>
      </c>
      <c r="P97" s="6">
        <v>168</v>
      </c>
    </row>
    <row r="98" spans="1:16" x14ac:dyDescent="0.25">
      <c r="A98" s="6">
        <v>707</v>
      </c>
      <c r="B98" s="7">
        <v>40575</v>
      </c>
      <c r="C98" s="6">
        <v>1</v>
      </c>
      <c r="D98" s="6">
        <v>0</v>
      </c>
      <c r="E98" s="6">
        <v>2</v>
      </c>
      <c r="F98" s="6">
        <v>19</v>
      </c>
      <c r="G98" s="6" t="b">
        <v>0</v>
      </c>
      <c r="H98" s="6">
        <v>2</v>
      </c>
      <c r="I98" s="6">
        <v>2</v>
      </c>
      <c r="J98" s="6">
        <v>0.24</v>
      </c>
      <c r="K98" s="6">
        <v>0.2424</v>
      </c>
      <c r="L98" s="6">
        <v>0.81</v>
      </c>
      <c r="M98" s="6">
        <v>0.1343</v>
      </c>
      <c r="N98" s="6">
        <v>3</v>
      </c>
      <c r="O98" s="6">
        <v>105</v>
      </c>
      <c r="P98" s="6">
        <v>108</v>
      </c>
    </row>
    <row r="99" spans="1:16" x14ac:dyDescent="0.25">
      <c r="A99" s="6">
        <v>708</v>
      </c>
      <c r="B99" s="7">
        <v>40575</v>
      </c>
      <c r="C99" s="6">
        <v>1</v>
      </c>
      <c r="D99" s="6">
        <v>0</v>
      </c>
      <c r="E99" s="6">
        <v>2</v>
      </c>
      <c r="F99" s="6">
        <v>20</v>
      </c>
      <c r="G99" s="6" t="b">
        <v>0</v>
      </c>
      <c r="H99" s="6">
        <v>2</v>
      </c>
      <c r="I99" s="6">
        <v>2</v>
      </c>
      <c r="J99" s="6">
        <v>0.22</v>
      </c>
      <c r="K99" s="6">
        <v>0.2273</v>
      </c>
      <c r="L99" s="6">
        <v>0.87</v>
      </c>
      <c r="M99" s="6">
        <v>0.1343</v>
      </c>
      <c r="N99" s="6">
        <v>5</v>
      </c>
      <c r="O99" s="6">
        <v>69</v>
      </c>
      <c r="P99" s="6">
        <v>74</v>
      </c>
    </row>
    <row r="100" spans="1:16" x14ac:dyDescent="0.25">
      <c r="A100" s="6">
        <v>709</v>
      </c>
      <c r="B100" s="7">
        <v>40575</v>
      </c>
      <c r="C100" s="6">
        <v>1</v>
      </c>
      <c r="D100" s="6">
        <v>0</v>
      </c>
      <c r="E100" s="6">
        <v>2</v>
      </c>
      <c r="F100" s="6">
        <v>21</v>
      </c>
      <c r="G100" s="6" t="b">
        <v>0</v>
      </c>
      <c r="H100" s="6">
        <v>2</v>
      </c>
      <c r="I100" s="6">
        <v>2</v>
      </c>
      <c r="J100" s="6">
        <v>0.22</v>
      </c>
      <c r="K100" s="6">
        <v>0.2273</v>
      </c>
      <c r="L100" s="6">
        <v>0.87</v>
      </c>
      <c r="M100" s="6">
        <v>0.1343</v>
      </c>
      <c r="N100" s="6">
        <v>0</v>
      </c>
      <c r="O100" s="6">
        <v>64</v>
      </c>
      <c r="P100" s="6">
        <v>64</v>
      </c>
    </row>
    <row r="101" spans="1:16" x14ac:dyDescent="0.25">
      <c r="A101" s="6">
        <v>710</v>
      </c>
      <c r="B101" s="7">
        <v>40575</v>
      </c>
      <c r="C101" s="6">
        <v>1</v>
      </c>
      <c r="D101" s="6">
        <v>0</v>
      </c>
      <c r="E101" s="6">
        <v>2</v>
      </c>
      <c r="F101" s="6">
        <v>22</v>
      </c>
      <c r="G101" s="6" t="b">
        <v>0</v>
      </c>
      <c r="H101" s="6">
        <v>2</v>
      </c>
      <c r="I101" s="6">
        <v>2</v>
      </c>
      <c r="J101" s="6">
        <v>0.22</v>
      </c>
      <c r="K101" s="6">
        <v>0.2576</v>
      </c>
      <c r="L101" s="6">
        <v>0.87</v>
      </c>
      <c r="M101" s="6">
        <v>8.9599999999999999E-2</v>
      </c>
      <c r="N101" s="6">
        <v>2</v>
      </c>
      <c r="O101" s="6">
        <v>34</v>
      </c>
      <c r="P101" s="6">
        <v>36</v>
      </c>
    </row>
    <row r="102" spans="1:16" x14ac:dyDescent="0.25">
      <c r="A102" s="6">
        <v>711</v>
      </c>
      <c r="B102" s="7">
        <v>40575</v>
      </c>
      <c r="C102" s="6">
        <v>1</v>
      </c>
      <c r="D102" s="6">
        <v>0</v>
      </c>
      <c r="E102" s="6">
        <v>2</v>
      </c>
      <c r="F102" s="6">
        <v>23</v>
      </c>
      <c r="G102" s="6" t="b">
        <v>0</v>
      </c>
      <c r="H102" s="6">
        <v>2</v>
      </c>
      <c r="I102" s="6">
        <v>3</v>
      </c>
      <c r="J102" s="6">
        <v>0.2</v>
      </c>
      <c r="K102" s="6">
        <v>0.19700000000000001</v>
      </c>
      <c r="L102" s="6">
        <v>0.93</v>
      </c>
      <c r="M102" s="6">
        <v>0.19400000000000001</v>
      </c>
      <c r="N102" s="6">
        <v>1</v>
      </c>
      <c r="O102" s="6">
        <v>15</v>
      </c>
      <c r="P102" s="6">
        <v>16</v>
      </c>
    </row>
    <row r="103" spans="1:16" x14ac:dyDescent="0.25">
      <c r="A103" s="6">
        <v>712</v>
      </c>
      <c r="B103" s="7">
        <v>40576</v>
      </c>
      <c r="C103" s="6">
        <v>1</v>
      </c>
      <c r="D103" s="6">
        <v>0</v>
      </c>
      <c r="E103" s="6">
        <v>2</v>
      </c>
      <c r="F103" s="6">
        <v>0</v>
      </c>
      <c r="G103" s="6" t="b">
        <v>0</v>
      </c>
      <c r="H103" s="6">
        <v>3</v>
      </c>
      <c r="I103" s="6">
        <v>3</v>
      </c>
      <c r="J103" s="6">
        <v>0.22</v>
      </c>
      <c r="K103" s="6">
        <v>0.2424</v>
      </c>
      <c r="L103" s="6">
        <v>0.93</v>
      </c>
      <c r="M103" s="6">
        <v>0.1045</v>
      </c>
      <c r="N103" s="6">
        <v>0</v>
      </c>
      <c r="O103" s="6">
        <v>2</v>
      </c>
      <c r="P103" s="6">
        <v>2</v>
      </c>
    </row>
    <row r="104" spans="1:16" x14ac:dyDescent="0.25">
      <c r="A104" s="6">
        <v>713</v>
      </c>
      <c r="B104" s="7">
        <v>40576</v>
      </c>
      <c r="C104" s="6">
        <v>1</v>
      </c>
      <c r="D104" s="6">
        <v>0</v>
      </c>
      <c r="E104" s="6">
        <v>2</v>
      </c>
      <c r="F104" s="6">
        <v>1</v>
      </c>
      <c r="G104" s="6" t="b">
        <v>0</v>
      </c>
      <c r="H104" s="6">
        <v>3</v>
      </c>
      <c r="I104" s="6">
        <v>3</v>
      </c>
      <c r="J104" s="6">
        <v>0.22</v>
      </c>
      <c r="K104" s="6">
        <v>0.2273</v>
      </c>
      <c r="L104" s="6">
        <v>0.93</v>
      </c>
      <c r="M104" s="6">
        <v>0.19400000000000001</v>
      </c>
      <c r="N104" s="6">
        <v>0</v>
      </c>
      <c r="O104" s="6">
        <v>3</v>
      </c>
      <c r="P104" s="6">
        <v>3</v>
      </c>
    </row>
    <row r="105" spans="1:16" x14ac:dyDescent="0.25">
      <c r="A105" s="6">
        <v>714</v>
      </c>
      <c r="B105" s="7">
        <v>40576</v>
      </c>
      <c r="C105" s="6">
        <v>1</v>
      </c>
      <c r="D105" s="6">
        <v>0</v>
      </c>
      <c r="E105" s="6">
        <v>2</v>
      </c>
      <c r="F105" s="6">
        <v>2</v>
      </c>
      <c r="G105" s="6" t="b">
        <v>0</v>
      </c>
      <c r="H105" s="6">
        <v>3</v>
      </c>
      <c r="I105" s="6">
        <v>3</v>
      </c>
      <c r="J105" s="6">
        <v>0.22</v>
      </c>
      <c r="K105" s="6">
        <v>0.2273</v>
      </c>
      <c r="L105" s="6">
        <v>0.93</v>
      </c>
      <c r="M105" s="6">
        <v>0.1343</v>
      </c>
      <c r="N105" s="6">
        <v>4</v>
      </c>
      <c r="O105" s="6">
        <v>0</v>
      </c>
      <c r="P105" s="6">
        <v>4</v>
      </c>
    </row>
    <row r="106" spans="1:16" x14ac:dyDescent="0.25">
      <c r="A106" s="6">
        <v>715</v>
      </c>
      <c r="B106" s="7">
        <v>40576</v>
      </c>
      <c r="C106" s="6">
        <v>1</v>
      </c>
      <c r="D106" s="6">
        <v>0</v>
      </c>
      <c r="E106" s="6">
        <v>2</v>
      </c>
      <c r="F106" s="6">
        <v>3</v>
      </c>
      <c r="G106" s="6" t="b">
        <v>0</v>
      </c>
      <c r="H106" s="6">
        <v>3</v>
      </c>
      <c r="I106" s="6">
        <v>3</v>
      </c>
      <c r="J106" s="6">
        <v>0.22</v>
      </c>
      <c r="K106" s="6">
        <v>0.2273</v>
      </c>
      <c r="L106" s="6">
        <v>0.93</v>
      </c>
      <c r="M106" s="6">
        <v>0.1343</v>
      </c>
      <c r="N106" s="6">
        <v>0</v>
      </c>
      <c r="O106" s="6">
        <v>1</v>
      </c>
      <c r="P106" s="6">
        <v>1</v>
      </c>
    </row>
    <row r="107" spans="1:16" x14ac:dyDescent="0.25">
      <c r="A107" s="6">
        <v>716</v>
      </c>
      <c r="B107" s="7">
        <v>40576</v>
      </c>
      <c r="C107" s="6">
        <v>1</v>
      </c>
      <c r="D107" s="6">
        <v>0</v>
      </c>
      <c r="E107" s="6">
        <v>2</v>
      </c>
      <c r="F107" s="6">
        <v>4</v>
      </c>
      <c r="G107" s="6" t="b">
        <v>0</v>
      </c>
      <c r="H107" s="6">
        <v>3</v>
      </c>
      <c r="I107" s="6">
        <v>3</v>
      </c>
      <c r="J107" s="6">
        <v>0.22</v>
      </c>
      <c r="K107" s="6">
        <v>0.21210000000000001</v>
      </c>
      <c r="L107" s="6">
        <v>0.93</v>
      </c>
      <c r="M107" s="6">
        <v>0.28360000000000002</v>
      </c>
      <c r="N107" s="6">
        <v>0</v>
      </c>
      <c r="O107" s="6">
        <v>1</v>
      </c>
      <c r="P107" s="6">
        <v>1</v>
      </c>
    </row>
    <row r="108" spans="1:16" x14ac:dyDescent="0.25">
      <c r="A108" s="6">
        <v>717</v>
      </c>
      <c r="B108" s="7">
        <v>40576</v>
      </c>
      <c r="C108" s="6">
        <v>1</v>
      </c>
      <c r="D108" s="6">
        <v>0</v>
      </c>
      <c r="E108" s="6">
        <v>2</v>
      </c>
      <c r="F108" s="6">
        <v>5</v>
      </c>
      <c r="G108" s="6" t="b">
        <v>0</v>
      </c>
      <c r="H108" s="6">
        <v>3</v>
      </c>
      <c r="I108" s="6">
        <v>3</v>
      </c>
      <c r="J108" s="6">
        <v>0.22</v>
      </c>
      <c r="K108" s="6">
        <v>0.2424</v>
      </c>
      <c r="L108" s="6">
        <v>0.93</v>
      </c>
      <c r="M108" s="6">
        <v>0.1045</v>
      </c>
      <c r="N108" s="6">
        <v>0</v>
      </c>
      <c r="O108" s="6">
        <v>3</v>
      </c>
      <c r="P108" s="6">
        <v>3</v>
      </c>
    </row>
    <row r="109" spans="1:16" x14ac:dyDescent="0.25">
      <c r="A109" s="6">
        <v>718</v>
      </c>
      <c r="B109" s="7">
        <v>40576</v>
      </c>
      <c r="C109" s="6">
        <v>1</v>
      </c>
      <c r="D109" s="6">
        <v>0</v>
      </c>
      <c r="E109" s="6">
        <v>2</v>
      </c>
      <c r="F109" s="6">
        <v>6</v>
      </c>
      <c r="G109" s="6" t="b">
        <v>0</v>
      </c>
      <c r="H109" s="6">
        <v>3</v>
      </c>
      <c r="I109" s="6">
        <v>3</v>
      </c>
      <c r="J109" s="6">
        <v>0.22</v>
      </c>
      <c r="K109" s="6">
        <v>0.2424</v>
      </c>
      <c r="L109" s="6">
        <v>0.93</v>
      </c>
      <c r="M109" s="6">
        <v>0.1045</v>
      </c>
      <c r="N109" s="6">
        <v>1</v>
      </c>
      <c r="O109" s="6">
        <v>17</v>
      </c>
      <c r="P109" s="6">
        <v>18</v>
      </c>
    </row>
    <row r="110" spans="1:16" x14ac:dyDescent="0.25">
      <c r="A110" s="6">
        <v>719</v>
      </c>
      <c r="B110" s="7">
        <v>40576</v>
      </c>
      <c r="C110" s="6">
        <v>1</v>
      </c>
      <c r="D110" s="6">
        <v>0</v>
      </c>
      <c r="E110" s="6">
        <v>2</v>
      </c>
      <c r="F110" s="6">
        <v>7</v>
      </c>
      <c r="G110" s="6" t="b">
        <v>0</v>
      </c>
      <c r="H110" s="6">
        <v>3</v>
      </c>
      <c r="I110" s="6">
        <v>3</v>
      </c>
      <c r="J110" s="6">
        <v>0.22</v>
      </c>
      <c r="K110" s="6">
        <v>0.21210000000000001</v>
      </c>
      <c r="L110" s="6">
        <v>0.93</v>
      </c>
      <c r="M110" s="6">
        <v>0.22389999999999999</v>
      </c>
      <c r="N110" s="6">
        <v>1</v>
      </c>
      <c r="O110" s="6">
        <v>48</v>
      </c>
      <c r="P110" s="6">
        <v>49</v>
      </c>
    </row>
    <row r="111" spans="1:16" x14ac:dyDescent="0.25">
      <c r="A111" s="6">
        <v>720</v>
      </c>
      <c r="B111" s="7">
        <v>40576</v>
      </c>
      <c r="C111" s="6">
        <v>1</v>
      </c>
      <c r="D111" s="6">
        <v>0</v>
      </c>
      <c r="E111" s="6">
        <v>2</v>
      </c>
      <c r="F111" s="6">
        <v>8</v>
      </c>
      <c r="G111" s="6" t="b">
        <v>0</v>
      </c>
      <c r="H111" s="6">
        <v>3</v>
      </c>
      <c r="I111" s="6">
        <v>3</v>
      </c>
      <c r="J111" s="6">
        <v>0.22</v>
      </c>
      <c r="K111" s="6">
        <v>0.21210000000000001</v>
      </c>
      <c r="L111" s="6">
        <v>0.93</v>
      </c>
      <c r="M111" s="6">
        <v>0.22389999999999999</v>
      </c>
      <c r="N111" s="6">
        <v>1</v>
      </c>
      <c r="O111" s="6">
        <v>154</v>
      </c>
      <c r="P111" s="6">
        <v>155</v>
      </c>
    </row>
    <row r="112" spans="1:16" x14ac:dyDescent="0.25">
      <c r="A112" s="6">
        <v>721</v>
      </c>
      <c r="B112" s="7">
        <v>40576</v>
      </c>
      <c r="C112" s="6">
        <v>1</v>
      </c>
      <c r="D112" s="6">
        <v>0</v>
      </c>
      <c r="E112" s="6">
        <v>2</v>
      </c>
      <c r="F112" s="6">
        <v>9</v>
      </c>
      <c r="G112" s="6" t="b">
        <v>0</v>
      </c>
      <c r="H112" s="6">
        <v>3</v>
      </c>
      <c r="I112" s="6">
        <v>2</v>
      </c>
      <c r="J112" s="6">
        <v>0.24</v>
      </c>
      <c r="K112" s="6">
        <v>0.2576</v>
      </c>
      <c r="L112" s="6">
        <v>0.93</v>
      </c>
      <c r="M112" s="6">
        <v>8.9599999999999999E-2</v>
      </c>
      <c r="N112" s="6">
        <v>4</v>
      </c>
      <c r="O112" s="6">
        <v>119</v>
      </c>
      <c r="P112" s="6">
        <v>123</v>
      </c>
    </row>
    <row r="113" spans="1:16" x14ac:dyDescent="0.25">
      <c r="A113" s="6">
        <v>722</v>
      </c>
      <c r="B113" s="7">
        <v>40576</v>
      </c>
      <c r="C113" s="6">
        <v>1</v>
      </c>
      <c r="D113" s="6">
        <v>0</v>
      </c>
      <c r="E113" s="6">
        <v>2</v>
      </c>
      <c r="F113" s="6">
        <v>10</v>
      </c>
      <c r="G113" s="6" t="b">
        <v>0</v>
      </c>
      <c r="H113" s="6">
        <v>3</v>
      </c>
      <c r="I113" s="6">
        <v>2</v>
      </c>
      <c r="J113" s="6">
        <v>0.22</v>
      </c>
      <c r="K113" s="6">
        <v>0.2727</v>
      </c>
      <c r="L113" s="6">
        <v>1</v>
      </c>
      <c r="M113" s="6">
        <v>0</v>
      </c>
      <c r="N113" s="6">
        <v>2</v>
      </c>
      <c r="O113" s="6">
        <v>59</v>
      </c>
      <c r="P113" s="6">
        <v>61</v>
      </c>
    </row>
    <row r="114" spans="1:16" x14ac:dyDescent="0.25">
      <c r="A114" s="6">
        <v>723</v>
      </c>
      <c r="B114" s="7">
        <v>40576</v>
      </c>
      <c r="C114" s="6">
        <v>1</v>
      </c>
      <c r="D114" s="6">
        <v>0</v>
      </c>
      <c r="E114" s="6">
        <v>2</v>
      </c>
      <c r="F114" s="6">
        <v>11</v>
      </c>
      <c r="G114" s="6" t="b">
        <v>0</v>
      </c>
      <c r="H114" s="6">
        <v>3</v>
      </c>
      <c r="I114" s="6">
        <v>2</v>
      </c>
      <c r="J114" s="6">
        <v>0.24</v>
      </c>
      <c r="K114" s="6">
        <v>0.2273</v>
      </c>
      <c r="L114" s="6">
        <v>0.93</v>
      </c>
      <c r="M114" s="6">
        <v>0.19400000000000001</v>
      </c>
      <c r="N114" s="6">
        <v>5</v>
      </c>
      <c r="O114" s="6">
        <v>47</v>
      </c>
      <c r="P114" s="6">
        <v>52</v>
      </c>
    </row>
    <row r="115" spans="1:16" x14ac:dyDescent="0.25">
      <c r="A115" s="6">
        <v>724</v>
      </c>
      <c r="B115" s="7">
        <v>40576</v>
      </c>
      <c r="C115" s="6">
        <v>1</v>
      </c>
      <c r="D115" s="6">
        <v>0</v>
      </c>
      <c r="E115" s="6">
        <v>2</v>
      </c>
      <c r="F115" s="6">
        <v>12</v>
      </c>
      <c r="G115" s="6" t="b">
        <v>0</v>
      </c>
      <c r="H115" s="6">
        <v>3</v>
      </c>
      <c r="I115" s="6">
        <v>2</v>
      </c>
      <c r="J115" s="6">
        <v>0.24</v>
      </c>
      <c r="K115" s="6">
        <v>0.2273</v>
      </c>
      <c r="L115" s="6">
        <v>0.93</v>
      </c>
      <c r="M115" s="6">
        <v>0.22389999999999999</v>
      </c>
      <c r="N115" s="6">
        <v>3</v>
      </c>
      <c r="O115" s="6">
        <v>61</v>
      </c>
      <c r="P115" s="6">
        <v>64</v>
      </c>
    </row>
    <row r="116" spans="1:16" x14ac:dyDescent="0.25">
      <c r="A116" s="6">
        <v>725</v>
      </c>
      <c r="B116" s="7">
        <v>40576</v>
      </c>
      <c r="C116" s="6">
        <v>1</v>
      </c>
      <c r="D116" s="6">
        <v>0</v>
      </c>
      <c r="E116" s="6">
        <v>2</v>
      </c>
      <c r="F116" s="6">
        <v>13</v>
      </c>
      <c r="G116" s="6" t="b">
        <v>0</v>
      </c>
      <c r="H116" s="6">
        <v>3</v>
      </c>
      <c r="I116" s="6">
        <v>1</v>
      </c>
      <c r="J116" s="6">
        <v>0.34</v>
      </c>
      <c r="K116" s="6">
        <v>0.33329999999999999</v>
      </c>
      <c r="L116" s="6">
        <v>0.93</v>
      </c>
      <c r="M116" s="6">
        <v>0.16420000000000001</v>
      </c>
      <c r="N116" s="6">
        <v>1</v>
      </c>
      <c r="O116" s="6">
        <v>74</v>
      </c>
      <c r="P116" s="6">
        <v>75</v>
      </c>
    </row>
    <row r="117" spans="1:16" x14ac:dyDescent="0.25">
      <c r="A117" s="6">
        <v>726</v>
      </c>
      <c r="B117" s="7">
        <v>40576</v>
      </c>
      <c r="C117" s="6">
        <v>1</v>
      </c>
      <c r="D117" s="6">
        <v>0</v>
      </c>
      <c r="E117" s="6">
        <v>2</v>
      </c>
      <c r="F117" s="6">
        <v>14</v>
      </c>
      <c r="G117" s="6" t="b">
        <v>0</v>
      </c>
      <c r="H117" s="6">
        <v>3</v>
      </c>
      <c r="I117" s="6">
        <v>1</v>
      </c>
      <c r="J117" s="6">
        <v>0.38</v>
      </c>
      <c r="K117" s="6">
        <v>0.39389999999999997</v>
      </c>
      <c r="L117" s="6">
        <v>0.82</v>
      </c>
      <c r="M117" s="6">
        <v>0.3881</v>
      </c>
      <c r="N117" s="6">
        <v>2</v>
      </c>
      <c r="O117" s="6">
        <v>61</v>
      </c>
      <c r="P117" s="6">
        <v>63</v>
      </c>
    </row>
    <row r="118" spans="1:16" x14ac:dyDescent="0.25">
      <c r="A118" s="6">
        <v>727</v>
      </c>
      <c r="B118" s="7">
        <v>40576</v>
      </c>
      <c r="C118" s="6">
        <v>1</v>
      </c>
      <c r="D118" s="6">
        <v>0</v>
      </c>
      <c r="E118" s="6">
        <v>2</v>
      </c>
      <c r="F118" s="6">
        <v>15</v>
      </c>
      <c r="G118" s="6" t="b">
        <v>0</v>
      </c>
      <c r="H118" s="6">
        <v>3</v>
      </c>
      <c r="I118" s="6">
        <v>1</v>
      </c>
      <c r="J118" s="6">
        <v>0.38</v>
      </c>
      <c r="K118" s="6">
        <v>0.39389999999999997</v>
      </c>
      <c r="L118" s="6">
        <v>0.76</v>
      </c>
      <c r="M118" s="6">
        <v>0.32840000000000003</v>
      </c>
      <c r="N118" s="6">
        <v>10</v>
      </c>
      <c r="O118" s="6">
        <v>66</v>
      </c>
      <c r="P118" s="6">
        <v>76</v>
      </c>
    </row>
    <row r="119" spans="1:16" x14ac:dyDescent="0.25">
      <c r="A119" s="6">
        <v>728</v>
      </c>
      <c r="B119" s="7">
        <v>40576</v>
      </c>
      <c r="C119" s="6">
        <v>1</v>
      </c>
      <c r="D119" s="6">
        <v>0</v>
      </c>
      <c r="E119" s="6">
        <v>2</v>
      </c>
      <c r="F119" s="6">
        <v>16</v>
      </c>
      <c r="G119" s="6" t="b">
        <v>0</v>
      </c>
      <c r="H119" s="6">
        <v>3</v>
      </c>
      <c r="I119" s="6">
        <v>1</v>
      </c>
      <c r="J119" s="6">
        <v>0.36</v>
      </c>
      <c r="K119" s="6">
        <v>0.33329999999999999</v>
      </c>
      <c r="L119" s="6">
        <v>0.71</v>
      </c>
      <c r="M119" s="6">
        <v>0.29849999999999999</v>
      </c>
      <c r="N119" s="6">
        <v>8</v>
      </c>
      <c r="O119" s="6">
        <v>95</v>
      </c>
      <c r="P119" s="6">
        <v>103</v>
      </c>
    </row>
    <row r="120" spans="1:16" x14ac:dyDescent="0.25">
      <c r="A120" s="6">
        <v>729</v>
      </c>
      <c r="B120" s="7">
        <v>40576</v>
      </c>
      <c r="C120" s="6">
        <v>1</v>
      </c>
      <c r="D120" s="6">
        <v>0</v>
      </c>
      <c r="E120" s="6">
        <v>2</v>
      </c>
      <c r="F120" s="6">
        <v>17</v>
      </c>
      <c r="G120" s="6" t="b">
        <v>0</v>
      </c>
      <c r="H120" s="6">
        <v>3</v>
      </c>
      <c r="I120" s="6">
        <v>1</v>
      </c>
      <c r="J120" s="6">
        <v>0.36</v>
      </c>
      <c r="K120" s="6">
        <v>0.31819999999999998</v>
      </c>
      <c r="L120" s="6">
        <v>0.53</v>
      </c>
      <c r="M120" s="6">
        <v>0.52239999999999998</v>
      </c>
      <c r="N120" s="6">
        <v>7</v>
      </c>
      <c r="O120" s="6">
        <v>183</v>
      </c>
      <c r="P120" s="6">
        <v>190</v>
      </c>
    </row>
    <row r="121" spans="1:16" x14ac:dyDescent="0.25">
      <c r="A121" s="6">
        <v>730</v>
      </c>
      <c r="B121" s="7">
        <v>40576</v>
      </c>
      <c r="C121" s="6">
        <v>1</v>
      </c>
      <c r="D121" s="6">
        <v>0</v>
      </c>
      <c r="E121" s="6">
        <v>2</v>
      </c>
      <c r="F121" s="6">
        <v>18</v>
      </c>
      <c r="G121" s="6" t="b">
        <v>0</v>
      </c>
      <c r="H121" s="6">
        <v>3</v>
      </c>
      <c r="I121" s="6">
        <v>1</v>
      </c>
      <c r="J121" s="6">
        <v>0.34</v>
      </c>
      <c r="K121" s="6">
        <v>0.28789999999999999</v>
      </c>
      <c r="L121" s="6">
        <v>0.42</v>
      </c>
      <c r="M121" s="6">
        <v>0.55220000000000002</v>
      </c>
      <c r="N121" s="6">
        <v>7</v>
      </c>
      <c r="O121" s="6">
        <v>175</v>
      </c>
      <c r="P121" s="6">
        <v>182</v>
      </c>
    </row>
    <row r="122" spans="1:16" x14ac:dyDescent="0.25">
      <c r="A122" s="6">
        <v>731</v>
      </c>
      <c r="B122" s="7">
        <v>40576</v>
      </c>
      <c r="C122" s="6">
        <v>1</v>
      </c>
      <c r="D122" s="6">
        <v>0</v>
      </c>
      <c r="E122" s="6">
        <v>2</v>
      </c>
      <c r="F122" s="6">
        <v>19</v>
      </c>
      <c r="G122" s="6" t="b">
        <v>0</v>
      </c>
      <c r="H122" s="6">
        <v>3</v>
      </c>
      <c r="I122" s="6">
        <v>1</v>
      </c>
      <c r="J122" s="6">
        <v>0.28000000000000003</v>
      </c>
      <c r="K122" s="6">
        <v>0.2424</v>
      </c>
      <c r="L122" s="6">
        <v>0.45</v>
      </c>
      <c r="M122" s="6">
        <v>0.49249999999999999</v>
      </c>
      <c r="N122" s="6">
        <v>3</v>
      </c>
      <c r="O122" s="6">
        <v>88</v>
      </c>
      <c r="P122" s="6">
        <v>91</v>
      </c>
    </row>
    <row r="123" spans="1:16" x14ac:dyDescent="0.25">
      <c r="A123" s="6">
        <v>732</v>
      </c>
      <c r="B123" s="7">
        <v>40576</v>
      </c>
      <c r="C123" s="6">
        <v>1</v>
      </c>
      <c r="D123" s="6">
        <v>0</v>
      </c>
      <c r="E123" s="6">
        <v>2</v>
      </c>
      <c r="F123" s="6">
        <v>20</v>
      </c>
      <c r="G123" s="6" t="b">
        <v>0</v>
      </c>
      <c r="H123" s="6">
        <v>3</v>
      </c>
      <c r="I123" s="6">
        <v>1</v>
      </c>
      <c r="J123" s="6">
        <v>0.24</v>
      </c>
      <c r="K123" s="6">
        <v>0.19700000000000001</v>
      </c>
      <c r="L123" s="6">
        <v>0.48</v>
      </c>
      <c r="M123" s="6">
        <v>0.55220000000000002</v>
      </c>
      <c r="N123" s="6">
        <v>4</v>
      </c>
      <c r="O123" s="6">
        <v>71</v>
      </c>
      <c r="P123" s="6">
        <v>75</v>
      </c>
    </row>
    <row r="124" spans="1:16" x14ac:dyDescent="0.25">
      <c r="A124" s="6">
        <v>733</v>
      </c>
      <c r="B124" s="7">
        <v>40576</v>
      </c>
      <c r="C124" s="6">
        <v>1</v>
      </c>
      <c r="D124" s="6">
        <v>0</v>
      </c>
      <c r="E124" s="6">
        <v>2</v>
      </c>
      <c r="F124" s="6">
        <v>21</v>
      </c>
      <c r="G124" s="6" t="b">
        <v>0</v>
      </c>
      <c r="H124" s="6">
        <v>3</v>
      </c>
      <c r="I124" s="6">
        <v>1</v>
      </c>
      <c r="J124" s="6">
        <v>0.22</v>
      </c>
      <c r="K124" s="6">
        <v>0.19700000000000001</v>
      </c>
      <c r="L124" s="6">
        <v>0.47</v>
      </c>
      <c r="M124" s="6">
        <v>0.32840000000000003</v>
      </c>
      <c r="N124" s="6">
        <v>1</v>
      </c>
      <c r="O124" s="6">
        <v>62</v>
      </c>
      <c r="P124" s="6">
        <v>63</v>
      </c>
    </row>
    <row r="125" spans="1:16" x14ac:dyDescent="0.25">
      <c r="A125" s="6">
        <v>734</v>
      </c>
      <c r="B125" s="7">
        <v>40576</v>
      </c>
      <c r="C125" s="6">
        <v>1</v>
      </c>
      <c r="D125" s="6">
        <v>0</v>
      </c>
      <c r="E125" s="6">
        <v>2</v>
      </c>
      <c r="F125" s="6">
        <v>22</v>
      </c>
      <c r="G125" s="6" t="b">
        <v>0</v>
      </c>
      <c r="H125" s="6">
        <v>3</v>
      </c>
      <c r="I125" s="6">
        <v>1</v>
      </c>
      <c r="J125" s="6">
        <v>0.22</v>
      </c>
      <c r="K125" s="6">
        <v>0.21210000000000001</v>
      </c>
      <c r="L125" s="6">
        <v>0.44</v>
      </c>
      <c r="M125" s="6">
        <v>0.25369999999999998</v>
      </c>
      <c r="N125" s="6">
        <v>5</v>
      </c>
      <c r="O125" s="6">
        <v>35</v>
      </c>
      <c r="P125" s="6">
        <v>40</v>
      </c>
    </row>
    <row r="126" spans="1:16" x14ac:dyDescent="0.25">
      <c r="A126" s="6">
        <v>735</v>
      </c>
      <c r="B126" s="7">
        <v>40576</v>
      </c>
      <c r="C126" s="6">
        <v>1</v>
      </c>
      <c r="D126" s="6">
        <v>0</v>
      </c>
      <c r="E126" s="6">
        <v>2</v>
      </c>
      <c r="F126" s="6">
        <v>23</v>
      </c>
      <c r="G126" s="6" t="b">
        <v>0</v>
      </c>
      <c r="H126" s="6">
        <v>3</v>
      </c>
      <c r="I126" s="6">
        <v>1</v>
      </c>
      <c r="J126" s="6">
        <v>0.2</v>
      </c>
      <c r="K126" s="6">
        <v>0.16669999999999999</v>
      </c>
      <c r="L126" s="6">
        <v>0.44</v>
      </c>
      <c r="M126" s="6">
        <v>0.44779999999999998</v>
      </c>
      <c r="N126" s="6">
        <v>3</v>
      </c>
      <c r="O126" s="6">
        <v>29</v>
      </c>
      <c r="P126" s="6">
        <v>32</v>
      </c>
    </row>
    <row r="127" spans="1:16" x14ac:dyDescent="0.25">
      <c r="A127" s="6">
        <v>736</v>
      </c>
      <c r="B127" s="7">
        <v>40577</v>
      </c>
      <c r="C127" s="6">
        <v>1</v>
      </c>
      <c r="D127" s="6">
        <v>0</v>
      </c>
      <c r="E127" s="6">
        <v>2</v>
      </c>
      <c r="F127" s="6">
        <v>0</v>
      </c>
      <c r="G127" s="6" t="b">
        <v>0</v>
      </c>
      <c r="H127" s="6">
        <v>4</v>
      </c>
      <c r="I127" s="6">
        <v>1</v>
      </c>
      <c r="J127" s="6">
        <v>0.2</v>
      </c>
      <c r="K127" s="6">
        <v>0.16669999999999999</v>
      </c>
      <c r="L127" s="6">
        <v>0.4</v>
      </c>
      <c r="M127" s="6">
        <v>0.44779999999999998</v>
      </c>
      <c r="N127" s="6">
        <v>1</v>
      </c>
      <c r="O127" s="6">
        <v>11</v>
      </c>
      <c r="P127" s="6">
        <v>12</v>
      </c>
    </row>
    <row r="128" spans="1:16" x14ac:dyDescent="0.25">
      <c r="A128" s="6">
        <v>737</v>
      </c>
      <c r="B128" s="7">
        <v>40577</v>
      </c>
      <c r="C128" s="6">
        <v>1</v>
      </c>
      <c r="D128" s="6">
        <v>0</v>
      </c>
      <c r="E128" s="6">
        <v>2</v>
      </c>
      <c r="F128" s="6">
        <v>1</v>
      </c>
      <c r="G128" s="6" t="b">
        <v>0</v>
      </c>
      <c r="H128" s="6">
        <v>4</v>
      </c>
      <c r="I128" s="6">
        <v>1</v>
      </c>
      <c r="J128" s="6">
        <v>0.2</v>
      </c>
      <c r="K128" s="6">
        <v>0.1515</v>
      </c>
      <c r="L128" s="6">
        <v>0.44</v>
      </c>
      <c r="M128" s="6">
        <v>0.52239999999999998</v>
      </c>
      <c r="N128" s="6">
        <v>0</v>
      </c>
      <c r="O128" s="6">
        <v>5</v>
      </c>
      <c r="P128" s="6">
        <v>5</v>
      </c>
    </row>
    <row r="129" spans="1:16" x14ac:dyDescent="0.25">
      <c r="A129" s="6">
        <v>738</v>
      </c>
      <c r="B129" s="7">
        <v>40577</v>
      </c>
      <c r="C129" s="6">
        <v>1</v>
      </c>
      <c r="D129" s="6">
        <v>0</v>
      </c>
      <c r="E129" s="6">
        <v>2</v>
      </c>
      <c r="F129" s="6">
        <v>2</v>
      </c>
      <c r="G129" s="6" t="b">
        <v>0</v>
      </c>
      <c r="H129" s="6">
        <v>4</v>
      </c>
      <c r="I129" s="6">
        <v>1</v>
      </c>
      <c r="J129" s="6">
        <v>0.18</v>
      </c>
      <c r="K129" s="6">
        <v>0.16669999999999999</v>
      </c>
      <c r="L129" s="6">
        <v>0.43</v>
      </c>
      <c r="M129" s="6">
        <v>0.25369999999999998</v>
      </c>
      <c r="N129" s="6">
        <v>0</v>
      </c>
      <c r="O129" s="6">
        <v>2</v>
      </c>
      <c r="P129" s="6">
        <v>2</v>
      </c>
    </row>
    <row r="130" spans="1:16" x14ac:dyDescent="0.25">
      <c r="A130" s="6">
        <v>739</v>
      </c>
      <c r="B130" s="7">
        <v>40577</v>
      </c>
      <c r="C130" s="6">
        <v>1</v>
      </c>
      <c r="D130" s="6">
        <v>0</v>
      </c>
      <c r="E130" s="6">
        <v>2</v>
      </c>
      <c r="F130" s="6">
        <v>3</v>
      </c>
      <c r="G130" s="6" t="b">
        <v>0</v>
      </c>
      <c r="H130" s="6">
        <v>4</v>
      </c>
      <c r="I130" s="6">
        <v>1</v>
      </c>
      <c r="J130" s="6">
        <v>0.18</v>
      </c>
      <c r="K130" s="6">
        <v>0.16669999999999999</v>
      </c>
      <c r="L130" s="6">
        <v>0.43</v>
      </c>
      <c r="M130" s="6">
        <v>0.25369999999999998</v>
      </c>
      <c r="N130" s="6">
        <v>0</v>
      </c>
      <c r="O130" s="6">
        <v>1</v>
      </c>
      <c r="P130" s="6">
        <v>1</v>
      </c>
    </row>
    <row r="131" spans="1:16" x14ac:dyDescent="0.25">
      <c r="A131" s="6">
        <v>740</v>
      </c>
      <c r="B131" s="7">
        <v>40577</v>
      </c>
      <c r="C131" s="6">
        <v>1</v>
      </c>
      <c r="D131" s="6">
        <v>0</v>
      </c>
      <c r="E131" s="6">
        <v>2</v>
      </c>
      <c r="F131" s="6">
        <v>5</v>
      </c>
      <c r="G131" s="6" t="b">
        <v>0</v>
      </c>
      <c r="H131" s="6">
        <v>4</v>
      </c>
      <c r="I131" s="6">
        <v>1</v>
      </c>
      <c r="J131" s="6">
        <v>0.16</v>
      </c>
      <c r="K131" s="6">
        <v>0.13639999999999999</v>
      </c>
      <c r="L131" s="6">
        <v>0.5</v>
      </c>
      <c r="M131" s="6">
        <v>0.29849999999999999</v>
      </c>
      <c r="N131" s="6">
        <v>0</v>
      </c>
      <c r="O131" s="6">
        <v>2</v>
      </c>
      <c r="P131" s="6">
        <v>2</v>
      </c>
    </row>
    <row r="132" spans="1:16" x14ac:dyDescent="0.25">
      <c r="A132" s="6">
        <v>741</v>
      </c>
      <c r="B132" s="7">
        <v>40577</v>
      </c>
      <c r="C132" s="6">
        <v>1</v>
      </c>
      <c r="D132" s="6">
        <v>0</v>
      </c>
      <c r="E132" s="6">
        <v>2</v>
      </c>
      <c r="F132" s="6">
        <v>6</v>
      </c>
      <c r="G132" s="6" t="b">
        <v>0</v>
      </c>
      <c r="H132" s="6">
        <v>4</v>
      </c>
      <c r="I132" s="6">
        <v>1</v>
      </c>
      <c r="J132" s="6">
        <v>0.16</v>
      </c>
      <c r="K132" s="6">
        <v>0.13639999999999999</v>
      </c>
      <c r="L132" s="6">
        <v>0.43</v>
      </c>
      <c r="M132" s="6">
        <v>0.35820000000000002</v>
      </c>
      <c r="N132" s="6">
        <v>0</v>
      </c>
      <c r="O132" s="6">
        <v>39</v>
      </c>
      <c r="P132" s="6">
        <v>39</v>
      </c>
    </row>
    <row r="133" spans="1:16" x14ac:dyDescent="0.25">
      <c r="A133" s="6">
        <v>742</v>
      </c>
      <c r="B133" s="7">
        <v>40577</v>
      </c>
      <c r="C133" s="6">
        <v>1</v>
      </c>
      <c r="D133" s="6">
        <v>0</v>
      </c>
      <c r="E133" s="6">
        <v>2</v>
      </c>
      <c r="F133" s="6">
        <v>7</v>
      </c>
      <c r="G133" s="6" t="b">
        <v>0</v>
      </c>
      <c r="H133" s="6">
        <v>4</v>
      </c>
      <c r="I133" s="6">
        <v>1</v>
      </c>
      <c r="J133" s="6">
        <v>0.14000000000000001</v>
      </c>
      <c r="K133" s="6">
        <v>0.1212</v>
      </c>
      <c r="L133" s="6">
        <v>0.5</v>
      </c>
      <c r="M133" s="6">
        <v>0.32840000000000003</v>
      </c>
      <c r="N133" s="6">
        <v>1</v>
      </c>
      <c r="O133" s="6">
        <v>86</v>
      </c>
      <c r="P133" s="6">
        <v>87</v>
      </c>
    </row>
    <row r="134" spans="1:16" x14ac:dyDescent="0.25">
      <c r="A134" s="6">
        <v>743</v>
      </c>
      <c r="B134" s="7">
        <v>40577</v>
      </c>
      <c r="C134" s="6">
        <v>1</v>
      </c>
      <c r="D134" s="6">
        <v>0</v>
      </c>
      <c r="E134" s="6">
        <v>2</v>
      </c>
      <c r="F134" s="6">
        <v>8</v>
      </c>
      <c r="G134" s="6" t="b">
        <v>0</v>
      </c>
      <c r="H134" s="6">
        <v>4</v>
      </c>
      <c r="I134" s="6">
        <v>1</v>
      </c>
      <c r="J134" s="6">
        <v>0.14000000000000001</v>
      </c>
      <c r="K134" s="6">
        <v>0.1212</v>
      </c>
      <c r="L134" s="6">
        <v>0.5</v>
      </c>
      <c r="M134" s="6">
        <v>0.35820000000000002</v>
      </c>
      <c r="N134" s="6">
        <v>4</v>
      </c>
      <c r="O134" s="6">
        <v>184</v>
      </c>
      <c r="P134" s="6">
        <v>188</v>
      </c>
    </row>
    <row r="135" spans="1:16" x14ac:dyDescent="0.25">
      <c r="A135" s="6">
        <v>744</v>
      </c>
      <c r="B135" s="7">
        <v>40577</v>
      </c>
      <c r="C135" s="6">
        <v>1</v>
      </c>
      <c r="D135" s="6">
        <v>0</v>
      </c>
      <c r="E135" s="6">
        <v>2</v>
      </c>
      <c r="F135" s="6">
        <v>9</v>
      </c>
      <c r="G135" s="6" t="b">
        <v>0</v>
      </c>
      <c r="H135" s="6">
        <v>4</v>
      </c>
      <c r="I135" s="6">
        <v>1</v>
      </c>
      <c r="J135" s="6">
        <v>0.16</v>
      </c>
      <c r="K135" s="6">
        <v>0.13639999999999999</v>
      </c>
      <c r="L135" s="6">
        <v>0.47</v>
      </c>
      <c r="M135" s="6">
        <v>0.29849999999999999</v>
      </c>
      <c r="N135" s="6">
        <v>6</v>
      </c>
      <c r="O135" s="6">
        <v>127</v>
      </c>
      <c r="P135" s="6">
        <v>133</v>
      </c>
    </row>
    <row r="136" spans="1:16" x14ac:dyDescent="0.25">
      <c r="A136" s="6">
        <v>745</v>
      </c>
      <c r="B136" s="7">
        <v>40577</v>
      </c>
      <c r="C136" s="6">
        <v>1</v>
      </c>
      <c r="D136" s="6">
        <v>0</v>
      </c>
      <c r="E136" s="6">
        <v>2</v>
      </c>
      <c r="F136" s="6">
        <v>10</v>
      </c>
      <c r="G136" s="6" t="b">
        <v>0</v>
      </c>
      <c r="H136" s="6">
        <v>4</v>
      </c>
      <c r="I136" s="6">
        <v>1</v>
      </c>
      <c r="J136" s="6">
        <v>0.18</v>
      </c>
      <c r="K136" s="6">
        <v>0.1515</v>
      </c>
      <c r="L136" s="6">
        <v>0.43</v>
      </c>
      <c r="M136" s="6">
        <v>0.32840000000000003</v>
      </c>
      <c r="N136" s="6">
        <v>2</v>
      </c>
      <c r="O136" s="6">
        <v>50</v>
      </c>
      <c r="P136" s="6">
        <v>52</v>
      </c>
    </row>
    <row r="137" spans="1:16" x14ac:dyDescent="0.25">
      <c r="A137" s="6">
        <v>746</v>
      </c>
      <c r="B137" s="7">
        <v>40577</v>
      </c>
      <c r="C137" s="6">
        <v>1</v>
      </c>
      <c r="D137" s="6">
        <v>0</v>
      </c>
      <c r="E137" s="6">
        <v>2</v>
      </c>
      <c r="F137" s="6">
        <v>11</v>
      </c>
      <c r="G137" s="6" t="b">
        <v>0</v>
      </c>
      <c r="H137" s="6">
        <v>4</v>
      </c>
      <c r="I137" s="6">
        <v>1</v>
      </c>
      <c r="J137" s="6">
        <v>0.18</v>
      </c>
      <c r="K137" s="6">
        <v>0.13639999999999999</v>
      </c>
      <c r="L137" s="6">
        <v>0.43</v>
      </c>
      <c r="M137" s="6">
        <v>0.44779999999999998</v>
      </c>
      <c r="N137" s="6">
        <v>9</v>
      </c>
      <c r="O137" s="6">
        <v>55</v>
      </c>
      <c r="P137" s="6">
        <v>64</v>
      </c>
    </row>
    <row r="138" spans="1:16" x14ac:dyDescent="0.25">
      <c r="A138" s="6">
        <v>747</v>
      </c>
      <c r="B138" s="7">
        <v>40577</v>
      </c>
      <c r="C138" s="6">
        <v>1</v>
      </c>
      <c r="D138" s="6">
        <v>0</v>
      </c>
      <c r="E138" s="6">
        <v>2</v>
      </c>
      <c r="F138" s="6">
        <v>12</v>
      </c>
      <c r="G138" s="6" t="b">
        <v>0</v>
      </c>
      <c r="H138" s="6">
        <v>4</v>
      </c>
      <c r="I138" s="6">
        <v>1</v>
      </c>
      <c r="J138" s="6">
        <v>0.2</v>
      </c>
      <c r="K138" s="6">
        <v>0.18179999999999999</v>
      </c>
      <c r="L138" s="6">
        <v>0.4</v>
      </c>
      <c r="M138" s="6">
        <v>0.35820000000000002</v>
      </c>
      <c r="N138" s="6">
        <v>2</v>
      </c>
      <c r="O138" s="6">
        <v>67</v>
      </c>
      <c r="P138" s="6">
        <v>69</v>
      </c>
    </row>
    <row r="139" spans="1:16" x14ac:dyDescent="0.25">
      <c r="A139" s="6">
        <v>748</v>
      </c>
      <c r="B139" s="7">
        <v>40577</v>
      </c>
      <c r="C139" s="6">
        <v>1</v>
      </c>
      <c r="D139" s="6">
        <v>0</v>
      </c>
      <c r="E139" s="6">
        <v>2</v>
      </c>
      <c r="F139" s="6">
        <v>13</v>
      </c>
      <c r="G139" s="6" t="b">
        <v>0</v>
      </c>
      <c r="H139" s="6">
        <v>4</v>
      </c>
      <c r="I139" s="6">
        <v>1</v>
      </c>
      <c r="J139" s="6">
        <v>0.2</v>
      </c>
      <c r="K139" s="6">
        <v>0.16669999999999999</v>
      </c>
      <c r="L139" s="6">
        <v>0.4</v>
      </c>
      <c r="M139" s="6">
        <v>0.41789999999999999</v>
      </c>
      <c r="N139" s="6">
        <v>4</v>
      </c>
      <c r="O139" s="6">
        <v>47</v>
      </c>
      <c r="P139" s="6">
        <v>51</v>
      </c>
    </row>
    <row r="140" spans="1:16" x14ac:dyDescent="0.25">
      <c r="A140" s="6">
        <v>749</v>
      </c>
      <c r="B140" s="7">
        <v>40577</v>
      </c>
      <c r="C140" s="6">
        <v>1</v>
      </c>
      <c r="D140" s="6">
        <v>0</v>
      </c>
      <c r="E140" s="6">
        <v>2</v>
      </c>
      <c r="F140" s="6">
        <v>14</v>
      </c>
      <c r="G140" s="6" t="b">
        <v>0</v>
      </c>
      <c r="H140" s="6">
        <v>4</v>
      </c>
      <c r="I140" s="6">
        <v>1</v>
      </c>
      <c r="J140" s="6">
        <v>0.22</v>
      </c>
      <c r="K140" s="6">
        <v>0.19700000000000001</v>
      </c>
      <c r="L140" s="6">
        <v>0.37</v>
      </c>
      <c r="M140" s="6">
        <v>0.3881</v>
      </c>
      <c r="N140" s="6">
        <v>4</v>
      </c>
      <c r="O140" s="6">
        <v>43</v>
      </c>
      <c r="P140" s="6">
        <v>47</v>
      </c>
    </row>
    <row r="141" spans="1:16" x14ac:dyDescent="0.25">
      <c r="A141" s="6">
        <v>750</v>
      </c>
      <c r="B141" s="7">
        <v>40577</v>
      </c>
      <c r="C141" s="6">
        <v>1</v>
      </c>
      <c r="D141" s="6">
        <v>0</v>
      </c>
      <c r="E141" s="6">
        <v>2</v>
      </c>
      <c r="F141" s="6">
        <v>15</v>
      </c>
      <c r="G141" s="6" t="b">
        <v>0</v>
      </c>
      <c r="H141" s="6">
        <v>4</v>
      </c>
      <c r="I141" s="6">
        <v>1</v>
      </c>
      <c r="J141" s="6">
        <v>0.22</v>
      </c>
      <c r="K141" s="6">
        <v>0.19700000000000001</v>
      </c>
      <c r="L141" s="6">
        <v>0.37</v>
      </c>
      <c r="M141" s="6">
        <v>0.32840000000000003</v>
      </c>
      <c r="N141" s="6">
        <v>4</v>
      </c>
      <c r="O141" s="6">
        <v>56</v>
      </c>
      <c r="P141" s="6">
        <v>60</v>
      </c>
    </row>
    <row r="142" spans="1:16" x14ac:dyDescent="0.25">
      <c r="A142" s="6">
        <v>751</v>
      </c>
      <c r="B142" s="7">
        <v>40577</v>
      </c>
      <c r="C142" s="6">
        <v>1</v>
      </c>
      <c r="D142" s="6">
        <v>0</v>
      </c>
      <c r="E142" s="6">
        <v>2</v>
      </c>
      <c r="F142" s="6">
        <v>16</v>
      </c>
      <c r="G142" s="6" t="b">
        <v>0</v>
      </c>
      <c r="H142" s="6">
        <v>4</v>
      </c>
      <c r="I142" s="6">
        <v>1</v>
      </c>
      <c r="J142" s="6">
        <v>0.22</v>
      </c>
      <c r="K142" s="6">
        <v>0.21210000000000001</v>
      </c>
      <c r="L142" s="6">
        <v>0.37</v>
      </c>
      <c r="M142" s="6">
        <v>0.25369999999999998</v>
      </c>
      <c r="N142" s="6">
        <v>5</v>
      </c>
      <c r="O142" s="6">
        <v>73</v>
      </c>
      <c r="P142" s="6">
        <v>78</v>
      </c>
    </row>
    <row r="143" spans="1:16" x14ac:dyDescent="0.25">
      <c r="A143" s="6">
        <v>752</v>
      </c>
      <c r="B143" s="7">
        <v>40577</v>
      </c>
      <c r="C143" s="6">
        <v>1</v>
      </c>
      <c r="D143" s="6">
        <v>0</v>
      </c>
      <c r="E143" s="6">
        <v>2</v>
      </c>
      <c r="F143" s="6">
        <v>17</v>
      </c>
      <c r="G143" s="6" t="b">
        <v>0</v>
      </c>
      <c r="H143" s="6">
        <v>4</v>
      </c>
      <c r="I143" s="6">
        <v>1</v>
      </c>
      <c r="J143" s="6">
        <v>0.2</v>
      </c>
      <c r="K143" s="6">
        <v>0.19700000000000001</v>
      </c>
      <c r="L143" s="6">
        <v>0.4</v>
      </c>
      <c r="M143" s="6">
        <v>0.19400000000000001</v>
      </c>
      <c r="N143" s="6">
        <v>5</v>
      </c>
      <c r="O143" s="6">
        <v>170</v>
      </c>
      <c r="P143" s="6">
        <v>175</v>
      </c>
    </row>
    <row r="144" spans="1:16" x14ac:dyDescent="0.25">
      <c r="A144" s="6">
        <v>753</v>
      </c>
      <c r="B144" s="7">
        <v>40577</v>
      </c>
      <c r="C144" s="6">
        <v>1</v>
      </c>
      <c r="D144" s="6">
        <v>0</v>
      </c>
      <c r="E144" s="6">
        <v>2</v>
      </c>
      <c r="F144" s="6">
        <v>18</v>
      </c>
      <c r="G144" s="6" t="b">
        <v>0</v>
      </c>
      <c r="H144" s="6">
        <v>4</v>
      </c>
      <c r="I144" s="6">
        <v>1</v>
      </c>
      <c r="J144" s="6">
        <v>0.2</v>
      </c>
      <c r="K144" s="6">
        <v>0.21210000000000001</v>
      </c>
      <c r="L144" s="6">
        <v>0.4</v>
      </c>
      <c r="M144" s="6">
        <v>0.16420000000000001</v>
      </c>
      <c r="N144" s="6">
        <v>2</v>
      </c>
      <c r="O144" s="6">
        <v>145</v>
      </c>
      <c r="P144" s="6">
        <v>147</v>
      </c>
    </row>
    <row r="145" spans="1:16" x14ac:dyDescent="0.25">
      <c r="A145" s="6">
        <v>754</v>
      </c>
      <c r="B145" s="7">
        <v>40577</v>
      </c>
      <c r="C145" s="6">
        <v>1</v>
      </c>
      <c r="D145" s="6">
        <v>0</v>
      </c>
      <c r="E145" s="6">
        <v>2</v>
      </c>
      <c r="F145" s="6">
        <v>19</v>
      </c>
      <c r="G145" s="6" t="b">
        <v>0</v>
      </c>
      <c r="H145" s="6">
        <v>4</v>
      </c>
      <c r="I145" s="6">
        <v>1</v>
      </c>
      <c r="J145" s="6">
        <v>0.2</v>
      </c>
      <c r="K145" s="6">
        <v>0.2576</v>
      </c>
      <c r="L145" s="6">
        <v>0.4</v>
      </c>
      <c r="M145" s="6">
        <v>0</v>
      </c>
      <c r="N145" s="6">
        <v>4</v>
      </c>
      <c r="O145" s="6">
        <v>92</v>
      </c>
      <c r="P145" s="6">
        <v>96</v>
      </c>
    </row>
    <row r="146" spans="1:16" x14ac:dyDescent="0.25">
      <c r="A146" s="6">
        <v>755</v>
      </c>
      <c r="B146" s="7">
        <v>40577</v>
      </c>
      <c r="C146" s="6">
        <v>1</v>
      </c>
      <c r="D146" s="6">
        <v>0</v>
      </c>
      <c r="E146" s="6">
        <v>2</v>
      </c>
      <c r="F146" s="6">
        <v>20</v>
      </c>
      <c r="G146" s="6" t="b">
        <v>0</v>
      </c>
      <c r="H146" s="6">
        <v>4</v>
      </c>
      <c r="I146" s="6">
        <v>1</v>
      </c>
      <c r="J146" s="6">
        <v>0.2</v>
      </c>
      <c r="K146" s="6">
        <v>0.2273</v>
      </c>
      <c r="L146" s="6">
        <v>0.47</v>
      </c>
      <c r="M146" s="6">
        <v>8.9599999999999999E-2</v>
      </c>
      <c r="N146" s="6">
        <v>1</v>
      </c>
      <c r="O146" s="6">
        <v>108</v>
      </c>
      <c r="P146" s="6">
        <v>109</v>
      </c>
    </row>
    <row r="147" spans="1:16" x14ac:dyDescent="0.25">
      <c r="A147" s="6">
        <v>756</v>
      </c>
      <c r="B147" s="7">
        <v>40577</v>
      </c>
      <c r="C147" s="6">
        <v>1</v>
      </c>
      <c r="D147" s="6">
        <v>0</v>
      </c>
      <c r="E147" s="6">
        <v>2</v>
      </c>
      <c r="F147" s="6">
        <v>21</v>
      </c>
      <c r="G147" s="6" t="b">
        <v>0</v>
      </c>
      <c r="H147" s="6">
        <v>4</v>
      </c>
      <c r="I147" s="6">
        <v>1</v>
      </c>
      <c r="J147" s="6">
        <v>0.18</v>
      </c>
      <c r="K147" s="6">
        <v>0.21210000000000001</v>
      </c>
      <c r="L147" s="6">
        <v>0.55000000000000004</v>
      </c>
      <c r="M147" s="6">
        <v>0.1045</v>
      </c>
      <c r="N147" s="6">
        <v>1</v>
      </c>
      <c r="O147" s="6">
        <v>53</v>
      </c>
      <c r="P147" s="6">
        <v>54</v>
      </c>
    </row>
    <row r="148" spans="1:16" x14ac:dyDescent="0.25">
      <c r="A148" s="6">
        <v>757</v>
      </c>
      <c r="B148" s="7">
        <v>40577</v>
      </c>
      <c r="C148" s="6">
        <v>1</v>
      </c>
      <c r="D148" s="6">
        <v>0</v>
      </c>
      <c r="E148" s="6">
        <v>2</v>
      </c>
      <c r="F148" s="6">
        <v>22</v>
      </c>
      <c r="G148" s="6" t="b">
        <v>0</v>
      </c>
      <c r="H148" s="6">
        <v>4</v>
      </c>
      <c r="I148" s="6">
        <v>1</v>
      </c>
      <c r="J148" s="6">
        <v>0.18</v>
      </c>
      <c r="K148" s="6">
        <v>0.21210000000000001</v>
      </c>
      <c r="L148" s="6">
        <v>0.51</v>
      </c>
      <c r="M148" s="6">
        <v>8.9599999999999999E-2</v>
      </c>
      <c r="N148" s="6">
        <v>2</v>
      </c>
      <c r="O148" s="6">
        <v>39</v>
      </c>
      <c r="P148" s="6">
        <v>41</v>
      </c>
    </row>
    <row r="149" spans="1:16" x14ac:dyDescent="0.25">
      <c r="A149" s="6">
        <v>758</v>
      </c>
      <c r="B149" s="7">
        <v>40577</v>
      </c>
      <c r="C149" s="6">
        <v>1</v>
      </c>
      <c r="D149" s="6">
        <v>0</v>
      </c>
      <c r="E149" s="6">
        <v>2</v>
      </c>
      <c r="F149" s="6">
        <v>23</v>
      </c>
      <c r="G149" s="6" t="b">
        <v>0</v>
      </c>
      <c r="H149" s="6">
        <v>4</v>
      </c>
      <c r="I149" s="6">
        <v>1</v>
      </c>
      <c r="J149" s="6">
        <v>0.2</v>
      </c>
      <c r="K149" s="6">
        <v>0.2273</v>
      </c>
      <c r="L149" s="6">
        <v>0.47</v>
      </c>
      <c r="M149" s="6">
        <v>0.1045</v>
      </c>
      <c r="N149" s="6">
        <v>4</v>
      </c>
      <c r="O149" s="6">
        <v>34</v>
      </c>
      <c r="P149" s="6">
        <v>38</v>
      </c>
    </row>
    <row r="150" spans="1:16" x14ac:dyDescent="0.25">
      <c r="A150" s="6">
        <v>759</v>
      </c>
      <c r="B150" s="7">
        <v>40578</v>
      </c>
      <c r="C150" s="6">
        <v>1</v>
      </c>
      <c r="D150" s="6">
        <v>0</v>
      </c>
      <c r="E150" s="6">
        <v>2</v>
      </c>
      <c r="F150" s="6">
        <v>0</v>
      </c>
      <c r="G150" s="6" t="b">
        <v>0</v>
      </c>
      <c r="H150" s="6">
        <v>5</v>
      </c>
      <c r="I150" s="6">
        <v>2</v>
      </c>
      <c r="J150" s="6">
        <v>0.2</v>
      </c>
      <c r="K150" s="6">
        <v>0.2576</v>
      </c>
      <c r="L150" s="6">
        <v>0.44</v>
      </c>
      <c r="M150" s="6">
        <v>0</v>
      </c>
      <c r="N150" s="6">
        <v>3</v>
      </c>
      <c r="O150" s="6">
        <v>10</v>
      </c>
      <c r="P150" s="6">
        <v>13</v>
      </c>
    </row>
    <row r="151" spans="1:16" x14ac:dyDescent="0.25">
      <c r="A151" s="6">
        <v>760</v>
      </c>
      <c r="B151" s="7">
        <v>40578</v>
      </c>
      <c r="C151" s="6">
        <v>1</v>
      </c>
      <c r="D151" s="6">
        <v>0</v>
      </c>
      <c r="E151" s="6">
        <v>2</v>
      </c>
      <c r="F151" s="6">
        <v>1</v>
      </c>
      <c r="G151" s="6" t="b">
        <v>0</v>
      </c>
      <c r="H151" s="6">
        <v>5</v>
      </c>
      <c r="I151" s="6">
        <v>2</v>
      </c>
      <c r="J151" s="6">
        <v>0.16</v>
      </c>
      <c r="K151" s="6">
        <v>0.2273</v>
      </c>
      <c r="L151" s="6">
        <v>0.59</v>
      </c>
      <c r="M151" s="6">
        <v>0</v>
      </c>
      <c r="N151" s="6">
        <v>0</v>
      </c>
      <c r="O151" s="6">
        <v>7</v>
      </c>
      <c r="P151" s="6">
        <v>7</v>
      </c>
    </row>
    <row r="152" spans="1:16" x14ac:dyDescent="0.25">
      <c r="A152" s="6">
        <v>761</v>
      </c>
      <c r="B152" s="7">
        <v>40578</v>
      </c>
      <c r="C152" s="6">
        <v>1</v>
      </c>
      <c r="D152" s="6">
        <v>0</v>
      </c>
      <c r="E152" s="6">
        <v>2</v>
      </c>
      <c r="F152" s="6">
        <v>2</v>
      </c>
      <c r="G152" s="6" t="b">
        <v>0</v>
      </c>
      <c r="H152" s="6">
        <v>5</v>
      </c>
      <c r="I152" s="6">
        <v>2</v>
      </c>
      <c r="J152" s="6">
        <v>0.14000000000000001</v>
      </c>
      <c r="K152" s="6">
        <v>0.16669999999999999</v>
      </c>
      <c r="L152" s="6">
        <v>0.63</v>
      </c>
      <c r="M152" s="6">
        <v>0.1045</v>
      </c>
      <c r="N152" s="6">
        <v>0</v>
      </c>
      <c r="O152" s="6">
        <v>1</v>
      </c>
      <c r="P152" s="6">
        <v>1</v>
      </c>
    </row>
    <row r="153" spans="1:16" x14ac:dyDescent="0.25">
      <c r="A153" s="6">
        <v>762</v>
      </c>
      <c r="B153" s="7">
        <v>40578</v>
      </c>
      <c r="C153" s="6">
        <v>1</v>
      </c>
      <c r="D153" s="6">
        <v>0</v>
      </c>
      <c r="E153" s="6">
        <v>2</v>
      </c>
      <c r="F153" s="6">
        <v>3</v>
      </c>
      <c r="G153" s="6" t="b">
        <v>0</v>
      </c>
      <c r="H153" s="6">
        <v>5</v>
      </c>
      <c r="I153" s="6">
        <v>2</v>
      </c>
      <c r="J153" s="6">
        <v>0.14000000000000001</v>
      </c>
      <c r="K153" s="6">
        <v>0.16669999999999999</v>
      </c>
      <c r="L153" s="6">
        <v>0.63</v>
      </c>
      <c r="M153" s="6">
        <v>0.1045</v>
      </c>
      <c r="N153" s="6">
        <v>0</v>
      </c>
      <c r="O153" s="6">
        <v>1</v>
      </c>
      <c r="P153" s="6">
        <v>1</v>
      </c>
    </row>
    <row r="154" spans="1:16" x14ac:dyDescent="0.25">
      <c r="A154" s="6">
        <v>763</v>
      </c>
      <c r="B154" s="7">
        <v>40578</v>
      </c>
      <c r="C154" s="6">
        <v>1</v>
      </c>
      <c r="D154" s="6">
        <v>0</v>
      </c>
      <c r="E154" s="6">
        <v>2</v>
      </c>
      <c r="F154" s="6">
        <v>5</v>
      </c>
      <c r="G154" s="6" t="b">
        <v>0</v>
      </c>
      <c r="H154" s="6">
        <v>5</v>
      </c>
      <c r="I154" s="6">
        <v>2</v>
      </c>
      <c r="J154" s="6">
        <v>0.14000000000000001</v>
      </c>
      <c r="K154" s="6">
        <v>0.1515</v>
      </c>
      <c r="L154" s="6">
        <v>0.63</v>
      </c>
      <c r="M154" s="6">
        <v>0.1343</v>
      </c>
      <c r="N154" s="6">
        <v>0</v>
      </c>
      <c r="O154" s="6">
        <v>7</v>
      </c>
      <c r="P154" s="6">
        <v>7</v>
      </c>
    </row>
    <row r="155" spans="1:16" x14ac:dyDescent="0.25">
      <c r="A155" s="6">
        <v>764</v>
      </c>
      <c r="B155" s="7">
        <v>40578</v>
      </c>
      <c r="C155" s="6">
        <v>1</v>
      </c>
      <c r="D155" s="6">
        <v>0</v>
      </c>
      <c r="E155" s="6">
        <v>2</v>
      </c>
      <c r="F155" s="6">
        <v>6</v>
      </c>
      <c r="G155" s="6" t="b">
        <v>0</v>
      </c>
      <c r="H155" s="6">
        <v>5</v>
      </c>
      <c r="I155" s="6">
        <v>2</v>
      </c>
      <c r="J155" s="6">
        <v>0.16</v>
      </c>
      <c r="K155" s="6">
        <v>0.2273</v>
      </c>
      <c r="L155" s="6">
        <v>0.55000000000000004</v>
      </c>
      <c r="M155" s="6">
        <v>0</v>
      </c>
      <c r="N155" s="6">
        <v>2</v>
      </c>
      <c r="O155" s="6">
        <v>26</v>
      </c>
      <c r="P155" s="6">
        <v>28</v>
      </c>
    </row>
    <row r="156" spans="1:16" x14ac:dyDescent="0.25">
      <c r="A156" s="6">
        <v>765</v>
      </c>
      <c r="B156" s="7">
        <v>40578</v>
      </c>
      <c r="C156" s="6">
        <v>1</v>
      </c>
      <c r="D156" s="6">
        <v>0</v>
      </c>
      <c r="E156" s="6">
        <v>2</v>
      </c>
      <c r="F156" s="6">
        <v>7</v>
      </c>
      <c r="G156" s="6" t="b">
        <v>0</v>
      </c>
      <c r="H156" s="6">
        <v>5</v>
      </c>
      <c r="I156" s="6">
        <v>1</v>
      </c>
      <c r="J156" s="6">
        <v>0.14000000000000001</v>
      </c>
      <c r="K156" s="6">
        <v>0.21210000000000001</v>
      </c>
      <c r="L156" s="6">
        <v>0.59</v>
      </c>
      <c r="M156" s="6">
        <v>0</v>
      </c>
      <c r="N156" s="6">
        <v>0</v>
      </c>
      <c r="O156" s="6">
        <v>87</v>
      </c>
      <c r="P156" s="6">
        <v>87</v>
      </c>
    </row>
    <row r="157" spans="1:16" x14ac:dyDescent="0.25">
      <c r="A157" s="6">
        <v>766</v>
      </c>
      <c r="B157" s="7">
        <v>40578</v>
      </c>
      <c r="C157" s="6">
        <v>1</v>
      </c>
      <c r="D157" s="6">
        <v>0</v>
      </c>
      <c r="E157" s="6">
        <v>2</v>
      </c>
      <c r="F157" s="6">
        <v>8</v>
      </c>
      <c r="G157" s="6" t="b">
        <v>0</v>
      </c>
      <c r="H157" s="6">
        <v>5</v>
      </c>
      <c r="I157" s="6">
        <v>1</v>
      </c>
      <c r="J157" s="6">
        <v>0.14000000000000001</v>
      </c>
      <c r="K157" s="6">
        <v>0.1515</v>
      </c>
      <c r="L157" s="6">
        <v>0.74</v>
      </c>
      <c r="M157" s="6">
        <v>0.1343</v>
      </c>
      <c r="N157" s="6">
        <v>3</v>
      </c>
      <c r="O157" s="6">
        <v>217</v>
      </c>
      <c r="P157" s="6">
        <v>220</v>
      </c>
    </row>
    <row r="158" spans="1:16" x14ac:dyDescent="0.25">
      <c r="A158" s="6">
        <v>767</v>
      </c>
      <c r="B158" s="7">
        <v>40578</v>
      </c>
      <c r="C158" s="6">
        <v>1</v>
      </c>
      <c r="D158" s="6">
        <v>0</v>
      </c>
      <c r="E158" s="6">
        <v>2</v>
      </c>
      <c r="F158" s="6">
        <v>9</v>
      </c>
      <c r="G158" s="6" t="b">
        <v>0</v>
      </c>
      <c r="H158" s="6">
        <v>5</v>
      </c>
      <c r="I158" s="6">
        <v>2</v>
      </c>
      <c r="J158" s="6">
        <v>0.16</v>
      </c>
      <c r="K158" s="6">
        <v>0.18179999999999999</v>
      </c>
      <c r="L158" s="6">
        <v>0.8</v>
      </c>
      <c r="M158" s="6">
        <v>0.1343</v>
      </c>
      <c r="N158" s="6">
        <v>3</v>
      </c>
      <c r="O158" s="6">
        <v>124</v>
      </c>
      <c r="P158" s="6">
        <v>127</v>
      </c>
    </row>
    <row r="159" spans="1:16" x14ac:dyDescent="0.25">
      <c r="A159" s="6">
        <v>768</v>
      </c>
      <c r="B159" s="7">
        <v>40578</v>
      </c>
      <c r="C159" s="6">
        <v>1</v>
      </c>
      <c r="D159" s="6">
        <v>0</v>
      </c>
      <c r="E159" s="6">
        <v>2</v>
      </c>
      <c r="F159" s="6">
        <v>10</v>
      </c>
      <c r="G159" s="6" t="b">
        <v>0</v>
      </c>
      <c r="H159" s="6">
        <v>5</v>
      </c>
      <c r="I159" s="6">
        <v>2</v>
      </c>
      <c r="J159" s="6">
        <v>0.2</v>
      </c>
      <c r="K159" s="6">
        <v>0.21210000000000001</v>
      </c>
      <c r="L159" s="6">
        <v>0.51</v>
      </c>
      <c r="M159" s="6">
        <v>0.1343</v>
      </c>
      <c r="N159" s="6">
        <v>5</v>
      </c>
      <c r="O159" s="6">
        <v>46</v>
      </c>
      <c r="P159" s="6">
        <v>51</v>
      </c>
    </row>
    <row r="160" spans="1:16" x14ac:dyDescent="0.25">
      <c r="A160" s="6">
        <v>769</v>
      </c>
      <c r="B160" s="7">
        <v>40578</v>
      </c>
      <c r="C160" s="6">
        <v>1</v>
      </c>
      <c r="D160" s="6">
        <v>0</v>
      </c>
      <c r="E160" s="6">
        <v>2</v>
      </c>
      <c r="F160" s="6">
        <v>11</v>
      </c>
      <c r="G160" s="6" t="b">
        <v>0</v>
      </c>
      <c r="H160" s="6">
        <v>5</v>
      </c>
      <c r="I160" s="6">
        <v>1</v>
      </c>
      <c r="J160" s="6">
        <v>0.22</v>
      </c>
      <c r="K160" s="6">
        <v>0.2273</v>
      </c>
      <c r="L160" s="6">
        <v>0.51</v>
      </c>
      <c r="M160" s="6">
        <v>0.16420000000000001</v>
      </c>
      <c r="N160" s="6">
        <v>3</v>
      </c>
      <c r="O160" s="6">
        <v>61</v>
      </c>
      <c r="P160" s="6">
        <v>64</v>
      </c>
    </row>
    <row r="161" spans="1:16" x14ac:dyDescent="0.25">
      <c r="A161" s="6">
        <v>770</v>
      </c>
      <c r="B161" s="7">
        <v>40578</v>
      </c>
      <c r="C161" s="6">
        <v>1</v>
      </c>
      <c r="D161" s="6">
        <v>0</v>
      </c>
      <c r="E161" s="6">
        <v>2</v>
      </c>
      <c r="F161" s="6">
        <v>12</v>
      </c>
      <c r="G161" s="6" t="b">
        <v>0</v>
      </c>
      <c r="H161" s="6">
        <v>5</v>
      </c>
      <c r="I161" s="6">
        <v>2</v>
      </c>
      <c r="J161" s="6">
        <v>0.24</v>
      </c>
      <c r="K161" s="6">
        <v>0.2424</v>
      </c>
      <c r="L161" s="6">
        <v>0.48</v>
      </c>
      <c r="M161" s="6">
        <v>0.16420000000000001</v>
      </c>
      <c r="N161" s="6">
        <v>8</v>
      </c>
      <c r="O161" s="6">
        <v>78</v>
      </c>
      <c r="P161" s="6">
        <v>86</v>
      </c>
    </row>
    <row r="162" spans="1:16" x14ac:dyDescent="0.25">
      <c r="A162" s="6">
        <v>771</v>
      </c>
      <c r="B162" s="7">
        <v>40578</v>
      </c>
      <c r="C162" s="6">
        <v>1</v>
      </c>
      <c r="D162" s="6">
        <v>0</v>
      </c>
      <c r="E162" s="6">
        <v>2</v>
      </c>
      <c r="F162" s="6">
        <v>13</v>
      </c>
      <c r="G162" s="6" t="b">
        <v>0</v>
      </c>
      <c r="H162" s="6">
        <v>5</v>
      </c>
      <c r="I162" s="6">
        <v>2</v>
      </c>
      <c r="J162" s="6">
        <v>0.26</v>
      </c>
      <c r="K162" s="6">
        <v>0.2576</v>
      </c>
      <c r="L162" s="6">
        <v>0.5</v>
      </c>
      <c r="M162" s="6">
        <v>0.22389999999999999</v>
      </c>
      <c r="N162" s="6">
        <v>9</v>
      </c>
      <c r="O162" s="6">
        <v>73</v>
      </c>
      <c r="P162" s="6">
        <v>82</v>
      </c>
    </row>
    <row r="163" spans="1:16" x14ac:dyDescent="0.25">
      <c r="A163" s="6">
        <v>772</v>
      </c>
      <c r="B163" s="7">
        <v>40578</v>
      </c>
      <c r="C163" s="6">
        <v>1</v>
      </c>
      <c r="D163" s="6">
        <v>0</v>
      </c>
      <c r="E163" s="6">
        <v>2</v>
      </c>
      <c r="F163" s="6">
        <v>14</v>
      </c>
      <c r="G163" s="6" t="b">
        <v>0</v>
      </c>
      <c r="H163" s="6">
        <v>5</v>
      </c>
      <c r="I163" s="6">
        <v>2</v>
      </c>
      <c r="J163" s="6">
        <v>0.28000000000000003</v>
      </c>
      <c r="K163" s="6">
        <v>0.2727</v>
      </c>
      <c r="L163" s="6">
        <v>0.45</v>
      </c>
      <c r="M163" s="6">
        <v>0.16420000000000001</v>
      </c>
      <c r="N163" s="6">
        <v>15</v>
      </c>
      <c r="O163" s="6">
        <v>76</v>
      </c>
      <c r="P163" s="6">
        <v>91</v>
      </c>
    </row>
    <row r="164" spans="1:16" x14ac:dyDescent="0.25">
      <c r="A164" s="6">
        <v>773</v>
      </c>
      <c r="B164" s="7">
        <v>40578</v>
      </c>
      <c r="C164" s="6">
        <v>1</v>
      </c>
      <c r="D164" s="6">
        <v>0</v>
      </c>
      <c r="E164" s="6">
        <v>2</v>
      </c>
      <c r="F164" s="6">
        <v>15</v>
      </c>
      <c r="G164" s="6" t="b">
        <v>0</v>
      </c>
      <c r="H164" s="6">
        <v>5</v>
      </c>
      <c r="I164" s="6">
        <v>2</v>
      </c>
      <c r="J164" s="6">
        <v>0.28000000000000003</v>
      </c>
      <c r="K164" s="6">
        <v>0.2727</v>
      </c>
      <c r="L164" s="6">
        <v>0.48</v>
      </c>
      <c r="M164" s="6">
        <v>0.25369999999999998</v>
      </c>
      <c r="N164" s="6">
        <v>9</v>
      </c>
      <c r="O164" s="6">
        <v>81</v>
      </c>
      <c r="P164" s="6">
        <v>90</v>
      </c>
    </row>
    <row r="165" spans="1:16" x14ac:dyDescent="0.25">
      <c r="A165" s="6">
        <v>774</v>
      </c>
      <c r="B165" s="7">
        <v>40578</v>
      </c>
      <c r="C165" s="6">
        <v>1</v>
      </c>
      <c r="D165" s="6">
        <v>0</v>
      </c>
      <c r="E165" s="6">
        <v>2</v>
      </c>
      <c r="F165" s="6">
        <v>16</v>
      </c>
      <c r="G165" s="6" t="b">
        <v>0</v>
      </c>
      <c r="H165" s="6">
        <v>5</v>
      </c>
      <c r="I165" s="6">
        <v>2</v>
      </c>
      <c r="J165" s="6">
        <v>0.3</v>
      </c>
      <c r="K165" s="6">
        <v>0.28789999999999999</v>
      </c>
      <c r="L165" s="6">
        <v>0.42</v>
      </c>
      <c r="M165" s="6">
        <v>0.22389999999999999</v>
      </c>
      <c r="N165" s="6">
        <v>8</v>
      </c>
      <c r="O165" s="6">
        <v>91</v>
      </c>
      <c r="P165" s="6">
        <v>99</v>
      </c>
    </row>
    <row r="166" spans="1:16" x14ac:dyDescent="0.25">
      <c r="A166" s="6">
        <v>775</v>
      </c>
      <c r="B166" s="7">
        <v>40578</v>
      </c>
      <c r="C166" s="6">
        <v>1</v>
      </c>
      <c r="D166" s="6">
        <v>0</v>
      </c>
      <c r="E166" s="6">
        <v>2</v>
      </c>
      <c r="F166" s="6">
        <v>17</v>
      </c>
      <c r="G166" s="6" t="b">
        <v>0</v>
      </c>
      <c r="H166" s="6">
        <v>5</v>
      </c>
      <c r="I166" s="6">
        <v>2</v>
      </c>
      <c r="J166" s="6">
        <v>0.26</v>
      </c>
      <c r="K166" s="6">
        <v>0.2727</v>
      </c>
      <c r="L166" s="6">
        <v>0.56000000000000005</v>
      </c>
      <c r="M166" s="6">
        <v>0.1343</v>
      </c>
      <c r="N166" s="6">
        <v>10</v>
      </c>
      <c r="O166" s="6">
        <v>195</v>
      </c>
      <c r="P166" s="6">
        <v>205</v>
      </c>
    </row>
    <row r="167" spans="1:16" x14ac:dyDescent="0.25">
      <c r="A167" s="6">
        <v>776</v>
      </c>
      <c r="B167" s="7">
        <v>40578</v>
      </c>
      <c r="C167" s="6">
        <v>1</v>
      </c>
      <c r="D167" s="6">
        <v>0</v>
      </c>
      <c r="E167" s="6">
        <v>2</v>
      </c>
      <c r="F167" s="6">
        <v>18</v>
      </c>
      <c r="G167" s="6" t="b">
        <v>0</v>
      </c>
      <c r="H167" s="6">
        <v>5</v>
      </c>
      <c r="I167" s="6">
        <v>2</v>
      </c>
      <c r="J167" s="6">
        <v>0.24</v>
      </c>
      <c r="K167" s="6">
        <v>0.2576</v>
      </c>
      <c r="L167" s="6">
        <v>0.6</v>
      </c>
      <c r="M167" s="6">
        <v>0.1045</v>
      </c>
      <c r="N167" s="6">
        <v>3</v>
      </c>
      <c r="O167" s="6">
        <v>152</v>
      </c>
      <c r="P167" s="6">
        <v>155</v>
      </c>
    </row>
    <row r="168" spans="1:16" x14ac:dyDescent="0.25">
      <c r="A168" s="6">
        <v>777</v>
      </c>
      <c r="B168" s="7">
        <v>40578</v>
      </c>
      <c r="C168" s="6">
        <v>1</v>
      </c>
      <c r="D168" s="6">
        <v>0</v>
      </c>
      <c r="E168" s="6">
        <v>2</v>
      </c>
      <c r="F168" s="6">
        <v>19</v>
      </c>
      <c r="G168" s="6" t="b">
        <v>0</v>
      </c>
      <c r="H168" s="6">
        <v>5</v>
      </c>
      <c r="I168" s="6">
        <v>2</v>
      </c>
      <c r="J168" s="6">
        <v>0.24</v>
      </c>
      <c r="K168" s="6">
        <v>0.2424</v>
      </c>
      <c r="L168" s="6">
        <v>0.65</v>
      </c>
      <c r="M168" s="6">
        <v>0.1343</v>
      </c>
      <c r="N168" s="6">
        <v>1</v>
      </c>
      <c r="O168" s="6">
        <v>102</v>
      </c>
      <c r="P168" s="6">
        <v>103</v>
      </c>
    </row>
    <row r="169" spans="1:16" x14ac:dyDescent="0.25">
      <c r="A169" s="6">
        <v>778</v>
      </c>
      <c r="B169" s="7">
        <v>40578</v>
      </c>
      <c r="C169" s="6">
        <v>1</v>
      </c>
      <c r="D169" s="6">
        <v>0</v>
      </c>
      <c r="E169" s="6">
        <v>2</v>
      </c>
      <c r="F169" s="6">
        <v>20</v>
      </c>
      <c r="G169" s="6" t="b">
        <v>0</v>
      </c>
      <c r="H169" s="6">
        <v>5</v>
      </c>
      <c r="I169" s="6">
        <v>2</v>
      </c>
      <c r="J169" s="6">
        <v>0.24</v>
      </c>
      <c r="K169" s="6">
        <v>0.2424</v>
      </c>
      <c r="L169" s="6">
        <v>0.65</v>
      </c>
      <c r="M169" s="6">
        <v>0.16420000000000001</v>
      </c>
      <c r="N169" s="6">
        <v>2</v>
      </c>
      <c r="O169" s="6">
        <v>69</v>
      </c>
      <c r="P169" s="6">
        <v>71</v>
      </c>
    </row>
    <row r="170" spans="1:16" x14ac:dyDescent="0.25">
      <c r="A170" s="6">
        <v>779</v>
      </c>
      <c r="B170" s="7">
        <v>40578</v>
      </c>
      <c r="C170" s="6">
        <v>1</v>
      </c>
      <c r="D170" s="6">
        <v>0</v>
      </c>
      <c r="E170" s="6">
        <v>2</v>
      </c>
      <c r="F170" s="6">
        <v>21</v>
      </c>
      <c r="G170" s="6" t="b">
        <v>0</v>
      </c>
      <c r="H170" s="6">
        <v>5</v>
      </c>
      <c r="I170" s="6">
        <v>2</v>
      </c>
      <c r="J170" s="6">
        <v>0.24</v>
      </c>
      <c r="K170" s="6">
        <v>0.2424</v>
      </c>
      <c r="L170" s="6">
        <v>0.7</v>
      </c>
      <c r="M170" s="6">
        <v>0.16420000000000001</v>
      </c>
      <c r="N170" s="6">
        <v>2</v>
      </c>
      <c r="O170" s="6">
        <v>41</v>
      </c>
      <c r="P170" s="6">
        <v>43</v>
      </c>
    </row>
    <row r="171" spans="1:16" x14ac:dyDescent="0.25">
      <c r="A171" s="6">
        <v>780</v>
      </c>
      <c r="B171" s="7">
        <v>40578</v>
      </c>
      <c r="C171" s="6">
        <v>1</v>
      </c>
      <c r="D171" s="6">
        <v>0</v>
      </c>
      <c r="E171" s="6">
        <v>2</v>
      </c>
      <c r="F171" s="6">
        <v>22</v>
      </c>
      <c r="G171" s="6" t="b">
        <v>0</v>
      </c>
      <c r="H171" s="6">
        <v>5</v>
      </c>
      <c r="I171" s="6">
        <v>2</v>
      </c>
      <c r="J171" s="6">
        <v>0.24</v>
      </c>
      <c r="K171" s="6">
        <v>0.2424</v>
      </c>
      <c r="L171" s="6">
        <v>0.65</v>
      </c>
      <c r="M171" s="6">
        <v>0.16420000000000001</v>
      </c>
      <c r="N171" s="6">
        <v>1</v>
      </c>
      <c r="O171" s="6">
        <v>45</v>
      </c>
      <c r="P171" s="6">
        <v>46</v>
      </c>
    </row>
    <row r="172" spans="1:16" x14ac:dyDescent="0.25">
      <c r="A172" s="6">
        <v>781</v>
      </c>
      <c r="B172" s="7">
        <v>40578</v>
      </c>
      <c r="C172" s="6">
        <v>1</v>
      </c>
      <c r="D172" s="6">
        <v>0</v>
      </c>
      <c r="E172" s="6">
        <v>2</v>
      </c>
      <c r="F172" s="6">
        <v>23</v>
      </c>
      <c r="G172" s="6" t="b">
        <v>0</v>
      </c>
      <c r="H172" s="6">
        <v>5</v>
      </c>
      <c r="I172" s="6">
        <v>2</v>
      </c>
      <c r="J172" s="6">
        <v>0.24</v>
      </c>
      <c r="K172" s="6">
        <v>0.2424</v>
      </c>
      <c r="L172" s="6">
        <v>0.7</v>
      </c>
      <c r="M172" s="6">
        <v>0.1343</v>
      </c>
      <c r="N172" s="6">
        <v>1</v>
      </c>
      <c r="O172" s="6">
        <v>30</v>
      </c>
      <c r="P172" s="6">
        <v>31</v>
      </c>
    </row>
    <row r="173" spans="1:16" x14ac:dyDescent="0.25">
      <c r="A173" s="6">
        <v>782</v>
      </c>
      <c r="B173" s="7">
        <v>40579</v>
      </c>
      <c r="C173" s="6">
        <v>1</v>
      </c>
      <c r="D173" s="6">
        <v>0</v>
      </c>
      <c r="E173" s="6">
        <v>2</v>
      </c>
      <c r="F173" s="6">
        <v>0</v>
      </c>
      <c r="G173" s="6" t="b">
        <v>0</v>
      </c>
      <c r="H173" s="6">
        <v>6</v>
      </c>
      <c r="I173" s="6">
        <v>2</v>
      </c>
      <c r="J173" s="6">
        <v>0.24</v>
      </c>
      <c r="K173" s="6">
        <v>0.2424</v>
      </c>
      <c r="L173" s="6">
        <v>0.7</v>
      </c>
      <c r="M173" s="6">
        <v>0.16420000000000001</v>
      </c>
      <c r="N173" s="6">
        <v>3</v>
      </c>
      <c r="O173" s="6">
        <v>36</v>
      </c>
      <c r="P173" s="6">
        <v>39</v>
      </c>
    </row>
    <row r="174" spans="1:16" x14ac:dyDescent="0.25">
      <c r="A174" s="6">
        <v>783</v>
      </c>
      <c r="B174" s="7">
        <v>40579</v>
      </c>
      <c r="C174" s="6">
        <v>1</v>
      </c>
      <c r="D174" s="6">
        <v>0</v>
      </c>
      <c r="E174" s="6">
        <v>2</v>
      </c>
      <c r="F174" s="6">
        <v>1</v>
      </c>
      <c r="G174" s="6" t="b">
        <v>0</v>
      </c>
      <c r="H174" s="6">
        <v>6</v>
      </c>
      <c r="I174" s="6">
        <v>2</v>
      </c>
      <c r="J174" s="6">
        <v>0.24</v>
      </c>
      <c r="K174" s="6">
        <v>0.2424</v>
      </c>
      <c r="L174" s="6">
        <v>0.65</v>
      </c>
      <c r="M174" s="6">
        <v>0.16420000000000001</v>
      </c>
      <c r="N174" s="6">
        <v>1</v>
      </c>
      <c r="O174" s="6">
        <v>17</v>
      </c>
      <c r="P174" s="6">
        <v>18</v>
      </c>
    </row>
    <row r="175" spans="1:16" x14ac:dyDescent="0.25">
      <c r="A175" s="6">
        <v>784</v>
      </c>
      <c r="B175" s="7">
        <v>40579</v>
      </c>
      <c r="C175" s="6">
        <v>1</v>
      </c>
      <c r="D175" s="6">
        <v>0</v>
      </c>
      <c r="E175" s="6">
        <v>2</v>
      </c>
      <c r="F175" s="6">
        <v>2</v>
      </c>
      <c r="G175" s="6" t="b">
        <v>0</v>
      </c>
      <c r="H175" s="6">
        <v>6</v>
      </c>
      <c r="I175" s="6">
        <v>2</v>
      </c>
      <c r="J175" s="6">
        <v>0.24</v>
      </c>
      <c r="K175" s="6">
        <v>0.2424</v>
      </c>
      <c r="L175" s="6">
        <v>0.75</v>
      </c>
      <c r="M175" s="6">
        <v>0.16420000000000001</v>
      </c>
      <c r="N175" s="6">
        <v>5</v>
      </c>
      <c r="O175" s="6">
        <v>12</v>
      </c>
      <c r="P175" s="6">
        <v>17</v>
      </c>
    </row>
    <row r="176" spans="1:16" x14ac:dyDescent="0.25">
      <c r="A176" s="6">
        <v>785</v>
      </c>
      <c r="B176" s="7">
        <v>40579</v>
      </c>
      <c r="C176" s="6">
        <v>1</v>
      </c>
      <c r="D176" s="6">
        <v>0</v>
      </c>
      <c r="E176" s="6">
        <v>2</v>
      </c>
      <c r="F176" s="6">
        <v>3</v>
      </c>
      <c r="G176" s="6" t="b">
        <v>0</v>
      </c>
      <c r="H176" s="6">
        <v>6</v>
      </c>
      <c r="I176" s="6">
        <v>2</v>
      </c>
      <c r="J176" s="6">
        <v>0.24</v>
      </c>
      <c r="K176" s="6">
        <v>0.2424</v>
      </c>
      <c r="L176" s="6">
        <v>0.75</v>
      </c>
      <c r="M176" s="6">
        <v>0.16420000000000001</v>
      </c>
      <c r="N176" s="6">
        <v>1</v>
      </c>
      <c r="O176" s="6">
        <v>10</v>
      </c>
      <c r="P176" s="6">
        <v>11</v>
      </c>
    </row>
    <row r="177" spans="1:16" x14ac:dyDescent="0.25">
      <c r="A177" s="6">
        <v>786</v>
      </c>
      <c r="B177" s="7">
        <v>40579</v>
      </c>
      <c r="C177" s="6">
        <v>1</v>
      </c>
      <c r="D177" s="6">
        <v>0</v>
      </c>
      <c r="E177" s="6">
        <v>2</v>
      </c>
      <c r="F177" s="6">
        <v>4</v>
      </c>
      <c r="G177" s="6" t="b">
        <v>0</v>
      </c>
      <c r="H177" s="6">
        <v>6</v>
      </c>
      <c r="I177" s="6">
        <v>3</v>
      </c>
      <c r="J177" s="6">
        <v>0.22</v>
      </c>
      <c r="K177" s="6">
        <v>0.2273</v>
      </c>
      <c r="L177" s="6">
        <v>0.93</v>
      </c>
      <c r="M177" s="6">
        <v>0.1343</v>
      </c>
      <c r="N177" s="6">
        <v>0</v>
      </c>
      <c r="O177" s="6">
        <v>8</v>
      </c>
      <c r="P177" s="6">
        <v>8</v>
      </c>
    </row>
    <row r="178" spans="1:16" x14ac:dyDescent="0.25">
      <c r="A178" s="6">
        <v>787</v>
      </c>
      <c r="B178" s="7">
        <v>40579</v>
      </c>
      <c r="C178" s="6">
        <v>1</v>
      </c>
      <c r="D178" s="6">
        <v>0</v>
      </c>
      <c r="E178" s="6">
        <v>2</v>
      </c>
      <c r="F178" s="6">
        <v>5</v>
      </c>
      <c r="G178" s="6" t="b">
        <v>0</v>
      </c>
      <c r="H178" s="6">
        <v>6</v>
      </c>
      <c r="I178" s="6">
        <v>3</v>
      </c>
      <c r="J178" s="6">
        <v>0.2</v>
      </c>
      <c r="K178" s="6">
        <v>0.2273</v>
      </c>
      <c r="L178" s="6">
        <v>1</v>
      </c>
      <c r="M178" s="6">
        <v>8.9599999999999999E-2</v>
      </c>
      <c r="N178" s="6">
        <v>0</v>
      </c>
      <c r="O178" s="6">
        <v>9</v>
      </c>
      <c r="P178" s="6">
        <v>9</v>
      </c>
    </row>
    <row r="179" spans="1:16" x14ac:dyDescent="0.25">
      <c r="A179" s="6">
        <v>788</v>
      </c>
      <c r="B179" s="7">
        <v>40579</v>
      </c>
      <c r="C179" s="6">
        <v>1</v>
      </c>
      <c r="D179" s="6">
        <v>0</v>
      </c>
      <c r="E179" s="6">
        <v>2</v>
      </c>
      <c r="F179" s="6">
        <v>6</v>
      </c>
      <c r="G179" s="6" t="b">
        <v>0</v>
      </c>
      <c r="H179" s="6">
        <v>6</v>
      </c>
      <c r="I179" s="6">
        <v>3</v>
      </c>
      <c r="J179" s="6">
        <v>0.2</v>
      </c>
      <c r="K179" s="6">
        <v>0.2576</v>
      </c>
      <c r="L179" s="6">
        <v>1</v>
      </c>
      <c r="M179" s="6">
        <v>0</v>
      </c>
      <c r="N179" s="6">
        <v>0</v>
      </c>
      <c r="O179" s="6">
        <v>4</v>
      </c>
      <c r="P179" s="6">
        <v>4</v>
      </c>
    </row>
    <row r="180" spans="1:16" x14ac:dyDescent="0.25">
      <c r="A180" s="6">
        <v>789</v>
      </c>
      <c r="B180" s="7">
        <v>40579</v>
      </c>
      <c r="C180" s="6">
        <v>1</v>
      </c>
      <c r="D180" s="6">
        <v>0</v>
      </c>
      <c r="E180" s="6">
        <v>2</v>
      </c>
      <c r="F180" s="6">
        <v>7</v>
      </c>
      <c r="G180" s="6" t="b">
        <v>0</v>
      </c>
      <c r="H180" s="6">
        <v>6</v>
      </c>
      <c r="I180" s="6">
        <v>3</v>
      </c>
      <c r="J180" s="6">
        <v>0.22</v>
      </c>
      <c r="K180" s="6">
        <v>0.2576</v>
      </c>
      <c r="L180" s="6">
        <v>0.93</v>
      </c>
      <c r="M180" s="6">
        <v>8.9599999999999999E-2</v>
      </c>
      <c r="N180" s="6">
        <v>0</v>
      </c>
      <c r="O180" s="6">
        <v>4</v>
      </c>
      <c r="P180" s="6">
        <v>4</v>
      </c>
    </row>
    <row r="181" spans="1:16" x14ac:dyDescent="0.25">
      <c r="A181" s="6">
        <v>790</v>
      </c>
      <c r="B181" s="7">
        <v>40579</v>
      </c>
      <c r="C181" s="6">
        <v>1</v>
      </c>
      <c r="D181" s="6">
        <v>0</v>
      </c>
      <c r="E181" s="6">
        <v>2</v>
      </c>
      <c r="F181" s="6">
        <v>8</v>
      </c>
      <c r="G181" s="6" t="b">
        <v>0</v>
      </c>
      <c r="H181" s="6">
        <v>6</v>
      </c>
      <c r="I181" s="6">
        <v>3</v>
      </c>
      <c r="J181" s="6">
        <v>0.2</v>
      </c>
      <c r="K181" s="6">
        <v>0.2273</v>
      </c>
      <c r="L181" s="6">
        <v>1</v>
      </c>
      <c r="M181" s="6">
        <v>8.9599999999999999E-2</v>
      </c>
      <c r="N181" s="6">
        <v>0</v>
      </c>
      <c r="O181" s="6">
        <v>10</v>
      </c>
      <c r="P181" s="6">
        <v>10</v>
      </c>
    </row>
    <row r="182" spans="1:16" x14ac:dyDescent="0.25">
      <c r="A182" s="6">
        <v>791</v>
      </c>
      <c r="B182" s="7">
        <v>40579</v>
      </c>
      <c r="C182" s="6">
        <v>1</v>
      </c>
      <c r="D182" s="6">
        <v>0</v>
      </c>
      <c r="E182" s="6">
        <v>2</v>
      </c>
      <c r="F182" s="6">
        <v>9</v>
      </c>
      <c r="G182" s="6" t="b">
        <v>0</v>
      </c>
      <c r="H182" s="6">
        <v>6</v>
      </c>
      <c r="I182" s="6">
        <v>3</v>
      </c>
      <c r="J182" s="6">
        <v>0.2</v>
      </c>
      <c r="K182" s="6">
        <v>0.2273</v>
      </c>
      <c r="L182" s="6">
        <v>1</v>
      </c>
      <c r="M182" s="6">
        <v>8.9599999999999999E-2</v>
      </c>
      <c r="N182" s="6">
        <v>3</v>
      </c>
      <c r="O182" s="6">
        <v>17</v>
      </c>
      <c r="P182" s="6">
        <v>20</v>
      </c>
    </row>
    <row r="183" spans="1:16" x14ac:dyDescent="0.25">
      <c r="A183" s="6">
        <v>792</v>
      </c>
      <c r="B183" s="7">
        <v>40579</v>
      </c>
      <c r="C183" s="6">
        <v>1</v>
      </c>
      <c r="D183" s="6">
        <v>0</v>
      </c>
      <c r="E183" s="6">
        <v>2</v>
      </c>
      <c r="F183" s="6">
        <v>10</v>
      </c>
      <c r="G183" s="6" t="b">
        <v>0</v>
      </c>
      <c r="H183" s="6">
        <v>6</v>
      </c>
      <c r="I183" s="6">
        <v>3</v>
      </c>
      <c r="J183" s="6">
        <v>0.2</v>
      </c>
      <c r="K183" s="6">
        <v>0.21210000000000001</v>
      </c>
      <c r="L183" s="6">
        <v>1</v>
      </c>
      <c r="M183" s="6">
        <v>0.1343</v>
      </c>
      <c r="N183" s="6">
        <v>3</v>
      </c>
      <c r="O183" s="6">
        <v>31</v>
      </c>
      <c r="P183" s="6">
        <v>34</v>
      </c>
    </row>
    <row r="184" spans="1:16" x14ac:dyDescent="0.25">
      <c r="A184" s="6">
        <v>793</v>
      </c>
      <c r="B184" s="7">
        <v>40579</v>
      </c>
      <c r="C184" s="6">
        <v>1</v>
      </c>
      <c r="D184" s="6">
        <v>0</v>
      </c>
      <c r="E184" s="6">
        <v>2</v>
      </c>
      <c r="F184" s="6">
        <v>11</v>
      </c>
      <c r="G184" s="6" t="b">
        <v>0</v>
      </c>
      <c r="H184" s="6">
        <v>6</v>
      </c>
      <c r="I184" s="6">
        <v>3</v>
      </c>
      <c r="J184" s="6">
        <v>0.22</v>
      </c>
      <c r="K184" s="6">
        <v>0.2273</v>
      </c>
      <c r="L184" s="6">
        <v>1</v>
      </c>
      <c r="M184" s="6">
        <v>0.1343</v>
      </c>
      <c r="N184" s="6">
        <v>1</v>
      </c>
      <c r="O184" s="6">
        <v>46</v>
      </c>
      <c r="P184" s="6">
        <v>47</v>
      </c>
    </row>
    <row r="185" spans="1:16" x14ac:dyDescent="0.25">
      <c r="A185" s="6">
        <v>794</v>
      </c>
      <c r="B185" s="7">
        <v>40579</v>
      </c>
      <c r="C185" s="6">
        <v>1</v>
      </c>
      <c r="D185" s="6">
        <v>0</v>
      </c>
      <c r="E185" s="6">
        <v>2</v>
      </c>
      <c r="F185" s="6">
        <v>12</v>
      </c>
      <c r="G185" s="6" t="b">
        <v>0</v>
      </c>
      <c r="H185" s="6">
        <v>6</v>
      </c>
      <c r="I185" s="6">
        <v>3</v>
      </c>
      <c r="J185" s="6">
        <v>0.22</v>
      </c>
      <c r="K185" s="6">
        <v>0.2273</v>
      </c>
      <c r="L185" s="6">
        <v>1</v>
      </c>
      <c r="M185" s="6">
        <v>0.16420000000000001</v>
      </c>
      <c r="N185" s="6">
        <v>10</v>
      </c>
      <c r="O185" s="6">
        <v>42</v>
      </c>
      <c r="P185" s="6">
        <v>52</v>
      </c>
    </row>
    <row r="186" spans="1:16" x14ac:dyDescent="0.25">
      <c r="A186" s="6">
        <v>795</v>
      </c>
      <c r="B186" s="7">
        <v>40579</v>
      </c>
      <c r="C186" s="6">
        <v>1</v>
      </c>
      <c r="D186" s="6">
        <v>0</v>
      </c>
      <c r="E186" s="6">
        <v>2</v>
      </c>
      <c r="F186" s="6">
        <v>13</v>
      </c>
      <c r="G186" s="6" t="b">
        <v>0</v>
      </c>
      <c r="H186" s="6">
        <v>6</v>
      </c>
      <c r="I186" s="6">
        <v>3</v>
      </c>
      <c r="J186" s="6">
        <v>0.22</v>
      </c>
      <c r="K186" s="6">
        <v>0.2273</v>
      </c>
      <c r="L186" s="6">
        <v>1</v>
      </c>
      <c r="M186" s="6">
        <v>0.16420000000000001</v>
      </c>
      <c r="N186" s="6">
        <v>10</v>
      </c>
      <c r="O186" s="6">
        <v>62</v>
      </c>
      <c r="P186" s="6">
        <v>72</v>
      </c>
    </row>
    <row r="187" spans="1:16" x14ac:dyDescent="0.25">
      <c r="A187" s="6">
        <v>796</v>
      </c>
      <c r="B187" s="7">
        <v>40579</v>
      </c>
      <c r="C187" s="6">
        <v>1</v>
      </c>
      <c r="D187" s="6">
        <v>0</v>
      </c>
      <c r="E187" s="6">
        <v>2</v>
      </c>
      <c r="F187" s="6">
        <v>14</v>
      </c>
      <c r="G187" s="6" t="b">
        <v>0</v>
      </c>
      <c r="H187" s="6">
        <v>6</v>
      </c>
      <c r="I187" s="6">
        <v>3</v>
      </c>
      <c r="J187" s="6">
        <v>0.22</v>
      </c>
      <c r="K187" s="6">
        <v>0.2727</v>
      </c>
      <c r="L187" s="6">
        <v>1</v>
      </c>
      <c r="M187" s="6">
        <v>0</v>
      </c>
      <c r="N187" s="6">
        <v>5</v>
      </c>
      <c r="O187" s="6">
        <v>50</v>
      </c>
      <c r="P187" s="6">
        <v>55</v>
      </c>
    </row>
    <row r="188" spans="1:16" x14ac:dyDescent="0.25">
      <c r="A188" s="6">
        <v>797</v>
      </c>
      <c r="B188" s="7">
        <v>40579</v>
      </c>
      <c r="C188" s="6">
        <v>1</v>
      </c>
      <c r="D188" s="6">
        <v>0</v>
      </c>
      <c r="E188" s="6">
        <v>2</v>
      </c>
      <c r="F188" s="6">
        <v>15</v>
      </c>
      <c r="G188" s="6" t="b">
        <v>0</v>
      </c>
      <c r="H188" s="6">
        <v>6</v>
      </c>
      <c r="I188" s="6">
        <v>3</v>
      </c>
      <c r="J188" s="6">
        <v>0.22</v>
      </c>
      <c r="K188" s="6">
        <v>0.2727</v>
      </c>
      <c r="L188" s="6">
        <v>1</v>
      </c>
      <c r="M188" s="6">
        <v>0</v>
      </c>
      <c r="N188" s="6">
        <v>11</v>
      </c>
      <c r="O188" s="6">
        <v>49</v>
      </c>
      <c r="P188" s="6">
        <v>60</v>
      </c>
    </row>
    <row r="189" spans="1:16" x14ac:dyDescent="0.25">
      <c r="A189" s="6">
        <v>798</v>
      </c>
      <c r="B189" s="7">
        <v>40579</v>
      </c>
      <c r="C189" s="6">
        <v>1</v>
      </c>
      <c r="D189" s="6">
        <v>0</v>
      </c>
      <c r="E189" s="6">
        <v>2</v>
      </c>
      <c r="F189" s="6">
        <v>16</v>
      </c>
      <c r="G189" s="6" t="b">
        <v>0</v>
      </c>
      <c r="H189" s="6">
        <v>6</v>
      </c>
      <c r="I189" s="6">
        <v>3</v>
      </c>
      <c r="J189" s="6">
        <v>0.22</v>
      </c>
      <c r="K189" s="6">
        <v>0.2273</v>
      </c>
      <c r="L189" s="6">
        <v>1</v>
      </c>
      <c r="M189" s="6">
        <v>0.1343</v>
      </c>
      <c r="N189" s="6">
        <v>8</v>
      </c>
      <c r="O189" s="6">
        <v>63</v>
      </c>
      <c r="P189" s="6">
        <v>71</v>
      </c>
    </row>
    <row r="190" spans="1:16" x14ac:dyDescent="0.25">
      <c r="A190" s="6">
        <v>799</v>
      </c>
      <c r="B190" s="7">
        <v>40579</v>
      </c>
      <c r="C190" s="6">
        <v>1</v>
      </c>
      <c r="D190" s="6">
        <v>0</v>
      </c>
      <c r="E190" s="6">
        <v>2</v>
      </c>
      <c r="F190" s="6">
        <v>17</v>
      </c>
      <c r="G190" s="6" t="b">
        <v>0</v>
      </c>
      <c r="H190" s="6">
        <v>6</v>
      </c>
      <c r="I190" s="6">
        <v>2</v>
      </c>
      <c r="J190" s="6">
        <v>0.24</v>
      </c>
      <c r="K190" s="6">
        <v>0.21210000000000001</v>
      </c>
      <c r="L190" s="6">
        <v>1</v>
      </c>
      <c r="M190" s="6">
        <v>0.28360000000000002</v>
      </c>
      <c r="N190" s="6">
        <v>14</v>
      </c>
      <c r="O190" s="6">
        <v>64</v>
      </c>
      <c r="P190" s="6">
        <v>78</v>
      </c>
    </row>
    <row r="191" spans="1:16" x14ac:dyDescent="0.25">
      <c r="A191" s="6">
        <v>800</v>
      </c>
      <c r="B191" s="7">
        <v>40579</v>
      </c>
      <c r="C191" s="6">
        <v>1</v>
      </c>
      <c r="D191" s="6">
        <v>0</v>
      </c>
      <c r="E191" s="6">
        <v>2</v>
      </c>
      <c r="F191" s="6">
        <v>18</v>
      </c>
      <c r="G191" s="6" t="b">
        <v>0</v>
      </c>
      <c r="H191" s="6">
        <v>6</v>
      </c>
      <c r="I191" s="6">
        <v>2</v>
      </c>
      <c r="J191" s="6">
        <v>0.28000000000000003</v>
      </c>
      <c r="K191" s="6">
        <v>0.2424</v>
      </c>
      <c r="L191" s="6">
        <v>0.93</v>
      </c>
      <c r="M191" s="6">
        <v>0.44779999999999998</v>
      </c>
      <c r="N191" s="6">
        <v>2</v>
      </c>
      <c r="O191" s="6">
        <v>81</v>
      </c>
      <c r="P191" s="6">
        <v>83</v>
      </c>
    </row>
    <row r="192" spans="1:16" x14ac:dyDescent="0.25">
      <c r="A192" s="6">
        <v>801</v>
      </c>
      <c r="B192" s="7">
        <v>40579</v>
      </c>
      <c r="C192" s="6">
        <v>1</v>
      </c>
      <c r="D192" s="6">
        <v>0</v>
      </c>
      <c r="E192" s="6">
        <v>2</v>
      </c>
      <c r="F192" s="6">
        <v>19</v>
      </c>
      <c r="G192" s="6" t="b">
        <v>0</v>
      </c>
      <c r="H192" s="6">
        <v>6</v>
      </c>
      <c r="I192" s="6">
        <v>2</v>
      </c>
      <c r="J192" s="6">
        <v>0.28000000000000003</v>
      </c>
      <c r="K192" s="6">
        <v>0.2424</v>
      </c>
      <c r="L192" s="6">
        <v>0.93</v>
      </c>
      <c r="M192" s="6">
        <v>0.44779999999999998</v>
      </c>
      <c r="N192" s="6">
        <v>6</v>
      </c>
      <c r="O192" s="6">
        <v>78</v>
      </c>
      <c r="P192" s="6">
        <v>84</v>
      </c>
    </row>
    <row r="193" spans="1:16" x14ac:dyDescent="0.25">
      <c r="A193" s="6">
        <v>802</v>
      </c>
      <c r="B193" s="7">
        <v>40579</v>
      </c>
      <c r="C193" s="6">
        <v>1</v>
      </c>
      <c r="D193" s="6">
        <v>0</v>
      </c>
      <c r="E193" s="6">
        <v>2</v>
      </c>
      <c r="F193" s="6">
        <v>20</v>
      </c>
      <c r="G193" s="6" t="b">
        <v>0</v>
      </c>
      <c r="H193" s="6">
        <v>6</v>
      </c>
      <c r="I193" s="6">
        <v>1</v>
      </c>
      <c r="J193" s="6">
        <v>0.3</v>
      </c>
      <c r="K193" s="6">
        <v>0.28789999999999999</v>
      </c>
      <c r="L193" s="6">
        <v>0.87</v>
      </c>
      <c r="M193" s="6">
        <v>0.25369999999999998</v>
      </c>
      <c r="N193" s="6">
        <v>5</v>
      </c>
      <c r="O193" s="6">
        <v>64</v>
      </c>
      <c r="P193" s="6">
        <v>69</v>
      </c>
    </row>
    <row r="194" spans="1:16" x14ac:dyDescent="0.25">
      <c r="A194" s="6">
        <v>803</v>
      </c>
      <c r="B194" s="7">
        <v>40579</v>
      </c>
      <c r="C194" s="6">
        <v>1</v>
      </c>
      <c r="D194" s="6">
        <v>0</v>
      </c>
      <c r="E194" s="6">
        <v>2</v>
      </c>
      <c r="F194" s="6">
        <v>21</v>
      </c>
      <c r="G194" s="6" t="b">
        <v>0</v>
      </c>
      <c r="H194" s="6">
        <v>6</v>
      </c>
      <c r="I194" s="6">
        <v>1</v>
      </c>
      <c r="J194" s="6">
        <v>0.26</v>
      </c>
      <c r="K194" s="6">
        <v>0.2576</v>
      </c>
      <c r="L194" s="6">
        <v>1</v>
      </c>
      <c r="M194" s="6">
        <v>0.19400000000000001</v>
      </c>
      <c r="N194" s="6">
        <v>3</v>
      </c>
      <c r="O194" s="6">
        <v>53</v>
      </c>
      <c r="P194" s="6">
        <v>56</v>
      </c>
    </row>
    <row r="195" spans="1:16" x14ac:dyDescent="0.25">
      <c r="A195" s="6">
        <v>804</v>
      </c>
      <c r="B195" s="7">
        <v>40579</v>
      </c>
      <c r="C195" s="6">
        <v>1</v>
      </c>
      <c r="D195" s="6">
        <v>0</v>
      </c>
      <c r="E195" s="6">
        <v>2</v>
      </c>
      <c r="F195" s="6">
        <v>22</v>
      </c>
      <c r="G195" s="6" t="b">
        <v>0</v>
      </c>
      <c r="H195" s="6">
        <v>6</v>
      </c>
      <c r="I195" s="6">
        <v>1</v>
      </c>
      <c r="J195" s="6">
        <v>0.26</v>
      </c>
      <c r="K195" s="6">
        <v>0.2727</v>
      </c>
      <c r="L195" s="6">
        <v>0.93</v>
      </c>
      <c r="M195" s="6">
        <v>0.1343</v>
      </c>
      <c r="N195" s="6">
        <v>2</v>
      </c>
      <c r="O195" s="6">
        <v>43</v>
      </c>
      <c r="P195" s="6">
        <v>45</v>
      </c>
    </row>
    <row r="196" spans="1:16" x14ac:dyDescent="0.25">
      <c r="A196" s="6">
        <v>805</v>
      </c>
      <c r="B196" s="7">
        <v>40579</v>
      </c>
      <c r="C196" s="6">
        <v>1</v>
      </c>
      <c r="D196" s="6">
        <v>0</v>
      </c>
      <c r="E196" s="6">
        <v>2</v>
      </c>
      <c r="F196" s="6">
        <v>23</v>
      </c>
      <c r="G196" s="6" t="b">
        <v>0</v>
      </c>
      <c r="H196" s="6">
        <v>6</v>
      </c>
      <c r="I196" s="6">
        <v>1</v>
      </c>
      <c r="J196" s="6">
        <v>0.26</v>
      </c>
      <c r="K196" s="6">
        <v>0.2576</v>
      </c>
      <c r="L196" s="6">
        <v>0.93</v>
      </c>
      <c r="M196" s="6">
        <v>0.22389999999999999</v>
      </c>
      <c r="N196" s="6">
        <v>7</v>
      </c>
      <c r="O196" s="6">
        <v>52</v>
      </c>
      <c r="P196" s="6">
        <v>59</v>
      </c>
    </row>
    <row r="197" spans="1:16" x14ac:dyDescent="0.25">
      <c r="A197" s="6">
        <v>806</v>
      </c>
      <c r="B197" s="7">
        <v>40580</v>
      </c>
      <c r="C197" s="6">
        <v>1</v>
      </c>
      <c r="D197" s="6">
        <v>0</v>
      </c>
      <c r="E197" s="6">
        <v>2</v>
      </c>
      <c r="F197" s="6">
        <v>0</v>
      </c>
      <c r="G197" s="6" t="b">
        <v>0</v>
      </c>
      <c r="H197" s="6">
        <v>0</v>
      </c>
      <c r="I197" s="6">
        <v>1</v>
      </c>
      <c r="J197" s="6">
        <v>0.26</v>
      </c>
      <c r="K197" s="6">
        <v>0.2576</v>
      </c>
      <c r="L197" s="6">
        <v>0.7</v>
      </c>
      <c r="M197" s="6">
        <v>0.19400000000000001</v>
      </c>
      <c r="N197" s="6">
        <v>2</v>
      </c>
      <c r="O197" s="6">
        <v>37</v>
      </c>
      <c r="P197" s="6">
        <v>39</v>
      </c>
    </row>
    <row r="198" spans="1:16" x14ac:dyDescent="0.25">
      <c r="A198" s="6">
        <v>807</v>
      </c>
      <c r="B198" s="7">
        <v>40580</v>
      </c>
      <c r="C198" s="6">
        <v>1</v>
      </c>
      <c r="D198" s="6">
        <v>0</v>
      </c>
      <c r="E198" s="6">
        <v>2</v>
      </c>
      <c r="F198" s="6">
        <v>1</v>
      </c>
      <c r="G198" s="6" t="b">
        <v>0</v>
      </c>
      <c r="H198" s="6">
        <v>0</v>
      </c>
      <c r="I198" s="6">
        <v>1</v>
      </c>
      <c r="J198" s="6">
        <v>0.26</v>
      </c>
      <c r="K198" s="6">
        <v>0.2273</v>
      </c>
      <c r="L198" s="6">
        <v>0.65</v>
      </c>
      <c r="M198" s="6">
        <v>0.41789999999999999</v>
      </c>
      <c r="N198" s="6">
        <v>4</v>
      </c>
      <c r="O198" s="6">
        <v>40</v>
      </c>
      <c r="P198" s="6">
        <v>44</v>
      </c>
    </row>
    <row r="199" spans="1:16" x14ac:dyDescent="0.25">
      <c r="A199" s="6">
        <v>808</v>
      </c>
      <c r="B199" s="7">
        <v>40580</v>
      </c>
      <c r="C199" s="6">
        <v>1</v>
      </c>
      <c r="D199" s="6">
        <v>0</v>
      </c>
      <c r="E199" s="6">
        <v>2</v>
      </c>
      <c r="F199" s="6">
        <v>2</v>
      </c>
      <c r="G199" s="6" t="b">
        <v>0</v>
      </c>
      <c r="H199" s="6">
        <v>0</v>
      </c>
      <c r="I199" s="6">
        <v>1</v>
      </c>
      <c r="J199" s="6">
        <v>0.26</v>
      </c>
      <c r="K199" s="6">
        <v>0.2273</v>
      </c>
      <c r="L199" s="6">
        <v>0.6</v>
      </c>
      <c r="M199" s="6">
        <v>0.32840000000000003</v>
      </c>
      <c r="N199" s="6">
        <v>0</v>
      </c>
      <c r="O199" s="6">
        <v>20</v>
      </c>
      <c r="P199" s="6">
        <v>20</v>
      </c>
    </row>
    <row r="200" spans="1:16" x14ac:dyDescent="0.25">
      <c r="A200" s="6">
        <v>809</v>
      </c>
      <c r="B200" s="7">
        <v>40580</v>
      </c>
      <c r="C200" s="6">
        <v>1</v>
      </c>
      <c r="D200" s="6">
        <v>0</v>
      </c>
      <c r="E200" s="6">
        <v>2</v>
      </c>
      <c r="F200" s="6">
        <v>3</v>
      </c>
      <c r="G200" s="6" t="b">
        <v>0</v>
      </c>
      <c r="H200" s="6">
        <v>0</v>
      </c>
      <c r="I200" s="6">
        <v>1</v>
      </c>
      <c r="J200" s="6">
        <v>0.26</v>
      </c>
      <c r="K200" s="6">
        <v>0.28789999999999999</v>
      </c>
      <c r="L200" s="6">
        <v>0.6</v>
      </c>
      <c r="M200" s="6">
        <v>8.9599999999999999E-2</v>
      </c>
      <c r="N200" s="6">
        <v>3</v>
      </c>
      <c r="O200" s="6">
        <v>10</v>
      </c>
      <c r="P200" s="6">
        <v>13</v>
      </c>
    </row>
    <row r="201" spans="1:16" x14ac:dyDescent="0.25">
      <c r="A201" s="6">
        <v>810</v>
      </c>
      <c r="B201" s="7">
        <v>40580</v>
      </c>
      <c r="C201" s="6">
        <v>1</v>
      </c>
      <c r="D201" s="6">
        <v>0</v>
      </c>
      <c r="E201" s="6">
        <v>2</v>
      </c>
      <c r="F201" s="6">
        <v>4</v>
      </c>
      <c r="G201" s="6" t="b">
        <v>0</v>
      </c>
      <c r="H201" s="6">
        <v>0</v>
      </c>
      <c r="I201" s="6">
        <v>1</v>
      </c>
      <c r="J201" s="6">
        <v>0.26</v>
      </c>
      <c r="K201" s="6">
        <v>0.2273</v>
      </c>
      <c r="L201" s="6">
        <v>0.6</v>
      </c>
      <c r="M201" s="6">
        <v>0.35820000000000002</v>
      </c>
      <c r="N201" s="6">
        <v>0</v>
      </c>
      <c r="O201" s="6">
        <v>2</v>
      </c>
      <c r="P201" s="6">
        <v>2</v>
      </c>
    </row>
    <row r="202" spans="1:16" x14ac:dyDescent="0.25">
      <c r="A202" s="6">
        <v>811</v>
      </c>
      <c r="B202" s="7">
        <v>40580</v>
      </c>
      <c r="C202" s="6">
        <v>1</v>
      </c>
      <c r="D202" s="6">
        <v>0</v>
      </c>
      <c r="E202" s="6">
        <v>2</v>
      </c>
      <c r="F202" s="6">
        <v>5</v>
      </c>
      <c r="G202" s="6" t="b">
        <v>0</v>
      </c>
      <c r="H202" s="6">
        <v>0</v>
      </c>
      <c r="I202" s="6">
        <v>1</v>
      </c>
      <c r="J202" s="6">
        <v>0.26</v>
      </c>
      <c r="K202" s="6">
        <v>0.2576</v>
      </c>
      <c r="L202" s="6">
        <v>0.6</v>
      </c>
      <c r="M202" s="6">
        <v>0.22389999999999999</v>
      </c>
      <c r="N202" s="6">
        <v>0</v>
      </c>
      <c r="O202" s="6">
        <v>1</v>
      </c>
      <c r="P202" s="6">
        <v>1</v>
      </c>
    </row>
    <row r="203" spans="1:16" x14ac:dyDescent="0.25">
      <c r="A203" s="6">
        <v>812</v>
      </c>
      <c r="B203" s="7">
        <v>40580</v>
      </c>
      <c r="C203" s="6">
        <v>1</v>
      </c>
      <c r="D203" s="6">
        <v>0</v>
      </c>
      <c r="E203" s="6">
        <v>2</v>
      </c>
      <c r="F203" s="6">
        <v>6</v>
      </c>
      <c r="G203" s="6" t="b">
        <v>0</v>
      </c>
      <c r="H203" s="6">
        <v>0</v>
      </c>
      <c r="I203" s="6">
        <v>1</v>
      </c>
      <c r="J203" s="6">
        <v>0.26</v>
      </c>
      <c r="K203" s="6">
        <v>0.2576</v>
      </c>
      <c r="L203" s="6">
        <v>0.6</v>
      </c>
      <c r="M203" s="6">
        <v>0.22389999999999999</v>
      </c>
      <c r="N203" s="6">
        <v>0</v>
      </c>
      <c r="O203" s="6">
        <v>1</v>
      </c>
      <c r="P203" s="6">
        <v>1</v>
      </c>
    </row>
    <row r="204" spans="1:16" x14ac:dyDescent="0.25">
      <c r="A204" s="6">
        <v>813</v>
      </c>
      <c r="B204" s="7">
        <v>40580</v>
      </c>
      <c r="C204" s="6">
        <v>1</v>
      </c>
      <c r="D204" s="6">
        <v>0</v>
      </c>
      <c r="E204" s="6">
        <v>2</v>
      </c>
      <c r="F204" s="6">
        <v>7</v>
      </c>
      <c r="G204" s="6" t="b">
        <v>0</v>
      </c>
      <c r="H204" s="6">
        <v>0</v>
      </c>
      <c r="I204" s="6">
        <v>1</v>
      </c>
      <c r="J204" s="6">
        <v>0.24</v>
      </c>
      <c r="K204" s="6">
        <v>0.2424</v>
      </c>
      <c r="L204" s="6">
        <v>0.65</v>
      </c>
      <c r="M204" s="6">
        <v>0.16420000000000001</v>
      </c>
      <c r="N204" s="6">
        <v>0</v>
      </c>
      <c r="O204" s="6">
        <v>8</v>
      </c>
      <c r="P204" s="6">
        <v>8</v>
      </c>
    </row>
    <row r="205" spans="1:16" x14ac:dyDescent="0.25">
      <c r="A205" s="6">
        <v>814</v>
      </c>
      <c r="B205" s="7">
        <v>40580</v>
      </c>
      <c r="C205" s="6">
        <v>1</v>
      </c>
      <c r="D205" s="6">
        <v>0</v>
      </c>
      <c r="E205" s="6">
        <v>2</v>
      </c>
      <c r="F205" s="6">
        <v>8</v>
      </c>
      <c r="G205" s="6" t="b">
        <v>0</v>
      </c>
      <c r="H205" s="6">
        <v>0</v>
      </c>
      <c r="I205" s="6">
        <v>1</v>
      </c>
      <c r="J205" s="6">
        <v>0.24</v>
      </c>
      <c r="K205" s="6">
        <v>0.2576</v>
      </c>
      <c r="L205" s="6">
        <v>0.65</v>
      </c>
      <c r="M205" s="6">
        <v>0.1045</v>
      </c>
      <c r="N205" s="6">
        <v>2</v>
      </c>
      <c r="O205" s="6">
        <v>21</v>
      </c>
      <c r="P205" s="6">
        <v>23</v>
      </c>
    </row>
    <row r="206" spans="1:16" x14ac:dyDescent="0.25">
      <c r="A206" s="6">
        <v>815</v>
      </c>
      <c r="B206" s="7">
        <v>40580</v>
      </c>
      <c r="C206" s="6">
        <v>1</v>
      </c>
      <c r="D206" s="6">
        <v>0</v>
      </c>
      <c r="E206" s="6">
        <v>2</v>
      </c>
      <c r="F206" s="6">
        <v>9</v>
      </c>
      <c r="G206" s="6" t="b">
        <v>0</v>
      </c>
      <c r="H206" s="6">
        <v>0</v>
      </c>
      <c r="I206" s="6">
        <v>1</v>
      </c>
      <c r="J206" s="6">
        <v>0.28000000000000003</v>
      </c>
      <c r="K206" s="6">
        <v>0.28789999999999999</v>
      </c>
      <c r="L206" s="6">
        <v>0.56000000000000005</v>
      </c>
      <c r="M206" s="6">
        <v>0.1045</v>
      </c>
      <c r="N206" s="6">
        <v>7</v>
      </c>
      <c r="O206" s="6">
        <v>38</v>
      </c>
      <c r="P206" s="6">
        <v>45</v>
      </c>
    </row>
    <row r="207" spans="1:16" x14ac:dyDescent="0.25">
      <c r="A207" s="6">
        <v>816</v>
      </c>
      <c r="B207" s="7">
        <v>40580</v>
      </c>
      <c r="C207" s="6">
        <v>1</v>
      </c>
      <c r="D207" s="6">
        <v>0</v>
      </c>
      <c r="E207" s="6">
        <v>2</v>
      </c>
      <c r="F207" s="6">
        <v>10</v>
      </c>
      <c r="G207" s="6" t="b">
        <v>0</v>
      </c>
      <c r="H207" s="6">
        <v>0</v>
      </c>
      <c r="I207" s="6">
        <v>1</v>
      </c>
      <c r="J207" s="6">
        <v>0.3</v>
      </c>
      <c r="K207" s="6">
        <v>0.28789999999999999</v>
      </c>
      <c r="L207" s="6">
        <v>0.52</v>
      </c>
      <c r="M207" s="6">
        <v>0.25369999999999998</v>
      </c>
      <c r="N207" s="6">
        <v>15</v>
      </c>
      <c r="O207" s="6">
        <v>74</v>
      </c>
      <c r="P207" s="6">
        <v>89</v>
      </c>
    </row>
    <row r="208" spans="1:16" x14ac:dyDescent="0.25">
      <c r="A208" s="6">
        <v>817</v>
      </c>
      <c r="B208" s="7">
        <v>40580</v>
      </c>
      <c r="C208" s="6">
        <v>1</v>
      </c>
      <c r="D208" s="6">
        <v>0</v>
      </c>
      <c r="E208" s="6">
        <v>2</v>
      </c>
      <c r="F208" s="6">
        <v>11</v>
      </c>
      <c r="G208" s="6" t="b">
        <v>0</v>
      </c>
      <c r="H208" s="6">
        <v>0</v>
      </c>
      <c r="I208" s="6">
        <v>1</v>
      </c>
      <c r="J208" s="6">
        <v>0.32</v>
      </c>
      <c r="K208" s="6">
        <v>0.30299999999999999</v>
      </c>
      <c r="L208" s="6">
        <v>0.49</v>
      </c>
      <c r="M208" s="6">
        <v>0.25369999999999998</v>
      </c>
      <c r="N208" s="6">
        <v>28</v>
      </c>
      <c r="O208" s="6">
        <v>89</v>
      </c>
      <c r="P208" s="6">
        <v>117</v>
      </c>
    </row>
    <row r="209" spans="1:16" x14ac:dyDescent="0.25">
      <c r="A209" s="6">
        <v>818</v>
      </c>
      <c r="B209" s="7">
        <v>40580</v>
      </c>
      <c r="C209" s="6">
        <v>1</v>
      </c>
      <c r="D209" s="6">
        <v>0</v>
      </c>
      <c r="E209" s="6">
        <v>2</v>
      </c>
      <c r="F209" s="6">
        <v>12</v>
      </c>
      <c r="G209" s="6" t="b">
        <v>0</v>
      </c>
      <c r="H209" s="6">
        <v>0</v>
      </c>
      <c r="I209" s="6">
        <v>1</v>
      </c>
      <c r="J209" s="6">
        <v>0.34</v>
      </c>
      <c r="K209" s="6">
        <v>0.33329999999999999</v>
      </c>
      <c r="L209" s="6">
        <v>0.46</v>
      </c>
      <c r="M209" s="6">
        <v>0</v>
      </c>
      <c r="N209" s="6">
        <v>48</v>
      </c>
      <c r="O209" s="6">
        <v>126</v>
      </c>
      <c r="P209" s="6">
        <v>174</v>
      </c>
    </row>
    <row r="210" spans="1:16" x14ac:dyDescent="0.25">
      <c r="A210" s="6">
        <v>819</v>
      </c>
      <c r="B210" s="7">
        <v>40580</v>
      </c>
      <c r="C210" s="6">
        <v>1</v>
      </c>
      <c r="D210" s="6">
        <v>0</v>
      </c>
      <c r="E210" s="6">
        <v>2</v>
      </c>
      <c r="F210" s="6">
        <v>13</v>
      </c>
      <c r="G210" s="6" t="b">
        <v>0</v>
      </c>
      <c r="H210" s="6">
        <v>0</v>
      </c>
      <c r="I210" s="6">
        <v>1</v>
      </c>
      <c r="J210" s="6">
        <v>0.34</v>
      </c>
      <c r="K210" s="6">
        <v>0.36359999999999998</v>
      </c>
      <c r="L210" s="6">
        <v>0.46</v>
      </c>
      <c r="M210" s="6">
        <v>0</v>
      </c>
      <c r="N210" s="6">
        <v>47</v>
      </c>
      <c r="O210" s="6">
        <v>135</v>
      </c>
      <c r="P210" s="6">
        <v>182</v>
      </c>
    </row>
    <row r="211" spans="1:16" x14ac:dyDescent="0.25">
      <c r="A211" s="6">
        <v>820</v>
      </c>
      <c r="B211" s="7">
        <v>40580</v>
      </c>
      <c r="C211" s="6">
        <v>1</v>
      </c>
      <c r="D211" s="6">
        <v>0</v>
      </c>
      <c r="E211" s="6">
        <v>2</v>
      </c>
      <c r="F211" s="6">
        <v>14</v>
      </c>
      <c r="G211" s="6" t="b">
        <v>0</v>
      </c>
      <c r="H211" s="6">
        <v>0</v>
      </c>
      <c r="I211" s="6">
        <v>1</v>
      </c>
      <c r="J211" s="6">
        <v>0.34</v>
      </c>
      <c r="K211" s="6">
        <v>0.34849999999999998</v>
      </c>
      <c r="L211" s="6">
        <v>0.46</v>
      </c>
      <c r="M211" s="6">
        <v>8.9599999999999999E-2</v>
      </c>
      <c r="N211" s="6">
        <v>47</v>
      </c>
      <c r="O211" s="6">
        <v>114</v>
      </c>
      <c r="P211" s="6">
        <v>161</v>
      </c>
    </row>
    <row r="212" spans="1:16" x14ac:dyDescent="0.25">
      <c r="A212" s="6">
        <v>821</v>
      </c>
      <c r="B212" s="7">
        <v>40580</v>
      </c>
      <c r="C212" s="6">
        <v>1</v>
      </c>
      <c r="D212" s="6">
        <v>0</v>
      </c>
      <c r="E212" s="6">
        <v>2</v>
      </c>
      <c r="F212" s="6">
        <v>15</v>
      </c>
      <c r="G212" s="6" t="b">
        <v>0</v>
      </c>
      <c r="H212" s="6">
        <v>0</v>
      </c>
      <c r="I212" s="6">
        <v>1</v>
      </c>
      <c r="J212" s="6">
        <v>0.34</v>
      </c>
      <c r="K212" s="6">
        <v>0.34849999999999998</v>
      </c>
      <c r="L212" s="6">
        <v>0.46</v>
      </c>
      <c r="M212" s="6">
        <v>8.9599999999999999E-2</v>
      </c>
      <c r="N212" s="6">
        <v>52</v>
      </c>
      <c r="O212" s="6">
        <v>130</v>
      </c>
      <c r="P212" s="6">
        <v>182</v>
      </c>
    </row>
    <row r="213" spans="1:16" x14ac:dyDescent="0.25">
      <c r="A213" s="6">
        <v>822</v>
      </c>
      <c r="B213" s="7">
        <v>40580</v>
      </c>
      <c r="C213" s="6">
        <v>1</v>
      </c>
      <c r="D213" s="6">
        <v>0</v>
      </c>
      <c r="E213" s="6">
        <v>2</v>
      </c>
      <c r="F213" s="6">
        <v>16</v>
      </c>
      <c r="G213" s="6" t="b">
        <v>0</v>
      </c>
      <c r="H213" s="6">
        <v>0</v>
      </c>
      <c r="I213" s="6">
        <v>1</v>
      </c>
      <c r="J213" s="6">
        <v>0.34</v>
      </c>
      <c r="K213" s="6">
        <v>0.34849999999999998</v>
      </c>
      <c r="L213" s="6">
        <v>0.49</v>
      </c>
      <c r="M213" s="6">
        <v>0.1045</v>
      </c>
      <c r="N213" s="6">
        <v>42</v>
      </c>
      <c r="O213" s="6">
        <v>115</v>
      </c>
      <c r="P213" s="6">
        <v>157</v>
      </c>
    </row>
    <row r="214" spans="1:16" x14ac:dyDescent="0.25">
      <c r="A214" s="6">
        <v>823</v>
      </c>
      <c r="B214" s="7">
        <v>40580</v>
      </c>
      <c r="C214" s="6">
        <v>1</v>
      </c>
      <c r="D214" s="6">
        <v>0</v>
      </c>
      <c r="E214" s="6">
        <v>2</v>
      </c>
      <c r="F214" s="6">
        <v>17</v>
      </c>
      <c r="G214" s="6" t="b">
        <v>0</v>
      </c>
      <c r="H214" s="6">
        <v>0</v>
      </c>
      <c r="I214" s="6">
        <v>1</v>
      </c>
      <c r="J214" s="6">
        <v>0.34</v>
      </c>
      <c r="K214" s="6">
        <v>0.36359999999999998</v>
      </c>
      <c r="L214" s="6">
        <v>0.46</v>
      </c>
      <c r="M214" s="6">
        <v>0</v>
      </c>
      <c r="N214" s="6">
        <v>24</v>
      </c>
      <c r="O214" s="6">
        <v>97</v>
      </c>
      <c r="P214" s="6">
        <v>121</v>
      </c>
    </row>
    <row r="215" spans="1:16" x14ac:dyDescent="0.25">
      <c r="A215" s="6">
        <v>824</v>
      </c>
      <c r="B215" s="7">
        <v>40580</v>
      </c>
      <c r="C215" s="6">
        <v>1</v>
      </c>
      <c r="D215" s="6">
        <v>0</v>
      </c>
      <c r="E215" s="6">
        <v>2</v>
      </c>
      <c r="F215" s="6">
        <v>18</v>
      </c>
      <c r="G215" s="6" t="b">
        <v>0</v>
      </c>
      <c r="H215" s="6">
        <v>0</v>
      </c>
      <c r="I215" s="6">
        <v>1</v>
      </c>
      <c r="J215" s="6">
        <v>0.3</v>
      </c>
      <c r="K215" s="6">
        <v>0.30299999999999999</v>
      </c>
      <c r="L215" s="6">
        <v>0.56000000000000005</v>
      </c>
      <c r="M215" s="6">
        <v>0.16420000000000001</v>
      </c>
      <c r="N215" s="6">
        <v>13</v>
      </c>
      <c r="O215" s="6">
        <v>65</v>
      </c>
      <c r="P215" s="6">
        <v>78</v>
      </c>
    </row>
    <row r="216" spans="1:16" x14ac:dyDescent="0.25">
      <c r="A216" s="6">
        <v>825</v>
      </c>
      <c r="B216" s="7">
        <v>40580</v>
      </c>
      <c r="C216" s="6">
        <v>1</v>
      </c>
      <c r="D216" s="6">
        <v>0</v>
      </c>
      <c r="E216" s="6">
        <v>2</v>
      </c>
      <c r="F216" s="6">
        <v>19</v>
      </c>
      <c r="G216" s="6" t="b">
        <v>0</v>
      </c>
      <c r="H216" s="6">
        <v>0</v>
      </c>
      <c r="I216" s="6">
        <v>1</v>
      </c>
      <c r="J216" s="6">
        <v>0.28000000000000003</v>
      </c>
      <c r="K216" s="6">
        <v>0.28789999999999999</v>
      </c>
      <c r="L216" s="6">
        <v>0.61</v>
      </c>
      <c r="M216" s="6">
        <v>0.1343</v>
      </c>
      <c r="N216" s="6">
        <v>1</v>
      </c>
      <c r="O216" s="6">
        <v>20</v>
      </c>
      <c r="P216" s="6">
        <v>21</v>
      </c>
    </row>
    <row r="217" spans="1:16" x14ac:dyDescent="0.25">
      <c r="A217" s="6">
        <v>826</v>
      </c>
      <c r="B217" s="7">
        <v>40580</v>
      </c>
      <c r="C217" s="6">
        <v>1</v>
      </c>
      <c r="D217" s="6">
        <v>0</v>
      </c>
      <c r="E217" s="6">
        <v>2</v>
      </c>
      <c r="F217" s="6">
        <v>20</v>
      </c>
      <c r="G217" s="6" t="b">
        <v>0</v>
      </c>
      <c r="H217" s="6">
        <v>0</v>
      </c>
      <c r="I217" s="6">
        <v>1</v>
      </c>
      <c r="J217" s="6">
        <v>0.28000000000000003</v>
      </c>
      <c r="K217" s="6">
        <v>0.28789999999999999</v>
      </c>
      <c r="L217" s="6">
        <v>0.61</v>
      </c>
      <c r="M217" s="6">
        <v>0.1045</v>
      </c>
      <c r="N217" s="6">
        <v>5</v>
      </c>
      <c r="O217" s="6">
        <v>21</v>
      </c>
      <c r="P217" s="6">
        <v>26</v>
      </c>
    </row>
    <row r="218" spans="1:16" x14ac:dyDescent="0.25">
      <c r="A218" s="6">
        <v>827</v>
      </c>
      <c r="B218" s="7">
        <v>40580</v>
      </c>
      <c r="C218" s="6">
        <v>1</v>
      </c>
      <c r="D218" s="6">
        <v>0</v>
      </c>
      <c r="E218" s="6">
        <v>2</v>
      </c>
      <c r="F218" s="6">
        <v>21</v>
      </c>
      <c r="G218" s="6" t="b">
        <v>0</v>
      </c>
      <c r="H218" s="6">
        <v>0</v>
      </c>
      <c r="I218" s="6">
        <v>1</v>
      </c>
      <c r="J218" s="6">
        <v>0.26</v>
      </c>
      <c r="K218" s="6">
        <v>0.30299999999999999</v>
      </c>
      <c r="L218" s="6">
        <v>0.6</v>
      </c>
      <c r="M218" s="6">
        <v>0</v>
      </c>
      <c r="N218" s="6">
        <v>5</v>
      </c>
      <c r="O218" s="6">
        <v>22</v>
      </c>
      <c r="P218" s="6">
        <v>27</v>
      </c>
    </row>
    <row r="219" spans="1:16" x14ac:dyDescent="0.25">
      <c r="A219" s="6">
        <v>828</v>
      </c>
      <c r="B219" s="7">
        <v>40580</v>
      </c>
      <c r="C219" s="6">
        <v>1</v>
      </c>
      <c r="D219" s="6">
        <v>0</v>
      </c>
      <c r="E219" s="6">
        <v>2</v>
      </c>
      <c r="F219" s="6">
        <v>22</v>
      </c>
      <c r="G219" s="6" t="b">
        <v>0</v>
      </c>
      <c r="H219" s="6">
        <v>0</v>
      </c>
      <c r="I219" s="6">
        <v>1</v>
      </c>
      <c r="J219" s="6">
        <v>0.26</v>
      </c>
      <c r="K219" s="6">
        <v>0.30299999999999999</v>
      </c>
      <c r="L219" s="6">
        <v>0.6</v>
      </c>
      <c r="M219" s="6">
        <v>0</v>
      </c>
      <c r="N219" s="6">
        <v>5</v>
      </c>
      <c r="O219" s="6">
        <v>57</v>
      </c>
      <c r="P219" s="6">
        <v>62</v>
      </c>
    </row>
    <row r="220" spans="1:16" x14ac:dyDescent="0.25">
      <c r="A220" s="6">
        <v>829</v>
      </c>
      <c r="B220" s="7">
        <v>40580</v>
      </c>
      <c r="C220" s="6">
        <v>1</v>
      </c>
      <c r="D220" s="6">
        <v>0</v>
      </c>
      <c r="E220" s="6">
        <v>2</v>
      </c>
      <c r="F220" s="6">
        <v>23</v>
      </c>
      <c r="G220" s="6" t="b">
        <v>0</v>
      </c>
      <c r="H220" s="6">
        <v>0</v>
      </c>
      <c r="I220" s="6">
        <v>1</v>
      </c>
      <c r="J220" s="6">
        <v>0.24</v>
      </c>
      <c r="K220" s="6">
        <v>0.28789999999999999</v>
      </c>
      <c r="L220" s="6">
        <v>0.65</v>
      </c>
      <c r="M220" s="6">
        <v>0</v>
      </c>
      <c r="N220" s="6">
        <v>4</v>
      </c>
      <c r="O220" s="6">
        <v>26</v>
      </c>
      <c r="P220" s="6">
        <v>30</v>
      </c>
    </row>
    <row r="221" spans="1:16" x14ac:dyDescent="0.25">
      <c r="A221" s="6">
        <v>830</v>
      </c>
      <c r="B221" s="7">
        <v>40581</v>
      </c>
      <c r="C221" s="6">
        <v>1</v>
      </c>
      <c r="D221" s="6">
        <v>0</v>
      </c>
      <c r="E221" s="6">
        <v>2</v>
      </c>
      <c r="F221" s="6">
        <v>0</v>
      </c>
      <c r="G221" s="6" t="b">
        <v>0</v>
      </c>
      <c r="H221" s="6">
        <v>1</v>
      </c>
      <c r="I221" s="6">
        <v>1</v>
      </c>
      <c r="J221" s="6">
        <v>0.24</v>
      </c>
      <c r="K221" s="6">
        <v>0.28789999999999999</v>
      </c>
      <c r="L221" s="6">
        <v>0.65</v>
      </c>
      <c r="M221" s="6">
        <v>0</v>
      </c>
      <c r="N221" s="6">
        <v>1</v>
      </c>
      <c r="O221" s="6">
        <v>14</v>
      </c>
      <c r="P221" s="6">
        <v>15</v>
      </c>
    </row>
    <row r="222" spans="1:16" x14ac:dyDescent="0.25">
      <c r="A222" s="6">
        <v>831</v>
      </c>
      <c r="B222" s="7">
        <v>40581</v>
      </c>
      <c r="C222" s="6">
        <v>1</v>
      </c>
      <c r="D222" s="6">
        <v>0</v>
      </c>
      <c r="E222" s="6">
        <v>2</v>
      </c>
      <c r="F222" s="6">
        <v>1</v>
      </c>
      <c r="G222" s="6" t="b">
        <v>0</v>
      </c>
      <c r="H222" s="6">
        <v>1</v>
      </c>
      <c r="I222" s="6">
        <v>1</v>
      </c>
      <c r="J222" s="6">
        <v>0.22</v>
      </c>
      <c r="K222" s="6">
        <v>0.2727</v>
      </c>
      <c r="L222" s="6">
        <v>0.75</v>
      </c>
      <c r="M222" s="6">
        <v>0</v>
      </c>
      <c r="N222" s="6">
        <v>1</v>
      </c>
      <c r="O222" s="6">
        <v>4</v>
      </c>
      <c r="P222" s="6">
        <v>5</v>
      </c>
    </row>
    <row r="223" spans="1:16" x14ac:dyDescent="0.25">
      <c r="A223" s="6">
        <v>832</v>
      </c>
      <c r="B223" s="7">
        <v>40581</v>
      </c>
      <c r="C223" s="6">
        <v>1</v>
      </c>
      <c r="D223" s="6">
        <v>0</v>
      </c>
      <c r="E223" s="6">
        <v>2</v>
      </c>
      <c r="F223" s="6">
        <v>2</v>
      </c>
      <c r="G223" s="6" t="b">
        <v>0</v>
      </c>
      <c r="H223" s="6">
        <v>1</v>
      </c>
      <c r="I223" s="6">
        <v>1</v>
      </c>
      <c r="J223" s="6">
        <v>0.2</v>
      </c>
      <c r="K223" s="6">
        <v>0.2576</v>
      </c>
      <c r="L223" s="6">
        <v>0.8</v>
      </c>
      <c r="M223" s="6">
        <v>0</v>
      </c>
      <c r="N223" s="6">
        <v>0</v>
      </c>
      <c r="O223" s="6">
        <v>3</v>
      </c>
      <c r="P223" s="6">
        <v>3</v>
      </c>
    </row>
    <row r="224" spans="1:16" x14ac:dyDescent="0.25">
      <c r="A224" s="6">
        <v>833</v>
      </c>
      <c r="B224" s="7">
        <v>40581</v>
      </c>
      <c r="C224" s="6">
        <v>1</v>
      </c>
      <c r="D224" s="6">
        <v>0</v>
      </c>
      <c r="E224" s="6">
        <v>2</v>
      </c>
      <c r="F224" s="6">
        <v>3</v>
      </c>
      <c r="G224" s="6" t="b">
        <v>0</v>
      </c>
      <c r="H224" s="6">
        <v>1</v>
      </c>
      <c r="I224" s="6">
        <v>1</v>
      </c>
      <c r="J224" s="6">
        <v>0.2</v>
      </c>
      <c r="K224" s="6">
        <v>0.2576</v>
      </c>
      <c r="L224" s="6">
        <v>0.86</v>
      </c>
      <c r="M224" s="6">
        <v>0</v>
      </c>
      <c r="N224" s="6">
        <v>0</v>
      </c>
      <c r="O224" s="6">
        <v>1</v>
      </c>
      <c r="P224" s="6">
        <v>1</v>
      </c>
    </row>
    <row r="225" spans="1:16" x14ac:dyDescent="0.25">
      <c r="A225" s="6">
        <v>834</v>
      </c>
      <c r="B225" s="7">
        <v>40581</v>
      </c>
      <c r="C225" s="6">
        <v>1</v>
      </c>
      <c r="D225" s="6">
        <v>0</v>
      </c>
      <c r="E225" s="6">
        <v>2</v>
      </c>
      <c r="F225" s="6">
        <v>4</v>
      </c>
      <c r="G225" s="6" t="b">
        <v>0</v>
      </c>
      <c r="H225" s="6">
        <v>1</v>
      </c>
      <c r="I225" s="6">
        <v>1</v>
      </c>
      <c r="J225" s="6">
        <v>0.2</v>
      </c>
      <c r="K225" s="6">
        <v>0.2576</v>
      </c>
      <c r="L225" s="6">
        <v>0.86</v>
      </c>
      <c r="M225" s="6">
        <v>0</v>
      </c>
      <c r="N225" s="6">
        <v>1</v>
      </c>
      <c r="O225" s="6">
        <v>1</v>
      </c>
      <c r="P225" s="6">
        <v>2</v>
      </c>
    </row>
    <row r="226" spans="1:16" x14ac:dyDescent="0.25">
      <c r="A226" s="6">
        <v>835</v>
      </c>
      <c r="B226" s="7">
        <v>40581</v>
      </c>
      <c r="C226" s="6">
        <v>1</v>
      </c>
      <c r="D226" s="6">
        <v>0</v>
      </c>
      <c r="E226" s="6">
        <v>2</v>
      </c>
      <c r="F226" s="6">
        <v>5</v>
      </c>
      <c r="G226" s="6" t="b">
        <v>0</v>
      </c>
      <c r="H226" s="6">
        <v>1</v>
      </c>
      <c r="I226" s="6">
        <v>1</v>
      </c>
      <c r="J226" s="6">
        <v>0.2</v>
      </c>
      <c r="K226" s="6">
        <v>0.2576</v>
      </c>
      <c r="L226" s="6">
        <v>0.86</v>
      </c>
      <c r="M226" s="6">
        <v>0</v>
      </c>
      <c r="N226" s="6">
        <v>1</v>
      </c>
      <c r="O226" s="6">
        <v>9</v>
      </c>
      <c r="P226" s="6">
        <v>10</v>
      </c>
    </row>
    <row r="227" spans="1:16" x14ac:dyDescent="0.25">
      <c r="A227" s="6">
        <v>836</v>
      </c>
      <c r="B227" s="7">
        <v>40581</v>
      </c>
      <c r="C227" s="6">
        <v>1</v>
      </c>
      <c r="D227" s="6">
        <v>0</v>
      </c>
      <c r="E227" s="6">
        <v>2</v>
      </c>
      <c r="F227" s="6">
        <v>6</v>
      </c>
      <c r="G227" s="6" t="b">
        <v>0</v>
      </c>
      <c r="H227" s="6">
        <v>1</v>
      </c>
      <c r="I227" s="6">
        <v>1</v>
      </c>
      <c r="J227" s="6">
        <v>0.18</v>
      </c>
      <c r="K227" s="6">
        <v>0.2424</v>
      </c>
      <c r="L227" s="6">
        <v>0.93</v>
      </c>
      <c r="M227" s="6">
        <v>0</v>
      </c>
      <c r="N227" s="6">
        <v>1</v>
      </c>
      <c r="O227" s="6">
        <v>29</v>
      </c>
      <c r="P227" s="6">
        <v>30</v>
      </c>
    </row>
    <row r="228" spans="1:16" x14ac:dyDescent="0.25">
      <c r="A228" s="6">
        <v>837</v>
      </c>
      <c r="B228" s="7">
        <v>40581</v>
      </c>
      <c r="C228" s="6">
        <v>1</v>
      </c>
      <c r="D228" s="6">
        <v>0</v>
      </c>
      <c r="E228" s="6">
        <v>2</v>
      </c>
      <c r="F228" s="6">
        <v>7</v>
      </c>
      <c r="G228" s="6" t="b">
        <v>0</v>
      </c>
      <c r="H228" s="6">
        <v>1</v>
      </c>
      <c r="I228" s="6">
        <v>1</v>
      </c>
      <c r="J228" s="6">
        <v>0.18</v>
      </c>
      <c r="K228" s="6">
        <v>0.2424</v>
      </c>
      <c r="L228" s="6">
        <v>0.86</v>
      </c>
      <c r="M228" s="6">
        <v>0</v>
      </c>
      <c r="N228" s="6">
        <v>6</v>
      </c>
      <c r="O228" s="6">
        <v>89</v>
      </c>
      <c r="P228" s="6">
        <v>95</v>
      </c>
    </row>
    <row r="229" spans="1:16" x14ac:dyDescent="0.25">
      <c r="A229" s="6">
        <v>838</v>
      </c>
      <c r="B229" s="7">
        <v>40581</v>
      </c>
      <c r="C229" s="6">
        <v>1</v>
      </c>
      <c r="D229" s="6">
        <v>0</v>
      </c>
      <c r="E229" s="6">
        <v>2</v>
      </c>
      <c r="F229" s="6">
        <v>8</v>
      </c>
      <c r="G229" s="6" t="b">
        <v>0</v>
      </c>
      <c r="H229" s="6">
        <v>1</v>
      </c>
      <c r="I229" s="6">
        <v>2</v>
      </c>
      <c r="J229" s="6">
        <v>0.16</v>
      </c>
      <c r="K229" s="6">
        <v>0.2273</v>
      </c>
      <c r="L229" s="6">
        <v>1</v>
      </c>
      <c r="M229" s="6">
        <v>0</v>
      </c>
      <c r="N229" s="6">
        <v>7</v>
      </c>
      <c r="O229" s="6">
        <v>223</v>
      </c>
      <c r="P229" s="6">
        <v>230</v>
      </c>
    </row>
    <row r="230" spans="1:16" x14ac:dyDescent="0.25">
      <c r="A230" s="6">
        <v>839</v>
      </c>
      <c r="B230" s="7">
        <v>40581</v>
      </c>
      <c r="C230" s="6">
        <v>1</v>
      </c>
      <c r="D230" s="6">
        <v>0</v>
      </c>
      <c r="E230" s="6">
        <v>2</v>
      </c>
      <c r="F230" s="6">
        <v>9</v>
      </c>
      <c r="G230" s="6" t="b">
        <v>0</v>
      </c>
      <c r="H230" s="6">
        <v>1</v>
      </c>
      <c r="I230" s="6">
        <v>1</v>
      </c>
      <c r="J230" s="6">
        <v>0.22</v>
      </c>
      <c r="K230" s="6">
        <v>0.2727</v>
      </c>
      <c r="L230" s="6">
        <v>0.8</v>
      </c>
      <c r="M230" s="6">
        <v>0</v>
      </c>
      <c r="N230" s="6">
        <v>3</v>
      </c>
      <c r="O230" s="6">
        <v>115</v>
      </c>
      <c r="P230" s="6">
        <v>118</v>
      </c>
    </row>
    <row r="231" spans="1:16" x14ac:dyDescent="0.25">
      <c r="A231" s="6">
        <v>840</v>
      </c>
      <c r="B231" s="7">
        <v>40581</v>
      </c>
      <c r="C231" s="6">
        <v>1</v>
      </c>
      <c r="D231" s="6">
        <v>0</v>
      </c>
      <c r="E231" s="6">
        <v>2</v>
      </c>
      <c r="F231" s="6">
        <v>10</v>
      </c>
      <c r="G231" s="6" t="b">
        <v>0</v>
      </c>
      <c r="H231" s="6">
        <v>1</v>
      </c>
      <c r="I231" s="6">
        <v>1</v>
      </c>
      <c r="J231" s="6">
        <v>0.24</v>
      </c>
      <c r="K231" s="6">
        <v>0.2576</v>
      </c>
      <c r="L231" s="6">
        <v>0.75</v>
      </c>
      <c r="M231" s="6">
        <v>0.1045</v>
      </c>
      <c r="N231" s="6">
        <v>6</v>
      </c>
      <c r="O231" s="6">
        <v>49</v>
      </c>
      <c r="P231" s="6">
        <v>55</v>
      </c>
    </row>
    <row r="232" spans="1:16" x14ac:dyDescent="0.25">
      <c r="A232" s="6">
        <v>841</v>
      </c>
      <c r="B232" s="7">
        <v>40581</v>
      </c>
      <c r="C232" s="6">
        <v>1</v>
      </c>
      <c r="D232" s="6">
        <v>0</v>
      </c>
      <c r="E232" s="6">
        <v>2</v>
      </c>
      <c r="F232" s="6">
        <v>11</v>
      </c>
      <c r="G232" s="6" t="b">
        <v>0</v>
      </c>
      <c r="H232" s="6">
        <v>1</v>
      </c>
      <c r="I232" s="6">
        <v>1</v>
      </c>
      <c r="J232" s="6">
        <v>0.3</v>
      </c>
      <c r="K232" s="6">
        <v>0.31819999999999998</v>
      </c>
      <c r="L232" s="6">
        <v>0.65</v>
      </c>
      <c r="M232" s="6">
        <v>8.9599999999999999E-2</v>
      </c>
      <c r="N232" s="6">
        <v>11</v>
      </c>
      <c r="O232" s="6">
        <v>36</v>
      </c>
      <c r="P232" s="6">
        <v>47</v>
      </c>
    </row>
    <row r="233" spans="1:16" x14ac:dyDescent="0.25">
      <c r="A233" s="6">
        <v>842</v>
      </c>
      <c r="B233" s="7">
        <v>40581</v>
      </c>
      <c r="C233" s="6">
        <v>1</v>
      </c>
      <c r="D233" s="6">
        <v>0</v>
      </c>
      <c r="E233" s="6">
        <v>2</v>
      </c>
      <c r="F233" s="6">
        <v>12</v>
      </c>
      <c r="G233" s="6" t="b">
        <v>0</v>
      </c>
      <c r="H233" s="6">
        <v>1</v>
      </c>
      <c r="I233" s="6">
        <v>2</v>
      </c>
      <c r="J233" s="6">
        <v>0.32</v>
      </c>
      <c r="K233" s="6">
        <v>0.34849999999999998</v>
      </c>
      <c r="L233" s="6">
        <v>0.62</v>
      </c>
      <c r="M233" s="6">
        <v>0</v>
      </c>
      <c r="N233" s="6">
        <v>7</v>
      </c>
      <c r="O233" s="6">
        <v>59</v>
      </c>
      <c r="P233" s="6">
        <v>66</v>
      </c>
    </row>
    <row r="234" spans="1:16" x14ac:dyDescent="0.25">
      <c r="A234" s="6">
        <v>843</v>
      </c>
      <c r="B234" s="7">
        <v>40581</v>
      </c>
      <c r="C234" s="6">
        <v>1</v>
      </c>
      <c r="D234" s="6">
        <v>0</v>
      </c>
      <c r="E234" s="6">
        <v>2</v>
      </c>
      <c r="F234" s="6">
        <v>13</v>
      </c>
      <c r="G234" s="6" t="b">
        <v>0</v>
      </c>
      <c r="H234" s="6">
        <v>1</v>
      </c>
      <c r="I234" s="6">
        <v>2</v>
      </c>
      <c r="J234" s="6">
        <v>0.36</v>
      </c>
      <c r="K234" s="6">
        <v>0.36359999999999998</v>
      </c>
      <c r="L234" s="6">
        <v>0.56999999999999995</v>
      </c>
      <c r="M234" s="6">
        <v>8.9599999999999999E-2</v>
      </c>
      <c r="N234" s="6">
        <v>10</v>
      </c>
      <c r="O234" s="6">
        <v>54</v>
      </c>
      <c r="P234" s="6">
        <v>64</v>
      </c>
    </row>
    <row r="235" spans="1:16" x14ac:dyDescent="0.25">
      <c r="A235" s="6">
        <v>844</v>
      </c>
      <c r="B235" s="7">
        <v>40581</v>
      </c>
      <c r="C235" s="6">
        <v>1</v>
      </c>
      <c r="D235" s="6">
        <v>0</v>
      </c>
      <c r="E235" s="6">
        <v>2</v>
      </c>
      <c r="F235" s="6">
        <v>14</v>
      </c>
      <c r="G235" s="6" t="b">
        <v>0</v>
      </c>
      <c r="H235" s="6">
        <v>1</v>
      </c>
      <c r="I235" s="6">
        <v>2</v>
      </c>
      <c r="J235" s="6">
        <v>0.36</v>
      </c>
      <c r="K235" s="6">
        <v>0.36359999999999998</v>
      </c>
      <c r="L235" s="6">
        <v>0.56999999999999995</v>
      </c>
      <c r="M235" s="6">
        <v>8.9599999999999999E-2</v>
      </c>
      <c r="N235" s="6">
        <v>8</v>
      </c>
      <c r="O235" s="6">
        <v>52</v>
      </c>
      <c r="P235" s="6">
        <v>60</v>
      </c>
    </row>
    <row r="236" spans="1:16" x14ac:dyDescent="0.25">
      <c r="A236" s="6">
        <v>845</v>
      </c>
      <c r="B236" s="7">
        <v>40581</v>
      </c>
      <c r="C236" s="6">
        <v>1</v>
      </c>
      <c r="D236" s="6">
        <v>0</v>
      </c>
      <c r="E236" s="6">
        <v>2</v>
      </c>
      <c r="F236" s="6">
        <v>15</v>
      </c>
      <c r="G236" s="6" t="b">
        <v>0</v>
      </c>
      <c r="H236" s="6">
        <v>1</v>
      </c>
      <c r="I236" s="6">
        <v>2</v>
      </c>
      <c r="J236" s="6">
        <v>0.38</v>
      </c>
      <c r="K236" s="6">
        <v>0.39389999999999997</v>
      </c>
      <c r="L236" s="6">
        <v>0.54</v>
      </c>
      <c r="M236" s="6">
        <v>8.9599999999999999E-2</v>
      </c>
      <c r="N236" s="6">
        <v>4</v>
      </c>
      <c r="O236" s="6">
        <v>46</v>
      </c>
      <c r="P236" s="6">
        <v>50</v>
      </c>
    </row>
    <row r="237" spans="1:16" x14ac:dyDescent="0.25">
      <c r="A237" s="6">
        <v>846</v>
      </c>
      <c r="B237" s="7">
        <v>40581</v>
      </c>
      <c r="C237" s="6">
        <v>1</v>
      </c>
      <c r="D237" s="6">
        <v>0</v>
      </c>
      <c r="E237" s="6">
        <v>2</v>
      </c>
      <c r="F237" s="6">
        <v>16</v>
      </c>
      <c r="G237" s="6" t="b">
        <v>0</v>
      </c>
      <c r="H237" s="6">
        <v>1</v>
      </c>
      <c r="I237" s="6">
        <v>2</v>
      </c>
      <c r="J237" s="6">
        <v>0.36</v>
      </c>
      <c r="K237" s="6">
        <v>0.34849999999999998</v>
      </c>
      <c r="L237" s="6">
        <v>0.56999999999999995</v>
      </c>
      <c r="M237" s="6">
        <v>0.1343</v>
      </c>
      <c r="N237" s="6">
        <v>16</v>
      </c>
      <c r="O237" s="6">
        <v>98</v>
      </c>
      <c r="P237" s="6">
        <v>114</v>
      </c>
    </row>
    <row r="238" spans="1:16" x14ac:dyDescent="0.25">
      <c r="A238" s="6">
        <v>847</v>
      </c>
      <c r="B238" s="7">
        <v>40581</v>
      </c>
      <c r="C238" s="6">
        <v>1</v>
      </c>
      <c r="D238" s="6">
        <v>0</v>
      </c>
      <c r="E238" s="6">
        <v>2</v>
      </c>
      <c r="F238" s="6">
        <v>17</v>
      </c>
      <c r="G238" s="6" t="b">
        <v>0</v>
      </c>
      <c r="H238" s="6">
        <v>1</v>
      </c>
      <c r="I238" s="6">
        <v>2</v>
      </c>
      <c r="J238" s="6">
        <v>0.32</v>
      </c>
      <c r="K238" s="6">
        <v>0.31819999999999998</v>
      </c>
      <c r="L238" s="6">
        <v>0.7</v>
      </c>
      <c r="M238" s="6">
        <v>0.16420000000000001</v>
      </c>
      <c r="N238" s="6">
        <v>9</v>
      </c>
      <c r="O238" s="6">
        <v>207</v>
      </c>
      <c r="P238" s="6">
        <v>216</v>
      </c>
    </row>
    <row r="239" spans="1:16" x14ac:dyDescent="0.25">
      <c r="A239" s="6">
        <v>848</v>
      </c>
      <c r="B239" s="7">
        <v>40581</v>
      </c>
      <c r="C239" s="6">
        <v>1</v>
      </c>
      <c r="D239" s="6">
        <v>0</v>
      </c>
      <c r="E239" s="6">
        <v>2</v>
      </c>
      <c r="F239" s="6">
        <v>18</v>
      </c>
      <c r="G239" s="6" t="b">
        <v>0</v>
      </c>
      <c r="H239" s="6">
        <v>1</v>
      </c>
      <c r="I239" s="6">
        <v>2</v>
      </c>
      <c r="J239" s="6">
        <v>0.34</v>
      </c>
      <c r="K239" s="6">
        <v>0.33329999999999999</v>
      </c>
      <c r="L239" s="6">
        <v>0.66</v>
      </c>
      <c r="M239" s="6">
        <v>0.1343</v>
      </c>
      <c r="N239" s="6">
        <v>5</v>
      </c>
      <c r="O239" s="6">
        <v>170</v>
      </c>
      <c r="P239" s="6">
        <v>175</v>
      </c>
    </row>
    <row r="240" spans="1:16" x14ac:dyDescent="0.25">
      <c r="A240" s="6">
        <v>849</v>
      </c>
      <c r="B240" s="7">
        <v>40581</v>
      </c>
      <c r="C240" s="6">
        <v>1</v>
      </c>
      <c r="D240" s="6">
        <v>0</v>
      </c>
      <c r="E240" s="6">
        <v>2</v>
      </c>
      <c r="F240" s="6">
        <v>19</v>
      </c>
      <c r="G240" s="6" t="b">
        <v>0</v>
      </c>
      <c r="H240" s="6">
        <v>1</v>
      </c>
      <c r="I240" s="6">
        <v>2</v>
      </c>
      <c r="J240" s="6">
        <v>0.32</v>
      </c>
      <c r="K240" s="6">
        <v>0.34849999999999998</v>
      </c>
      <c r="L240" s="6">
        <v>0.7</v>
      </c>
      <c r="M240" s="6">
        <v>0</v>
      </c>
      <c r="N240" s="6">
        <v>5</v>
      </c>
      <c r="O240" s="6">
        <v>123</v>
      </c>
      <c r="P240" s="6">
        <v>128</v>
      </c>
    </row>
    <row r="241" spans="1:16" x14ac:dyDescent="0.25">
      <c r="A241" s="6">
        <v>850</v>
      </c>
      <c r="B241" s="7">
        <v>40581</v>
      </c>
      <c r="C241" s="6">
        <v>1</v>
      </c>
      <c r="D241" s="6">
        <v>0</v>
      </c>
      <c r="E241" s="6">
        <v>2</v>
      </c>
      <c r="F241" s="6">
        <v>20</v>
      </c>
      <c r="G241" s="6" t="b">
        <v>0</v>
      </c>
      <c r="H241" s="6">
        <v>1</v>
      </c>
      <c r="I241" s="6">
        <v>2</v>
      </c>
      <c r="J241" s="6">
        <v>0.32</v>
      </c>
      <c r="K241" s="6">
        <v>0.33329999999999999</v>
      </c>
      <c r="L241" s="6">
        <v>0.7</v>
      </c>
      <c r="M241" s="6">
        <v>0.1045</v>
      </c>
      <c r="N241" s="6">
        <v>6</v>
      </c>
      <c r="O241" s="6">
        <v>82</v>
      </c>
      <c r="P241" s="6">
        <v>88</v>
      </c>
    </row>
    <row r="242" spans="1:16" x14ac:dyDescent="0.25">
      <c r="A242" s="6">
        <v>851</v>
      </c>
      <c r="B242" s="7">
        <v>40581</v>
      </c>
      <c r="C242" s="6">
        <v>1</v>
      </c>
      <c r="D242" s="6">
        <v>0</v>
      </c>
      <c r="E242" s="6">
        <v>2</v>
      </c>
      <c r="F242" s="6">
        <v>21</v>
      </c>
      <c r="G242" s="6" t="b">
        <v>0</v>
      </c>
      <c r="H242" s="6">
        <v>1</v>
      </c>
      <c r="I242" s="6">
        <v>1</v>
      </c>
      <c r="J242" s="6">
        <v>0.32</v>
      </c>
      <c r="K242" s="6">
        <v>0.34849999999999998</v>
      </c>
      <c r="L242" s="6">
        <v>0.7</v>
      </c>
      <c r="M242" s="6">
        <v>0</v>
      </c>
      <c r="N242" s="6">
        <v>3</v>
      </c>
      <c r="O242" s="6">
        <v>75</v>
      </c>
      <c r="P242" s="6">
        <v>78</v>
      </c>
    </row>
    <row r="243" spans="1:16" x14ac:dyDescent="0.25">
      <c r="A243" s="6">
        <v>852</v>
      </c>
      <c r="B243" s="7">
        <v>40581</v>
      </c>
      <c r="C243" s="6">
        <v>1</v>
      </c>
      <c r="D243" s="6">
        <v>0</v>
      </c>
      <c r="E243" s="6">
        <v>2</v>
      </c>
      <c r="F243" s="6">
        <v>22</v>
      </c>
      <c r="G243" s="6" t="b">
        <v>0</v>
      </c>
      <c r="H243" s="6">
        <v>1</v>
      </c>
      <c r="I243" s="6">
        <v>1</v>
      </c>
      <c r="J243" s="6">
        <v>0.28000000000000003</v>
      </c>
      <c r="K243" s="6">
        <v>0.30299999999999999</v>
      </c>
      <c r="L243" s="6">
        <v>0.81</v>
      </c>
      <c r="M243" s="6">
        <v>8.9599999999999999E-2</v>
      </c>
      <c r="N243" s="6">
        <v>3</v>
      </c>
      <c r="O243" s="6">
        <v>34</v>
      </c>
      <c r="P243" s="6">
        <v>37</v>
      </c>
    </row>
    <row r="244" spans="1:16" x14ac:dyDescent="0.25">
      <c r="A244" s="6">
        <v>853</v>
      </c>
      <c r="B244" s="7">
        <v>40581</v>
      </c>
      <c r="C244" s="6">
        <v>1</v>
      </c>
      <c r="D244" s="6">
        <v>0</v>
      </c>
      <c r="E244" s="6">
        <v>2</v>
      </c>
      <c r="F244" s="6">
        <v>23</v>
      </c>
      <c r="G244" s="6" t="b">
        <v>0</v>
      </c>
      <c r="H244" s="6">
        <v>1</v>
      </c>
      <c r="I244" s="6">
        <v>2</v>
      </c>
      <c r="J244" s="6">
        <v>0.3</v>
      </c>
      <c r="K244" s="6">
        <v>0.33329999999999999</v>
      </c>
      <c r="L244" s="6">
        <v>0.81</v>
      </c>
      <c r="M244" s="6">
        <v>0</v>
      </c>
      <c r="N244" s="6">
        <v>6</v>
      </c>
      <c r="O244" s="6">
        <v>19</v>
      </c>
      <c r="P244" s="6">
        <v>25</v>
      </c>
    </row>
    <row r="245" spans="1:16" x14ac:dyDescent="0.25">
      <c r="A245" s="6">
        <v>854</v>
      </c>
      <c r="B245" s="7">
        <v>40582</v>
      </c>
      <c r="C245" s="6">
        <v>1</v>
      </c>
      <c r="D245" s="6">
        <v>0</v>
      </c>
      <c r="E245" s="6">
        <v>2</v>
      </c>
      <c r="F245" s="6">
        <v>0</v>
      </c>
      <c r="G245" s="6" t="b">
        <v>0</v>
      </c>
      <c r="H245" s="6">
        <v>2</v>
      </c>
      <c r="I245" s="6">
        <v>2</v>
      </c>
      <c r="J245" s="6">
        <v>0.28000000000000003</v>
      </c>
      <c r="K245" s="6">
        <v>0.31819999999999998</v>
      </c>
      <c r="L245" s="6">
        <v>0.87</v>
      </c>
      <c r="M245" s="6">
        <v>0</v>
      </c>
      <c r="N245" s="6">
        <v>4</v>
      </c>
      <c r="O245" s="6">
        <v>6</v>
      </c>
      <c r="P245" s="6">
        <v>10</v>
      </c>
    </row>
    <row r="246" spans="1:16" x14ac:dyDescent="0.25">
      <c r="A246" s="6">
        <v>855</v>
      </c>
      <c r="B246" s="7">
        <v>40582</v>
      </c>
      <c r="C246" s="6">
        <v>1</v>
      </c>
      <c r="D246" s="6">
        <v>0</v>
      </c>
      <c r="E246" s="6">
        <v>2</v>
      </c>
      <c r="F246" s="6">
        <v>1</v>
      </c>
      <c r="G246" s="6" t="b">
        <v>0</v>
      </c>
      <c r="H246" s="6">
        <v>2</v>
      </c>
      <c r="I246" s="6">
        <v>2</v>
      </c>
      <c r="J246" s="6">
        <v>0.28000000000000003</v>
      </c>
      <c r="K246" s="6">
        <v>0.31819999999999998</v>
      </c>
      <c r="L246" s="6">
        <v>0.87</v>
      </c>
      <c r="M246" s="6">
        <v>0</v>
      </c>
      <c r="N246" s="6">
        <v>0</v>
      </c>
      <c r="O246" s="6">
        <v>4</v>
      </c>
      <c r="P246" s="6">
        <v>4</v>
      </c>
    </row>
    <row r="247" spans="1:16" x14ac:dyDescent="0.25">
      <c r="A247" s="6">
        <v>856</v>
      </c>
      <c r="B247" s="7">
        <v>40582</v>
      </c>
      <c r="C247" s="6">
        <v>1</v>
      </c>
      <c r="D247" s="6">
        <v>0</v>
      </c>
      <c r="E247" s="6">
        <v>2</v>
      </c>
      <c r="F247" s="6">
        <v>2</v>
      </c>
      <c r="G247" s="6" t="b">
        <v>0</v>
      </c>
      <c r="H247" s="6">
        <v>2</v>
      </c>
      <c r="I247" s="6">
        <v>2</v>
      </c>
      <c r="J247" s="6">
        <v>0.26</v>
      </c>
      <c r="K247" s="6">
        <v>0.2727</v>
      </c>
      <c r="L247" s="6">
        <v>0.93</v>
      </c>
      <c r="M247" s="6">
        <v>0.1045</v>
      </c>
      <c r="N247" s="6">
        <v>1</v>
      </c>
      <c r="O247" s="6">
        <v>1</v>
      </c>
      <c r="P247" s="6">
        <v>2</v>
      </c>
    </row>
    <row r="248" spans="1:16" x14ac:dyDescent="0.25">
      <c r="A248" s="6">
        <v>857</v>
      </c>
      <c r="B248" s="7">
        <v>40582</v>
      </c>
      <c r="C248" s="6">
        <v>1</v>
      </c>
      <c r="D248" s="6">
        <v>0</v>
      </c>
      <c r="E248" s="6">
        <v>2</v>
      </c>
      <c r="F248" s="6">
        <v>3</v>
      </c>
      <c r="G248" s="6" t="b">
        <v>0</v>
      </c>
      <c r="H248" s="6">
        <v>2</v>
      </c>
      <c r="I248" s="6">
        <v>3</v>
      </c>
      <c r="J248" s="6">
        <v>0.28000000000000003</v>
      </c>
      <c r="K248" s="6">
        <v>0.2727</v>
      </c>
      <c r="L248" s="6">
        <v>0.93</v>
      </c>
      <c r="M248" s="6">
        <v>0.16420000000000001</v>
      </c>
      <c r="N248" s="6">
        <v>0</v>
      </c>
      <c r="O248" s="6">
        <v>1</v>
      </c>
      <c r="P248" s="6">
        <v>1</v>
      </c>
    </row>
    <row r="249" spans="1:16" x14ac:dyDescent="0.25">
      <c r="A249" s="6">
        <v>858</v>
      </c>
      <c r="B249" s="7">
        <v>40582</v>
      </c>
      <c r="C249" s="6">
        <v>1</v>
      </c>
      <c r="D249" s="6">
        <v>0</v>
      </c>
      <c r="E249" s="6">
        <v>2</v>
      </c>
      <c r="F249" s="6">
        <v>4</v>
      </c>
      <c r="G249" s="6" t="b">
        <v>0</v>
      </c>
      <c r="H249" s="6">
        <v>2</v>
      </c>
      <c r="I249" s="6">
        <v>1</v>
      </c>
      <c r="J249" s="6">
        <v>0.26</v>
      </c>
      <c r="K249" s="6">
        <v>0.2576</v>
      </c>
      <c r="L249" s="6">
        <v>0.93</v>
      </c>
      <c r="M249" s="6">
        <v>0.16420000000000001</v>
      </c>
      <c r="N249" s="6">
        <v>0</v>
      </c>
      <c r="O249" s="6">
        <v>3</v>
      </c>
      <c r="P249" s="6">
        <v>3</v>
      </c>
    </row>
    <row r="250" spans="1:16" x14ac:dyDescent="0.25">
      <c r="A250" s="6">
        <v>859</v>
      </c>
      <c r="B250" s="7">
        <v>40582</v>
      </c>
      <c r="C250" s="6">
        <v>1</v>
      </c>
      <c r="D250" s="6">
        <v>0</v>
      </c>
      <c r="E250" s="6">
        <v>2</v>
      </c>
      <c r="F250" s="6">
        <v>5</v>
      </c>
      <c r="G250" s="6" t="b">
        <v>0</v>
      </c>
      <c r="H250" s="6">
        <v>2</v>
      </c>
      <c r="I250" s="6">
        <v>1</v>
      </c>
      <c r="J250" s="6">
        <v>0.26</v>
      </c>
      <c r="K250" s="6">
        <v>0.2273</v>
      </c>
      <c r="L250" s="6">
        <v>0.81</v>
      </c>
      <c r="M250" s="6">
        <v>0.32840000000000003</v>
      </c>
      <c r="N250" s="6">
        <v>0</v>
      </c>
      <c r="O250" s="6">
        <v>2</v>
      </c>
      <c r="P250" s="6">
        <v>2</v>
      </c>
    </row>
    <row r="251" spans="1:16" x14ac:dyDescent="0.25">
      <c r="A251" s="6">
        <v>860</v>
      </c>
      <c r="B251" s="7">
        <v>40582</v>
      </c>
      <c r="C251" s="6">
        <v>1</v>
      </c>
      <c r="D251" s="6">
        <v>0</v>
      </c>
      <c r="E251" s="6">
        <v>2</v>
      </c>
      <c r="F251" s="6">
        <v>6</v>
      </c>
      <c r="G251" s="6" t="b">
        <v>0</v>
      </c>
      <c r="H251" s="6">
        <v>2</v>
      </c>
      <c r="I251" s="6">
        <v>1</v>
      </c>
      <c r="J251" s="6">
        <v>0.26</v>
      </c>
      <c r="K251" s="6">
        <v>0.2273</v>
      </c>
      <c r="L251" s="6">
        <v>0.7</v>
      </c>
      <c r="M251" s="6">
        <v>0.32840000000000003</v>
      </c>
      <c r="N251" s="6">
        <v>0</v>
      </c>
      <c r="O251" s="6">
        <v>39</v>
      </c>
      <c r="P251" s="6">
        <v>39</v>
      </c>
    </row>
    <row r="252" spans="1:16" x14ac:dyDescent="0.25">
      <c r="A252" s="6">
        <v>861</v>
      </c>
      <c r="B252" s="7">
        <v>40582</v>
      </c>
      <c r="C252" s="6">
        <v>1</v>
      </c>
      <c r="D252" s="6">
        <v>0</v>
      </c>
      <c r="E252" s="6">
        <v>2</v>
      </c>
      <c r="F252" s="6">
        <v>7</v>
      </c>
      <c r="G252" s="6" t="b">
        <v>0</v>
      </c>
      <c r="H252" s="6">
        <v>2</v>
      </c>
      <c r="I252" s="6">
        <v>1</v>
      </c>
      <c r="J252" s="6">
        <v>0.24</v>
      </c>
      <c r="K252" s="6">
        <v>0.19700000000000001</v>
      </c>
      <c r="L252" s="6">
        <v>0.65</v>
      </c>
      <c r="M252" s="6">
        <v>0.41789999999999999</v>
      </c>
      <c r="N252" s="6">
        <v>3</v>
      </c>
      <c r="O252" s="6">
        <v>97</v>
      </c>
      <c r="P252" s="6">
        <v>100</v>
      </c>
    </row>
    <row r="253" spans="1:16" x14ac:dyDescent="0.25">
      <c r="A253" s="6">
        <v>862</v>
      </c>
      <c r="B253" s="7">
        <v>40582</v>
      </c>
      <c r="C253" s="6">
        <v>1</v>
      </c>
      <c r="D253" s="6">
        <v>0</v>
      </c>
      <c r="E253" s="6">
        <v>2</v>
      </c>
      <c r="F253" s="6">
        <v>8</v>
      </c>
      <c r="G253" s="6" t="b">
        <v>0</v>
      </c>
      <c r="H253" s="6">
        <v>2</v>
      </c>
      <c r="I253" s="6">
        <v>1</v>
      </c>
      <c r="J253" s="6">
        <v>0.24</v>
      </c>
      <c r="K253" s="6">
        <v>0.19700000000000001</v>
      </c>
      <c r="L253" s="6">
        <v>0.56000000000000005</v>
      </c>
      <c r="M253" s="6">
        <v>0.49249999999999999</v>
      </c>
      <c r="N253" s="6">
        <v>7</v>
      </c>
      <c r="O253" s="6">
        <v>236</v>
      </c>
      <c r="P253" s="6">
        <v>243</v>
      </c>
    </row>
    <row r="254" spans="1:16" x14ac:dyDescent="0.25">
      <c r="A254" s="6">
        <v>863</v>
      </c>
      <c r="B254" s="7">
        <v>40582</v>
      </c>
      <c r="C254" s="6">
        <v>1</v>
      </c>
      <c r="D254" s="6">
        <v>0</v>
      </c>
      <c r="E254" s="6">
        <v>2</v>
      </c>
      <c r="F254" s="6">
        <v>9</v>
      </c>
      <c r="G254" s="6" t="b">
        <v>0</v>
      </c>
      <c r="H254" s="6">
        <v>2</v>
      </c>
      <c r="I254" s="6">
        <v>1</v>
      </c>
      <c r="J254" s="6">
        <v>0.24</v>
      </c>
      <c r="K254" s="6">
        <v>0.19700000000000001</v>
      </c>
      <c r="L254" s="6">
        <v>0.52</v>
      </c>
      <c r="M254" s="6">
        <v>0.49249999999999999</v>
      </c>
      <c r="N254" s="6">
        <v>7</v>
      </c>
      <c r="O254" s="6">
        <v>128</v>
      </c>
      <c r="P254" s="6">
        <v>135</v>
      </c>
    </row>
    <row r="255" spans="1:16" x14ac:dyDescent="0.25">
      <c r="A255" s="6">
        <v>864</v>
      </c>
      <c r="B255" s="7">
        <v>40582</v>
      </c>
      <c r="C255" s="6">
        <v>1</v>
      </c>
      <c r="D255" s="6">
        <v>0</v>
      </c>
      <c r="E255" s="6">
        <v>2</v>
      </c>
      <c r="F255" s="6">
        <v>10</v>
      </c>
      <c r="G255" s="6" t="b">
        <v>0</v>
      </c>
      <c r="H255" s="6">
        <v>2</v>
      </c>
      <c r="I255" s="6">
        <v>1</v>
      </c>
      <c r="J255" s="6">
        <v>0.22</v>
      </c>
      <c r="K255" s="6">
        <v>0.18179999999999999</v>
      </c>
      <c r="L255" s="6">
        <v>0.47</v>
      </c>
      <c r="M255" s="6">
        <v>0.55220000000000002</v>
      </c>
      <c r="N255" s="6">
        <v>4</v>
      </c>
      <c r="O255" s="6">
        <v>44</v>
      </c>
      <c r="P255" s="6">
        <v>48</v>
      </c>
    </row>
    <row r="256" spans="1:16" x14ac:dyDescent="0.25">
      <c r="A256" s="6">
        <v>865</v>
      </c>
      <c r="B256" s="7">
        <v>40582</v>
      </c>
      <c r="C256" s="6">
        <v>1</v>
      </c>
      <c r="D256" s="6">
        <v>0</v>
      </c>
      <c r="E256" s="6">
        <v>2</v>
      </c>
      <c r="F256" s="6">
        <v>11</v>
      </c>
      <c r="G256" s="6" t="b">
        <v>0</v>
      </c>
      <c r="H256" s="6">
        <v>2</v>
      </c>
      <c r="I256" s="6">
        <v>1</v>
      </c>
      <c r="J256" s="6">
        <v>0.22</v>
      </c>
      <c r="K256" s="6">
        <v>0.18179999999999999</v>
      </c>
      <c r="L256" s="6">
        <v>0.47</v>
      </c>
      <c r="M256" s="6">
        <v>0.4627</v>
      </c>
      <c r="N256" s="6">
        <v>1</v>
      </c>
      <c r="O256" s="6">
        <v>49</v>
      </c>
      <c r="P256" s="6">
        <v>50</v>
      </c>
    </row>
    <row r="257" spans="1:16" x14ac:dyDescent="0.25">
      <c r="A257" s="6">
        <v>866</v>
      </c>
      <c r="B257" s="7">
        <v>40582</v>
      </c>
      <c r="C257" s="6">
        <v>1</v>
      </c>
      <c r="D257" s="6">
        <v>0</v>
      </c>
      <c r="E257" s="6">
        <v>2</v>
      </c>
      <c r="F257" s="6">
        <v>12</v>
      </c>
      <c r="G257" s="6" t="b">
        <v>0</v>
      </c>
      <c r="H257" s="6">
        <v>2</v>
      </c>
      <c r="I257" s="6">
        <v>1</v>
      </c>
      <c r="J257" s="6">
        <v>0.24</v>
      </c>
      <c r="K257" s="6">
        <v>0.19700000000000001</v>
      </c>
      <c r="L257" s="6">
        <v>0.38</v>
      </c>
      <c r="M257" s="6">
        <v>0.49249999999999999</v>
      </c>
      <c r="N257" s="6">
        <v>2</v>
      </c>
      <c r="O257" s="6">
        <v>63</v>
      </c>
      <c r="P257" s="6">
        <v>65</v>
      </c>
    </row>
    <row r="258" spans="1:16" x14ac:dyDescent="0.25">
      <c r="A258" s="6">
        <v>867</v>
      </c>
      <c r="B258" s="7">
        <v>40582</v>
      </c>
      <c r="C258" s="6">
        <v>1</v>
      </c>
      <c r="D258" s="6">
        <v>0</v>
      </c>
      <c r="E258" s="6">
        <v>2</v>
      </c>
      <c r="F258" s="6">
        <v>13</v>
      </c>
      <c r="G258" s="6" t="b">
        <v>0</v>
      </c>
      <c r="H258" s="6">
        <v>2</v>
      </c>
      <c r="I258" s="6">
        <v>2</v>
      </c>
      <c r="J258" s="6">
        <v>0.24</v>
      </c>
      <c r="K258" s="6">
        <v>0.19700000000000001</v>
      </c>
      <c r="L258" s="6">
        <v>0.32</v>
      </c>
      <c r="M258" s="6">
        <v>0.44779999999999998</v>
      </c>
      <c r="N258" s="6">
        <v>2</v>
      </c>
      <c r="O258" s="6">
        <v>48</v>
      </c>
      <c r="P258" s="6">
        <v>50</v>
      </c>
    </row>
    <row r="259" spans="1:16" x14ac:dyDescent="0.25">
      <c r="A259" s="6">
        <v>868</v>
      </c>
      <c r="B259" s="7">
        <v>40582</v>
      </c>
      <c r="C259" s="6">
        <v>1</v>
      </c>
      <c r="D259" s="6">
        <v>0</v>
      </c>
      <c r="E259" s="6">
        <v>2</v>
      </c>
      <c r="F259" s="6">
        <v>14</v>
      </c>
      <c r="G259" s="6" t="b">
        <v>0</v>
      </c>
      <c r="H259" s="6">
        <v>2</v>
      </c>
      <c r="I259" s="6">
        <v>1</v>
      </c>
      <c r="J259" s="6">
        <v>0.22</v>
      </c>
      <c r="K259" s="6">
        <v>0.19700000000000001</v>
      </c>
      <c r="L259" s="6">
        <v>0.37</v>
      </c>
      <c r="M259" s="6">
        <v>0.41789999999999999</v>
      </c>
      <c r="N259" s="6">
        <v>3</v>
      </c>
      <c r="O259" s="6">
        <v>61</v>
      </c>
      <c r="P259" s="6">
        <v>64</v>
      </c>
    </row>
    <row r="260" spans="1:16" x14ac:dyDescent="0.25">
      <c r="A260" s="6">
        <v>869</v>
      </c>
      <c r="B260" s="7">
        <v>40582</v>
      </c>
      <c r="C260" s="6">
        <v>1</v>
      </c>
      <c r="D260" s="6">
        <v>0</v>
      </c>
      <c r="E260" s="6">
        <v>2</v>
      </c>
      <c r="F260" s="6">
        <v>15</v>
      </c>
      <c r="G260" s="6" t="b">
        <v>0</v>
      </c>
      <c r="H260" s="6">
        <v>2</v>
      </c>
      <c r="I260" s="6">
        <v>1</v>
      </c>
      <c r="J260" s="6">
        <v>0.22</v>
      </c>
      <c r="K260" s="6">
        <v>0.19700000000000001</v>
      </c>
      <c r="L260" s="6">
        <v>0.35</v>
      </c>
      <c r="M260" s="6">
        <v>0.3881</v>
      </c>
      <c r="N260" s="6">
        <v>6</v>
      </c>
      <c r="O260" s="6">
        <v>45</v>
      </c>
      <c r="P260" s="6">
        <v>51</v>
      </c>
    </row>
    <row r="261" spans="1:16" x14ac:dyDescent="0.25">
      <c r="A261" s="6">
        <v>870</v>
      </c>
      <c r="B261" s="7">
        <v>40582</v>
      </c>
      <c r="C261" s="6">
        <v>1</v>
      </c>
      <c r="D261" s="6">
        <v>0</v>
      </c>
      <c r="E261" s="6">
        <v>2</v>
      </c>
      <c r="F261" s="6">
        <v>16</v>
      </c>
      <c r="G261" s="6" t="b">
        <v>0</v>
      </c>
      <c r="H261" s="6">
        <v>2</v>
      </c>
      <c r="I261" s="6">
        <v>1</v>
      </c>
      <c r="J261" s="6">
        <v>0.22</v>
      </c>
      <c r="K261" s="6">
        <v>0.18179999999999999</v>
      </c>
      <c r="L261" s="6">
        <v>0.35</v>
      </c>
      <c r="M261" s="6">
        <v>0.52239999999999998</v>
      </c>
      <c r="N261" s="6">
        <v>4</v>
      </c>
      <c r="O261" s="6">
        <v>79</v>
      </c>
      <c r="P261" s="6">
        <v>83</v>
      </c>
    </row>
    <row r="262" spans="1:16" x14ac:dyDescent="0.25">
      <c r="A262" s="6">
        <v>871</v>
      </c>
      <c r="B262" s="7">
        <v>40582</v>
      </c>
      <c r="C262" s="6">
        <v>1</v>
      </c>
      <c r="D262" s="6">
        <v>0</v>
      </c>
      <c r="E262" s="6">
        <v>2</v>
      </c>
      <c r="F262" s="6">
        <v>17</v>
      </c>
      <c r="G262" s="6" t="b">
        <v>0</v>
      </c>
      <c r="H262" s="6">
        <v>2</v>
      </c>
      <c r="I262" s="6">
        <v>1</v>
      </c>
      <c r="J262" s="6">
        <v>0.22</v>
      </c>
      <c r="K262" s="6">
        <v>0.18179999999999999</v>
      </c>
      <c r="L262" s="6">
        <v>0.32</v>
      </c>
      <c r="M262" s="6">
        <v>0.58209999999999995</v>
      </c>
      <c r="N262" s="6">
        <v>4</v>
      </c>
      <c r="O262" s="6">
        <v>172</v>
      </c>
      <c r="P262" s="6">
        <v>176</v>
      </c>
    </row>
    <row r="263" spans="1:16" x14ac:dyDescent="0.25">
      <c r="A263" s="6">
        <v>872</v>
      </c>
      <c r="B263" s="7">
        <v>40582</v>
      </c>
      <c r="C263" s="6">
        <v>1</v>
      </c>
      <c r="D263" s="6">
        <v>0</v>
      </c>
      <c r="E263" s="6">
        <v>2</v>
      </c>
      <c r="F263" s="6">
        <v>18</v>
      </c>
      <c r="G263" s="6" t="b">
        <v>0</v>
      </c>
      <c r="H263" s="6">
        <v>2</v>
      </c>
      <c r="I263" s="6">
        <v>1</v>
      </c>
      <c r="J263" s="6">
        <v>0.2</v>
      </c>
      <c r="K263" s="6">
        <v>0.18179999999999999</v>
      </c>
      <c r="L263" s="6">
        <v>0.32</v>
      </c>
      <c r="M263" s="6">
        <v>0.3881</v>
      </c>
      <c r="N263" s="6">
        <v>1</v>
      </c>
      <c r="O263" s="6">
        <v>151</v>
      </c>
      <c r="P263" s="6">
        <v>152</v>
      </c>
    </row>
    <row r="264" spans="1:16" x14ac:dyDescent="0.25">
      <c r="A264" s="6">
        <v>873</v>
      </c>
      <c r="B264" s="7">
        <v>40582</v>
      </c>
      <c r="C264" s="6">
        <v>1</v>
      </c>
      <c r="D264" s="6">
        <v>0</v>
      </c>
      <c r="E264" s="6">
        <v>2</v>
      </c>
      <c r="F264" s="6">
        <v>19</v>
      </c>
      <c r="G264" s="6" t="b">
        <v>0</v>
      </c>
      <c r="H264" s="6">
        <v>2</v>
      </c>
      <c r="I264" s="6">
        <v>1</v>
      </c>
      <c r="J264" s="6">
        <v>0.16</v>
      </c>
      <c r="K264" s="6">
        <v>0.1212</v>
      </c>
      <c r="L264" s="6">
        <v>0.4</v>
      </c>
      <c r="M264" s="6">
        <v>0.4627</v>
      </c>
      <c r="N264" s="6">
        <v>1</v>
      </c>
      <c r="O264" s="6">
        <v>100</v>
      </c>
      <c r="P264" s="6">
        <v>101</v>
      </c>
    </row>
    <row r="265" spans="1:16" x14ac:dyDescent="0.25">
      <c r="A265" s="6">
        <v>874</v>
      </c>
      <c r="B265" s="7">
        <v>40582</v>
      </c>
      <c r="C265" s="6">
        <v>1</v>
      </c>
      <c r="D265" s="6">
        <v>0</v>
      </c>
      <c r="E265" s="6">
        <v>2</v>
      </c>
      <c r="F265" s="6">
        <v>20</v>
      </c>
      <c r="G265" s="6" t="b">
        <v>0</v>
      </c>
      <c r="H265" s="6">
        <v>2</v>
      </c>
      <c r="I265" s="6">
        <v>1</v>
      </c>
      <c r="J265" s="6">
        <v>0.16</v>
      </c>
      <c r="K265" s="6">
        <v>0.13639999999999999</v>
      </c>
      <c r="L265" s="6">
        <v>0.4</v>
      </c>
      <c r="M265" s="6">
        <v>0.32840000000000003</v>
      </c>
      <c r="N265" s="6">
        <v>3</v>
      </c>
      <c r="O265" s="6">
        <v>53</v>
      </c>
      <c r="P265" s="6">
        <v>56</v>
      </c>
    </row>
    <row r="266" spans="1:16" x14ac:dyDescent="0.25">
      <c r="A266" s="6">
        <v>875</v>
      </c>
      <c r="B266" s="7">
        <v>40582</v>
      </c>
      <c r="C266" s="6">
        <v>1</v>
      </c>
      <c r="D266" s="6">
        <v>0</v>
      </c>
      <c r="E266" s="6">
        <v>2</v>
      </c>
      <c r="F266" s="6">
        <v>21</v>
      </c>
      <c r="G266" s="6" t="b">
        <v>0</v>
      </c>
      <c r="H266" s="6">
        <v>2</v>
      </c>
      <c r="I266" s="6">
        <v>1</v>
      </c>
      <c r="J266" s="6">
        <v>0.14000000000000001</v>
      </c>
      <c r="K266" s="6">
        <v>0.1061</v>
      </c>
      <c r="L266" s="6">
        <v>0.33</v>
      </c>
      <c r="M266" s="6">
        <v>0.4627</v>
      </c>
      <c r="N266" s="6">
        <v>8</v>
      </c>
      <c r="O266" s="6">
        <v>46</v>
      </c>
      <c r="P266" s="6">
        <v>54</v>
      </c>
    </row>
    <row r="267" spans="1:16" x14ac:dyDescent="0.25">
      <c r="A267" s="6">
        <v>876</v>
      </c>
      <c r="B267" s="7">
        <v>40582</v>
      </c>
      <c r="C267" s="6">
        <v>1</v>
      </c>
      <c r="D267" s="6">
        <v>0</v>
      </c>
      <c r="E267" s="6">
        <v>2</v>
      </c>
      <c r="F267" s="6">
        <v>22</v>
      </c>
      <c r="G267" s="6" t="b">
        <v>0</v>
      </c>
      <c r="H267" s="6">
        <v>2</v>
      </c>
      <c r="I267" s="6">
        <v>1</v>
      </c>
      <c r="J267" s="6">
        <v>0.12</v>
      </c>
      <c r="K267" s="6">
        <v>0.1061</v>
      </c>
      <c r="L267" s="6">
        <v>0.33</v>
      </c>
      <c r="M267" s="6">
        <v>0.35820000000000002</v>
      </c>
      <c r="N267" s="6">
        <v>0</v>
      </c>
      <c r="O267" s="6">
        <v>29</v>
      </c>
      <c r="P267" s="6">
        <v>29</v>
      </c>
    </row>
    <row r="268" spans="1:16" x14ac:dyDescent="0.25">
      <c r="A268" s="6">
        <v>877</v>
      </c>
      <c r="B268" s="7">
        <v>40582</v>
      </c>
      <c r="C268" s="6">
        <v>1</v>
      </c>
      <c r="D268" s="6">
        <v>0</v>
      </c>
      <c r="E268" s="6">
        <v>2</v>
      </c>
      <c r="F268" s="6">
        <v>23</v>
      </c>
      <c r="G268" s="6" t="b">
        <v>0</v>
      </c>
      <c r="H268" s="6">
        <v>2</v>
      </c>
      <c r="I268" s="6">
        <v>1</v>
      </c>
      <c r="J268" s="6">
        <v>0.12</v>
      </c>
      <c r="K268" s="6">
        <v>0.1061</v>
      </c>
      <c r="L268" s="6">
        <v>0.33</v>
      </c>
      <c r="M268" s="6">
        <v>0.32840000000000003</v>
      </c>
      <c r="N268" s="6">
        <v>3</v>
      </c>
      <c r="O268" s="6">
        <v>9</v>
      </c>
      <c r="P268" s="6">
        <v>12</v>
      </c>
    </row>
    <row r="269" spans="1:16" x14ac:dyDescent="0.25">
      <c r="A269" s="6">
        <v>878</v>
      </c>
      <c r="B269" s="7">
        <v>40583</v>
      </c>
      <c r="C269" s="6">
        <v>1</v>
      </c>
      <c r="D269" s="6">
        <v>0</v>
      </c>
      <c r="E269" s="6">
        <v>2</v>
      </c>
      <c r="F269" s="6">
        <v>0</v>
      </c>
      <c r="G269" s="6" t="b">
        <v>0</v>
      </c>
      <c r="H269" s="6">
        <v>3</v>
      </c>
      <c r="I269" s="6">
        <v>1</v>
      </c>
      <c r="J269" s="6">
        <v>0.1</v>
      </c>
      <c r="K269" s="6">
        <v>7.5800000000000006E-2</v>
      </c>
      <c r="L269" s="6">
        <v>0.36</v>
      </c>
      <c r="M269" s="6">
        <v>0.35820000000000002</v>
      </c>
      <c r="N269" s="6">
        <v>0</v>
      </c>
      <c r="O269" s="6">
        <v>17</v>
      </c>
      <c r="P269" s="6">
        <v>17</v>
      </c>
    </row>
    <row r="270" spans="1:16" x14ac:dyDescent="0.25">
      <c r="A270" s="6">
        <v>879</v>
      </c>
      <c r="B270" s="7">
        <v>40583</v>
      </c>
      <c r="C270" s="6">
        <v>1</v>
      </c>
      <c r="D270" s="6">
        <v>0</v>
      </c>
      <c r="E270" s="6">
        <v>2</v>
      </c>
      <c r="F270" s="6">
        <v>1</v>
      </c>
      <c r="G270" s="6" t="b">
        <v>0</v>
      </c>
      <c r="H270" s="6">
        <v>3</v>
      </c>
      <c r="I270" s="6">
        <v>1</v>
      </c>
      <c r="J270" s="6">
        <v>0.1</v>
      </c>
      <c r="K270" s="6">
        <v>0.1061</v>
      </c>
      <c r="L270" s="6">
        <v>0.36</v>
      </c>
      <c r="M270" s="6">
        <v>0.22389999999999999</v>
      </c>
      <c r="N270" s="6">
        <v>0</v>
      </c>
      <c r="O270" s="6">
        <v>7</v>
      </c>
      <c r="P270" s="6">
        <v>7</v>
      </c>
    </row>
    <row r="271" spans="1:16" x14ac:dyDescent="0.25">
      <c r="A271" s="6">
        <v>880</v>
      </c>
      <c r="B271" s="7">
        <v>40583</v>
      </c>
      <c r="C271" s="6">
        <v>1</v>
      </c>
      <c r="D271" s="6">
        <v>0</v>
      </c>
      <c r="E271" s="6">
        <v>2</v>
      </c>
      <c r="F271" s="6">
        <v>2</v>
      </c>
      <c r="G271" s="6" t="b">
        <v>0</v>
      </c>
      <c r="H271" s="6">
        <v>3</v>
      </c>
      <c r="I271" s="6">
        <v>1</v>
      </c>
      <c r="J271" s="6">
        <v>0.08</v>
      </c>
      <c r="K271" s="6">
        <v>7.5800000000000006E-2</v>
      </c>
      <c r="L271" s="6">
        <v>0.38</v>
      </c>
      <c r="M271" s="6">
        <v>0.28360000000000002</v>
      </c>
      <c r="N271" s="6">
        <v>1</v>
      </c>
      <c r="O271" s="6">
        <v>2</v>
      </c>
      <c r="P271" s="6">
        <v>3</v>
      </c>
    </row>
    <row r="272" spans="1:16" x14ac:dyDescent="0.25">
      <c r="A272" s="6">
        <v>881</v>
      </c>
      <c r="B272" s="7">
        <v>40583</v>
      </c>
      <c r="C272" s="6">
        <v>1</v>
      </c>
      <c r="D272" s="6">
        <v>0</v>
      </c>
      <c r="E272" s="6">
        <v>2</v>
      </c>
      <c r="F272" s="6">
        <v>3</v>
      </c>
      <c r="G272" s="6" t="b">
        <v>0</v>
      </c>
      <c r="H272" s="6">
        <v>3</v>
      </c>
      <c r="I272" s="6">
        <v>1</v>
      </c>
      <c r="J272" s="6">
        <v>0.06</v>
      </c>
      <c r="K272" s="6">
        <v>7.5800000000000006E-2</v>
      </c>
      <c r="L272" s="6">
        <v>0.45</v>
      </c>
      <c r="M272" s="6">
        <v>0.1343</v>
      </c>
      <c r="N272" s="6">
        <v>0</v>
      </c>
      <c r="O272" s="6">
        <v>2</v>
      </c>
      <c r="P272" s="6">
        <v>2</v>
      </c>
    </row>
    <row r="273" spans="1:16" x14ac:dyDescent="0.25">
      <c r="A273" s="6">
        <v>882</v>
      </c>
      <c r="B273" s="7">
        <v>40583</v>
      </c>
      <c r="C273" s="6">
        <v>1</v>
      </c>
      <c r="D273" s="6">
        <v>0</v>
      </c>
      <c r="E273" s="6">
        <v>2</v>
      </c>
      <c r="F273" s="6">
        <v>5</v>
      </c>
      <c r="G273" s="6" t="b">
        <v>0</v>
      </c>
      <c r="H273" s="6">
        <v>3</v>
      </c>
      <c r="I273" s="6">
        <v>1</v>
      </c>
      <c r="J273" s="6">
        <v>0.06</v>
      </c>
      <c r="K273" s="6">
        <v>0.1061</v>
      </c>
      <c r="L273" s="6">
        <v>0.45</v>
      </c>
      <c r="M273" s="6">
        <v>0.1045</v>
      </c>
      <c r="N273" s="6">
        <v>0</v>
      </c>
      <c r="O273" s="6">
        <v>7</v>
      </c>
      <c r="P273" s="6">
        <v>7</v>
      </c>
    </row>
    <row r="274" spans="1:16" x14ac:dyDescent="0.25">
      <c r="A274" s="6">
        <v>883</v>
      </c>
      <c r="B274" s="7">
        <v>40583</v>
      </c>
      <c r="C274" s="6">
        <v>1</v>
      </c>
      <c r="D274" s="6">
        <v>0</v>
      </c>
      <c r="E274" s="6">
        <v>2</v>
      </c>
      <c r="F274" s="6">
        <v>6</v>
      </c>
      <c r="G274" s="6" t="b">
        <v>0</v>
      </c>
      <c r="H274" s="6">
        <v>3</v>
      </c>
      <c r="I274" s="6">
        <v>1</v>
      </c>
      <c r="J274" s="6">
        <v>0.06</v>
      </c>
      <c r="K274" s="6">
        <v>0.1515</v>
      </c>
      <c r="L274" s="6">
        <v>0.45</v>
      </c>
      <c r="M274" s="6">
        <v>0</v>
      </c>
      <c r="N274" s="6">
        <v>0</v>
      </c>
      <c r="O274" s="6">
        <v>43</v>
      </c>
      <c r="P274" s="6">
        <v>43</v>
      </c>
    </row>
    <row r="275" spans="1:16" x14ac:dyDescent="0.25">
      <c r="A275" s="6">
        <v>884</v>
      </c>
      <c r="B275" s="7">
        <v>40583</v>
      </c>
      <c r="C275" s="6">
        <v>1</v>
      </c>
      <c r="D275" s="6">
        <v>0</v>
      </c>
      <c r="E275" s="6">
        <v>2</v>
      </c>
      <c r="F275" s="6">
        <v>7</v>
      </c>
      <c r="G275" s="6" t="b">
        <v>0</v>
      </c>
      <c r="H275" s="6">
        <v>3</v>
      </c>
      <c r="I275" s="6">
        <v>1</v>
      </c>
      <c r="J275" s="6">
        <v>0.06</v>
      </c>
      <c r="K275" s="6">
        <v>0.1061</v>
      </c>
      <c r="L275" s="6">
        <v>0.49</v>
      </c>
      <c r="M275" s="6">
        <v>0.1045</v>
      </c>
      <c r="N275" s="6">
        <v>4</v>
      </c>
      <c r="O275" s="6">
        <v>95</v>
      </c>
      <c r="P275" s="6">
        <v>99</v>
      </c>
    </row>
    <row r="276" spans="1:16" x14ac:dyDescent="0.25">
      <c r="A276" s="6">
        <v>885</v>
      </c>
      <c r="B276" s="7">
        <v>40583</v>
      </c>
      <c r="C276" s="6">
        <v>1</v>
      </c>
      <c r="D276" s="6">
        <v>0</v>
      </c>
      <c r="E276" s="6">
        <v>2</v>
      </c>
      <c r="F276" s="6">
        <v>8</v>
      </c>
      <c r="G276" s="6" t="b">
        <v>0</v>
      </c>
      <c r="H276" s="6">
        <v>3</v>
      </c>
      <c r="I276" s="6">
        <v>1</v>
      </c>
      <c r="J276" s="6">
        <v>0.1</v>
      </c>
      <c r="K276" s="6">
        <v>0.13639999999999999</v>
      </c>
      <c r="L276" s="6">
        <v>0.42</v>
      </c>
      <c r="M276" s="6">
        <v>0</v>
      </c>
      <c r="N276" s="6">
        <v>1</v>
      </c>
      <c r="O276" s="6">
        <v>198</v>
      </c>
      <c r="P276" s="6">
        <v>199</v>
      </c>
    </row>
    <row r="277" spans="1:16" x14ac:dyDescent="0.25">
      <c r="A277" s="6">
        <v>886</v>
      </c>
      <c r="B277" s="7">
        <v>40583</v>
      </c>
      <c r="C277" s="6">
        <v>1</v>
      </c>
      <c r="D277" s="6">
        <v>0</v>
      </c>
      <c r="E277" s="6">
        <v>2</v>
      </c>
      <c r="F277" s="6">
        <v>9</v>
      </c>
      <c r="G277" s="6" t="b">
        <v>0</v>
      </c>
      <c r="H277" s="6">
        <v>3</v>
      </c>
      <c r="I277" s="6">
        <v>1</v>
      </c>
      <c r="J277" s="6">
        <v>0.12</v>
      </c>
      <c r="K277" s="6">
        <v>0.13639999999999999</v>
      </c>
      <c r="L277" s="6">
        <v>0.39</v>
      </c>
      <c r="M277" s="6">
        <v>0.16420000000000001</v>
      </c>
      <c r="N277" s="6">
        <v>4</v>
      </c>
      <c r="O277" s="6">
        <v>119</v>
      </c>
      <c r="P277" s="6">
        <v>123</v>
      </c>
    </row>
    <row r="278" spans="1:16" x14ac:dyDescent="0.25">
      <c r="A278" s="6">
        <v>887</v>
      </c>
      <c r="B278" s="7">
        <v>40583</v>
      </c>
      <c r="C278" s="6">
        <v>1</v>
      </c>
      <c r="D278" s="6">
        <v>0</v>
      </c>
      <c r="E278" s="6">
        <v>2</v>
      </c>
      <c r="F278" s="6">
        <v>10</v>
      </c>
      <c r="G278" s="6" t="b">
        <v>0</v>
      </c>
      <c r="H278" s="6">
        <v>3</v>
      </c>
      <c r="I278" s="6">
        <v>1</v>
      </c>
      <c r="J278" s="6">
        <v>0.14000000000000001</v>
      </c>
      <c r="K278" s="6">
        <v>0.18179999999999999</v>
      </c>
      <c r="L278" s="6">
        <v>0.36</v>
      </c>
      <c r="M278" s="6">
        <v>0</v>
      </c>
      <c r="N278" s="6">
        <v>8</v>
      </c>
      <c r="O278" s="6">
        <v>51</v>
      </c>
      <c r="P278" s="6">
        <v>59</v>
      </c>
    </row>
    <row r="279" spans="1:16" x14ac:dyDescent="0.25">
      <c r="A279" s="6">
        <v>888</v>
      </c>
      <c r="B279" s="7">
        <v>40583</v>
      </c>
      <c r="C279" s="6">
        <v>1</v>
      </c>
      <c r="D279" s="6">
        <v>0</v>
      </c>
      <c r="E279" s="6">
        <v>2</v>
      </c>
      <c r="F279" s="6">
        <v>11</v>
      </c>
      <c r="G279" s="6" t="b">
        <v>0</v>
      </c>
      <c r="H279" s="6">
        <v>3</v>
      </c>
      <c r="I279" s="6">
        <v>2</v>
      </c>
      <c r="J279" s="6">
        <v>0.14000000000000001</v>
      </c>
      <c r="K279" s="6">
        <v>0.1515</v>
      </c>
      <c r="L279" s="6">
        <v>0.43</v>
      </c>
      <c r="M279" s="6">
        <v>0.16420000000000001</v>
      </c>
      <c r="N279" s="6">
        <v>1</v>
      </c>
      <c r="O279" s="6">
        <v>40</v>
      </c>
      <c r="P279" s="6">
        <v>41</v>
      </c>
    </row>
    <row r="280" spans="1:16" x14ac:dyDescent="0.25">
      <c r="A280" s="6">
        <v>889</v>
      </c>
      <c r="B280" s="7">
        <v>40583</v>
      </c>
      <c r="C280" s="6">
        <v>1</v>
      </c>
      <c r="D280" s="6">
        <v>0</v>
      </c>
      <c r="E280" s="6">
        <v>2</v>
      </c>
      <c r="F280" s="6">
        <v>12</v>
      </c>
      <c r="G280" s="6" t="b">
        <v>0</v>
      </c>
      <c r="H280" s="6">
        <v>3</v>
      </c>
      <c r="I280" s="6">
        <v>2</v>
      </c>
      <c r="J280" s="6">
        <v>0.18</v>
      </c>
      <c r="K280" s="6">
        <v>0.18179999999999999</v>
      </c>
      <c r="L280" s="6">
        <v>0.4</v>
      </c>
      <c r="M280" s="6">
        <v>0.22389999999999999</v>
      </c>
      <c r="N280" s="6">
        <v>4</v>
      </c>
      <c r="O280" s="6">
        <v>57</v>
      </c>
      <c r="P280" s="6">
        <v>61</v>
      </c>
    </row>
    <row r="281" spans="1:16" x14ac:dyDescent="0.25">
      <c r="A281" s="6">
        <v>890</v>
      </c>
      <c r="B281" s="7">
        <v>40583</v>
      </c>
      <c r="C281" s="6">
        <v>1</v>
      </c>
      <c r="D281" s="6">
        <v>0</v>
      </c>
      <c r="E281" s="6">
        <v>2</v>
      </c>
      <c r="F281" s="6">
        <v>13</v>
      </c>
      <c r="G281" s="6" t="b">
        <v>0</v>
      </c>
      <c r="H281" s="6">
        <v>3</v>
      </c>
      <c r="I281" s="6">
        <v>1</v>
      </c>
      <c r="J281" s="6">
        <v>0.18</v>
      </c>
      <c r="K281" s="6">
        <v>0.16669999999999999</v>
      </c>
      <c r="L281" s="6">
        <v>0.4</v>
      </c>
      <c r="M281" s="6">
        <v>0.25369999999999998</v>
      </c>
      <c r="N281" s="6">
        <v>2</v>
      </c>
      <c r="O281" s="6">
        <v>67</v>
      </c>
      <c r="P281" s="6">
        <v>69</v>
      </c>
    </row>
    <row r="282" spans="1:16" x14ac:dyDescent="0.25">
      <c r="A282" s="6">
        <v>891</v>
      </c>
      <c r="B282" s="7">
        <v>40583</v>
      </c>
      <c r="C282" s="6">
        <v>1</v>
      </c>
      <c r="D282" s="6">
        <v>0</v>
      </c>
      <c r="E282" s="6">
        <v>2</v>
      </c>
      <c r="F282" s="6">
        <v>14</v>
      </c>
      <c r="G282" s="6" t="b">
        <v>0</v>
      </c>
      <c r="H282" s="6">
        <v>3</v>
      </c>
      <c r="I282" s="6">
        <v>1</v>
      </c>
      <c r="J282" s="6">
        <v>0.2</v>
      </c>
      <c r="K282" s="6">
        <v>0.18179999999999999</v>
      </c>
      <c r="L282" s="6">
        <v>0.34</v>
      </c>
      <c r="M282" s="6">
        <v>0.29849999999999999</v>
      </c>
      <c r="N282" s="6">
        <v>2</v>
      </c>
      <c r="O282" s="6">
        <v>56</v>
      </c>
      <c r="P282" s="6">
        <v>58</v>
      </c>
    </row>
    <row r="283" spans="1:16" x14ac:dyDescent="0.25">
      <c r="A283" s="6">
        <v>892</v>
      </c>
      <c r="B283" s="7">
        <v>40583</v>
      </c>
      <c r="C283" s="6">
        <v>1</v>
      </c>
      <c r="D283" s="6">
        <v>0</v>
      </c>
      <c r="E283" s="6">
        <v>2</v>
      </c>
      <c r="F283" s="6">
        <v>15</v>
      </c>
      <c r="G283" s="6" t="b">
        <v>0</v>
      </c>
      <c r="H283" s="6">
        <v>3</v>
      </c>
      <c r="I283" s="6">
        <v>2</v>
      </c>
      <c r="J283" s="6">
        <v>0.2</v>
      </c>
      <c r="K283" s="6">
        <v>0.18179999999999999</v>
      </c>
      <c r="L283" s="6">
        <v>0.34</v>
      </c>
      <c r="M283" s="6">
        <v>0.28360000000000002</v>
      </c>
      <c r="N283" s="6">
        <v>3</v>
      </c>
      <c r="O283" s="6">
        <v>61</v>
      </c>
      <c r="P283" s="6">
        <v>64</v>
      </c>
    </row>
    <row r="284" spans="1:16" x14ac:dyDescent="0.25">
      <c r="A284" s="6">
        <v>893</v>
      </c>
      <c r="B284" s="7">
        <v>40583</v>
      </c>
      <c r="C284" s="6">
        <v>1</v>
      </c>
      <c r="D284" s="6">
        <v>0</v>
      </c>
      <c r="E284" s="6">
        <v>2</v>
      </c>
      <c r="F284" s="6">
        <v>16</v>
      </c>
      <c r="G284" s="6" t="b">
        <v>0</v>
      </c>
      <c r="H284" s="6">
        <v>3</v>
      </c>
      <c r="I284" s="6">
        <v>2</v>
      </c>
      <c r="J284" s="6">
        <v>0.2</v>
      </c>
      <c r="K284" s="6">
        <v>0.19700000000000001</v>
      </c>
      <c r="L284" s="6">
        <v>0.37</v>
      </c>
      <c r="M284" s="6">
        <v>0.25369999999999998</v>
      </c>
      <c r="N284" s="6">
        <v>7</v>
      </c>
      <c r="O284" s="6">
        <v>72</v>
      </c>
      <c r="P284" s="6">
        <v>79</v>
      </c>
    </row>
    <row r="285" spans="1:16" x14ac:dyDescent="0.25">
      <c r="A285" s="6">
        <v>894</v>
      </c>
      <c r="B285" s="7">
        <v>40583</v>
      </c>
      <c r="C285" s="6">
        <v>1</v>
      </c>
      <c r="D285" s="6">
        <v>0</v>
      </c>
      <c r="E285" s="6">
        <v>2</v>
      </c>
      <c r="F285" s="6">
        <v>17</v>
      </c>
      <c r="G285" s="6" t="b">
        <v>0</v>
      </c>
      <c r="H285" s="6">
        <v>3</v>
      </c>
      <c r="I285" s="6">
        <v>2</v>
      </c>
      <c r="J285" s="6">
        <v>0.2</v>
      </c>
      <c r="K285" s="6">
        <v>0.19700000000000001</v>
      </c>
      <c r="L285" s="6">
        <v>0.34</v>
      </c>
      <c r="M285" s="6">
        <v>0.25369999999999998</v>
      </c>
      <c r="N285" s="6">
        <v>9</v>
      </c>
      <c r="O285" s="6">
        <v>157</v>
      </c>
      <c r="P285" s="6">
        <v>166</v>
      </c>
    </row>
    <row r="286" spans="1:16" x14ac:dyDescent="0.25">
      <c r="A286" s="6">
        <v>895</v>
      </c>
      <c r="B286" s="7">
        <v>40583</v>
      </c>
      <c r="C286" s="6">
        <v>1</v>
      </c>
      <c r="D286" s="6">
        <v>0</v>
      </c>
      <c r="E286" s="6">
        <v>2</v>
      </c>
      <c r="F286" s="6">
        <v>18</v>
      </c>
      <c r="G286" s="6" t="b">
        <v>0</v>
      </c>
      <c r="H286" s="6">
        <v>3</v>
      </c>
      <c r="I286" s="6">
        <v>2</v>
      </c>
      <c r="J286" s="6">
        <v>0.18</v>
      </c>
      <c r="K286" s="6">
        <v>0.16669999999999999</v>
      </c>
      <c r="L286" s="6">
        <v>0.47</v>
      </c>
      <c r="M286" s="6">
        <v>0.29849999999999999</v>
      </c>
      <c r="N286" s="6">
        <v>2</v>
      </c>
      <c r="O286" s="6">
        <v>168</v>
      </c>
      <c r="P286" s="6">
        <v>170</v>
      </c>
    </row>
    <row r="287" spans="1:16" x14ac:dyDescent="0.25">
      <c r="A287" s="6">
        <v>896</v>
      </c>
      <c r="B287" s="7">
        <v>40583</v>
      </c>
      <c r="C287" s="6">
        <v>1</v>
      </c>
      <c r="D287" s="6">
        <v>0</v>
      </c>
      <c r="E287" s="6">
        <v>2</v>
      </c>
      <c r="F287" s="6">
        <v>19</v>
      </c>
      <c r="G287" s="6" t="b">
        <v>0</v>
      </c>
      <c r="H287" s="6">
        <v>3</v>
      </c>
      <c r="I287" s="6">
        <v>3</v>
      </c>
      <c r="J287" s="6">
        <v>0.14000000000000001</v>
      </c>
      <c r="K287" s="6">
        <v>0.1212</v>
      </c>
      <c r="L287" s="6">
        <v>0.86</v>
      </c>
      <c r="M287" s="6">
        <v>0.25369999999999998</v>
      </c>
      <c r="N287" s="6">
        <v>1</v>
      </c>
      <c r="O287" s="6">
        <v>87</v>
      </c>
      <c r="P287" s="6">
        <v>88</v>
      </c>
    </row>
    <row r="288" spans="1:16" x14ac:dyDescent="0.25">
      <c r="A288" s="6">
        <v>897</v>
      </c>
      <c r="B288" s="7">
        <v>40583</v>
      </c>
      <c r="C288" s="6">
        <v>1</v>
      </c>
      <c r="D288" s="6">
        <v>0</v>
      </c>
      <c r="E288" s="6">
        <v>2</v>
      </c>
      <c r="F288" s="6">
        <v>20</v>
      </c>
      <c r="G288" s="6" t="b">
        <v>0</v>
      </c>
      <c r="H288" s="6">
        <v>3</v>
      </c>
      <c r="I288" s="6">
        <v>3</v>
      </c>
      <c r="J288" s="6">
        <v>0.14000000000000001</v>
      </c>
      <c r="K288" s="6">
        <v>0.1515</v>
      </c>
      <c r="L288" s="6">
        <v>0.86</v>
      </c>
      <c r="M288" s="6">
        <v>0.16420000000000001</v>
      </c>
      <c r="N288" s="6">
        <v>0</v>
      </c>
      <c r="O288" s="6">
        <v>84</v>
      </c>
      <c r="P288" s="6">
        <v>84</v>
      </c>
    </row>
    <row r="289" spans="1:16" x14ac:dyDescent="0.25">
      <c r="A289" s="6">
        <v>898</v>
      </c>
      <c r="B289" s="7">
        <v>40583</v>
      </c>
      <c r="C289" s="6">
        <v>1</v>
      </c>
      <c r="D289" s="6">
        <v>0</v>
      </c>
      <c r="E289" s="6">
        <v>2</v>
      </c>
      <c r="F289" s="6">
        <v>21</v>
      </c>
      <c r="G289" s="6" t="b">
        <v>0</v>
      </c>
      <c r="H289" s="6">
        <v>3</v>
      </c>
      <c r="I289" s="6">
        <v>2</v>
      </c>
      <c r="J289" s="6">
        <v>0.14000000000000001</v>
      </c>
      <c r="K289" s="6">
        <v>0.1515</v>
      </c>
      <c r="L289" s="6">
        <v>0.86</v>
      </c>
      <c r="M289" s="6">
        <v>0.16420000000000001</v>
      </c>
      <c r="N289" s="6">
        <v>0</v>
      </c>
      <c r="O289" s="6">
        <v>83</v>
      </c>
      <c r="P289" s="6">
        <v>83</v>
      </c>
    </row>
    <row r="290" spans="1:16" x14ac:dyDescent="0.25">
      <c r="A290" s="6">
        <v>899</v>
      </c>
      <c r="B290" s="7">
        <v>40583</v>
      </c>
      <c r="C290" s="6">
        <v>1</v>
      </c>
      <c r="D290" s="6">
        <v>0</v>
      </c>
      <c r="E290" s="6">
        <v>2</v>
      </c>
      <c r="F290" s="6">
        <v>22</v>
      </c>
      <c r="G290" s="6" t="b">
        <v>0</v>
      </c>
      <c r="H290" s="6">
        <v>3</v>
      </c>
      <c r="I290" s="6">
        <v>3</v>
      </c>
      <c r="J290" s="6">
        <v>0.16</v>
      </c>
      <c r="K290" s="6">
        <v>0.16669999999999999</v>
      </c>
      <c r="L290" s="6">
        <v>0.8</v>
      </c>
      <c r="M290" s="6">
        <v>0.16420000000000001</v>
      </c>
      <c r="N290" s="6">
        <v>4</v>
      </c>
      <c r="O290" s="6">
        <v>42</v>
      </c>
      <c r="P290" s="6">
        <v>46</v>
      </c>
    </row>
    <row r="291" spans="1:16" x14ac:dyDescent="0.25">
      <c r="A291" s="6">
        <v>900</v>
      </c>
      <c r="B291" s="7">
        <v>40583</v>
      </c>
      <c r="C291" s="6">
        <v>1</v>
      </c>
      <c r="D291" s="6">
        <v>0</v>
      </c>
      <c r="E291" s="6">
        <v>2</v>
      </c>
      <c r="F291" s="6">
        <v>23</v>
      </c>
      <c r="G291" s="6" t="b">
        <v>0</v>
      </c>
      <c r="H291" s="6">
        <v>3</v>
      </c>
      <c r="I291" s="6">
        <v>3</v>
      </c>
      <c r="J291" s="6">
        <v>0.16</v>
      </c>
      <c r="K291" s="6">
        <v>0.1515</v>
      </c>
      <c r="L291" s="6">
        <v>0.8</v>
      </c>
      <c r="M291" s="6">
        <v>0.19400000000000001</v>
      </c>
      <c r="N291" s="6">
        <v>0</v>
      </c>
      <c r="O291" s="6">
        <v>37</v>
      </c>
      <c r="P291" s="6">
        <v>37</v>
      </c>
    </row>
    <row r="292" spans="1:16" x14ac:dyDescent="0.25">
      <c r="A292" s="6">
        <v>901</v>
      </c>
      <c r="B292" s="7">
        <v>40584</v>
      </c>
      <c r="C292" s="6">
        <v>1</v>
      </c>
      <c r="D292" s="6">
        <v>0</v>
      </c>
      <c r="E292" s="6">
        <v>2</v>
      </c>
      <c r="F292" s="6">
        <v>0</v>
      </c>
      <c r="G292" s="6" t="b">
        <v>0</v>
      </c>
      <c r="H292" s="6">
        <v>4</v>
      </c>
      <c r="I292" s="6">
        <v>3</v>
      </c>
      <c r="J292" s="6">
        <v>0.14000000000000001</v>
      </c>
      <c r="K292" s="6">
        <v>0.13639999999999999</v>
      </c>
      <c r="L292" s="6">
        <v>0.86</v>
      </c>
      <c r="M292" s="6">
        <v>0.19400000000000001</v>
      </c>
      <c r="N292" s="6">
        <v>0</v>
      </c>
      <c r="O292" s="6">
        <v>16</v>
      </c>
      <c r="P292" s="6">
        <v>16</v>
      </c>
    </row>
    <row r="293" spans="1:16" x14ac:dyDescent="0.25">
      <c r="A293" s="6">
        <v>902</v>
      </c>
      <c r="B293" s="7">
        <v>40584</v>
      </c>
      <c r="C293" s="6">
        <v>1</v>
      </c>
      <c r="D293" s="6">
        <v>0</v>
      </c>
      <c r="E293" s="6">
        <v>2</v>
      </c>
      <c r="F293" s="6">
        <v>1</v>
      </c>
      <c r="G293" s="6" t="b">
        <v>0</v>
      </c>
      <c r="H293" s="6">
        <v>4</v>
      </c>
      <c r="I293" s="6">
        <v>3</v>
      </c>
      <c r="J293" s="6">
        <v>0.14000000000000001</v>
      </c>
      <c r="K293" s="6">
        <v>0.1515</v>
      </c>
      <c r="L293" s="6">
        <v>0.8</v>
      </c>
      <c r="M293" s="6">
        <v>0.1343</v>
      </c>
      <c r="N293" s="6">
        <v>0</v>
      </c>
      <c r="O293" s="6">
        <v>7</v>
      </c>
      <c r="P293" s="6">
        <v>7</v>
      </c>
    </row>
    <row r="294" spans="1:16" x14ac:dyDescent="0.25">
      <c r="A294" s="6">
        <v>903</v>
      </c>
      <c r="B294" s="7">
        <v>40584</v>
      </c>
      <c r="C294" s="6">
        <v>1</v>
      </c>
      <c r="D294" s="6">
        <v>0</v>
      </c>
      <c r="E294" s="6">
        <v>2</v>
      </c>
      <c r="F294" s="6">
        <v>2</v>
      </c>
      <c r="G294" s="6" t="b">
        <v>0</v>
      </c>
      <c r="H294" s="6">
        <v>4</v>
      </c>
      <c r="I294" s="6">
        <v>3</v>
      </c>
      <c r="J294" s="6">
        <v>0.14000000000000001</v>
      </c>
      <c r="K294" s="6">
        <v>0.1515</v>
      </c>
      <c r="L294" s="6">
        <v>0.8</v>
      </c>
      <c r="M294" s="6">
        <v>0.1343</v>
      </c>
      <c r="N294" s="6">
        <v>0</v>
      </c>
      <c r="O294" s="6">
        <v>3</v>
      </c>
      <c r="P294" s="6">
        <v>3</v>
      </c>
    </row>
    <row r="295" spans="1:16" x14ac:dyDescent="0.25">
      <c r="A295" s="6">
        <v>904</v>
      </c>
      <c r="B295" s="7">
        <v>40584</v>
      </c>
      <c r="C295" s="6">
        <v>1</v>
      </c>
      <c r="D295" s="6">
        <v>0</v>
      </c>
      <c r="E295" s="6">
        <v>2</v>
      </c>
      <c r="F295" s="6">
        <v>4</v>
      </c>
      <c r="G295" s="6" t="b">
        <v>0</v>
      </c>
      <c r="H295" s="6">
        <v>4</v>
      </c>
      <c r="I295" s="6">
        <v>2</v>
      </c>
      <c r="J295" s="6">
        <v>0.14000000000000001</v>
      </c>
      <c r="K295" s="6">
        <v>0.13639999999999999</v>
      </c>
      <c r="L295" s="6">
        <v>0.59</v>
      </c>
      <c r="M295" s="6">
        <v>0.22389999999999999</v>
      </c>
      <c r="N295" s="6">
        <v>0</v>
      </c>
      <c r="O295" s="6">
        <v>1</v>
      </c>
      <c r="P295" s="6">
        <v>1</v>
      </c>
    </row>
    <row r="296" spans="1:16" x14ac:dyDescent="0.25">
      <c r="A296" s="6">
        <v>905</v>
      </c>
      <c r="B296" s="7">
        <v>40584</v>
      </c>
      <c r="C296" s="6">
        <v>1</v>
      </c>
      <c r="D296" s="6">
        <v>0</v>
      </c>
      <c r="E296" s="6">
        <v>2</v>
      </c>
      <c r="F296" s="6">
        <v>5</v>
      </c>
      <c r="G296" s="6" t="b">
        <v>0</v>
      </c>
      <c r="H296" s="6">
        <v>4</v>
      </c>
      <c r="I296" s="6">
        <v>2</v>
      </c>
      <c r="J296" s="6">
        <v>0.12</v>
      </c>
      <c r="K296" s="6">
        <v>0.1212</v>
      </c>
      <c r="L296" s="6">
        <v>0.5</v>
      </c>
      <c r="M296" s="6">
        <v>0.22389999999999999</v>
      </c>
      <c r="N296" s="6">
        <v>0</v>
      </c>
      <c r="O296" s="6">
        <v>6</v>
      </c>
      <c r="P296" s="6">
        <v>6</v>
      </c>
    </row>
    <row r="297" spans="1:16" x14ac:dyDescent="0.25">
      <c r="A297" s="6">
        <v>906</v>
      </c>
      <c r="B297" s="7">
        <v>40584</v>
      </c>
      <c r="C297" s="6">
        <v>1</v>
      </c>
      <c r="D297" s="6">
        <v>0</v>
      </c>
      <c r="E297" s="6">
        <v>2</v>
      </c>
      <c r="F297" s="6">
        <v>6</v>
      </c>
      <c r="G297" s="6" t="b">
        <v>0</v>
      </c>
      <c r="H297" s="6">
        <v>4</v>
      </c>
      <c r="I297" s="6">
        <v>2</v>
      </c>
      <c r="J297" s="6">
        <v>0.12</v>
      </c>
      <c r="K297" s="6">
        <v>0.1212</v>
      </c>
      <c r="L297" s="6">
        <v>0.54</v>
      </c>
      <c r="M297" s="6">
        <v>0.28360000000000002</v>
      </c>
      <c r="N297" s="6">
        <v>0</v>
      </c>
      <c r="O297" s="6">
        <v>26</v>
      </c>
      <c r="P297" s="6">
        <v>26</v>
      </c>
    </row>
    <row r="298" spans="1:16" x14ac:dyDescent="0.25">
      <c r="A298" s="6">
        <v>907</v>
      </c>
      <c r="B298" s="7">
        <v>40584</v>
      </c>
      <c r="C298" s="6">
        <v>1</v>
      </c>
      <c r="D298" s="6">
        <v>0</v>
      </c>
      <c r="E298" s="6">
        <v>2</v>
      </c>
      <c r="F298" s="6">
        <v>7</v>
      </c>
      <c r="G298" s="6" t="b">
        <v>0</v>
      </c>
      <c r="H298" s="6">
        <v>4</v>
      </c>
      <c r="I298" s="6">
        <v>1</v>
      </c>
      <c r="J298" s="6">
        <v>0.1</v>
      </c>
      <c r="K298" s="6">
        <v>7.5800000000000006E-2</v>
      </c>
      <c r="L298" s="6">
        <v>0.5</v>
      </c>
      <c r="M298" s="6">
        <v>0.41789999999999999</v>
      </c>
      <c r="N298" s="6">
        <v>0</v>
      </c>
      <c r="O298" s="6">
        <v>99</v>
      </c>
      <c r="P298" s="6">
        <v>99</v>
      </c>
    </row>
    <row r="299" spans="1:16" x14ac:dyDescent="0.25">
      <c r="A299" s="6">
        <v>908</v>
      </c>
      <c r="B299" s="7">
        <v>40584</v>
      </c>
      <c r="C299" s="6">
        <v>1</v>
      </c>
      <c r="D299" s="6">
        <v>0</v>
      </c>
      <c r="E299" s="6">
        <v>2</v>
      </c>
      <c r="F299" s="6">
        <v>8</v>
      </c>
      <c r="G299" s="6" t="b">
        <v>0</v>
      </c>
      <c r="H299" s="6">
        <v>4</v>
      </c>
      <c r="I299" s="6">
        <v>1</v>
      </c>
      <c r="J299" s="6">
        <v>0.1</v>
      </c>
      <c r="K299" s="6">
        <v>7.5800000000000006E-2</v>
      </c>
      <c r="L299" s="6">
        <v>0.49</v>
      </c>
      <c r="M299" s="6">
        <v>0.32840000000000003</v>
      </c>
      <c r="N299" s="6">
        <v>5</v>
      </c>
      <c r="O299" s="6">
        <v>173</v>
      </c>
      <c r="P299" s="6">
        <v>178</v>
      </c>
    </row>
    <row r="300" spans="1:16" x14ac:dyDescent="0.25">
      <c r="A300" s="6">
        <v>909</v>
      </c>
      <c r="B300" s="7">
        <v>40584</v>
      </c>
      <c r="C300" s="6">
        <v>1</v>
      </c>
      <c r="D300" s="6">
        <v>0</v>
      </c>
      <c r="E300" s="6">
        <v>2</v>
      </c>
      <c r="F300" s="6">
        <v>9</v>
      </c>
      <c r="G300" s="6" t="b">
        <v>0</v>
      </c>
      <c r="H300" s="6">
        <v>4</v>
      </c>
      <c r="I300" s="6">
        <v>1</v>
      </c>
      <c r="J300" s="6">
        <v>0.12</v>
      </c>
      <c r="K300" s="6">
        <v>0.1061</v>
      </c>
      <c r="L300" s="6">
        <v>0.42</v>
      </c>
      <c r="M300" s="6">
        <v>0.35820000000000002</v>
      </c>
      <c r="N300" s="6">
        <v>1</v>
      </c>
      <c r="O300" s="6">
        <v>121</v>
      </c>
      <c r="P300" s="6">
        <v>122</v>
      </c>
    </row>
    <row r="301" spans="1:16" x14ac:dyDescent="0.25">
      <c r="A301" s="6">
        <v>910</v>
      </c>
      <c r="B301" s="7">
        <v>40584</v>
      </c>
      <c r="C301" s="6">
        <v>1</v>
      </c>
      <c r="D301" s="6">
        <v>0</v>
      </c>
      <c r="E301" s="6">
        <v>2</v>
      </c>
      <c r="F301" s="6">
        <v>10</v>
      </c>
      <c r="G301" s="6" t="b">
        <v>0</v>
      </c>
      <c r="H301" s="6">
        <v>4</v>
      </c>
      <c r="I301" s="6">
        <v>1</v>
      </c>
      <c r="J301" s="6">
        <v>0.12</v>
      </c>
      <c r="K301" s="6">
        <v>0.1061</v>
      </c>
      <c r="L301" s="6">
        <v>0.42</v>
      </c>
      <c r="M301" s="6">
        <v>0.29849999999999999</v>
      </c>
      <c r="N301" s="6">
        <v>1</v>
      </c>
      <c r="O301" s="6">
        <v>34</v>
      </c>
      <c r="P301" s="6">
        <v>35</v>
      </c>
    </row>
    <row r="302" spans="1:16" x14ac:dyDescent="0.25">
      <c r="A302" s="6">
        <v>911</v>
      </c>
      <c r="B302" s="7">
        <v>40584</v>
      </c>
      <c r="C302" s="6">
        <v>1</v>
      </c>
      <c r="D302" s="6">
        <v>0</v>
      </c>
      <c r="E302" s="6">
        <v>2</v>
      </c>
      <c r="F302" s="6">
        <v>11</v>
      </c>
      <c r="G302" s="6" t="b">
        <v>0</v>
      </c>
      <c r="H302" s="6">
        <v>4</v>
      </c>
      <c r="I302" s="6">
        <v>1</v>
      </c>
      <c r="J302" s="6">
        <v>0.14000000000000001</v>
      </c>
      <c r="K302" s="6">
        <v>0.1212</v>
      </c>
      <c r="L302" s="6">
        <v>0.39</v>
      </c>
      <c r="M302" s="6">
        <v>0.35820000000000002</v>
      </c>
      <c r="N302" s="6">
        <v>1</v>
      </c>
      <c r="O302" s="6">
        <v>44</v>
      </c>
      <c r="P302" s="6">
        <v>45</v>
      </c>
    </row>
    <row r="303" spans="1:16" x14ac:dyDescent="0.25">
      <c r="A303" s="6">
        <v>912</v>
      </c>
      <c r="B303" s="7">
        <v>40584</v>
      </c>
      <c r="C303" s="6">
        <v>1</v>
      </c>
      <c r="D303" s="6">
        <v>0</v>
      </c>
      <c r="E303" s="6">
        <v>2</v>
      </c>
      <c r="F303" s="6">
        <v>12</v>
      </c>
      <c r="G303" s="6" t="b">
        <v>0</v>
      </c>
      <c r="H303" s="6">
        <v>4</v>
      </c>
      <c r="I303" s="6">
        <v>1</v>
      </c>
      <c r="J303" s="6">
        <v>0.16</v>
      </c>
      <c r="K303" s="6">
        <v>0.13639999999999999</v>
      </c>
      <c r="L303" s="6">
        <v>0.34</v>
      </c>
      <c r="M303" s="6">
        <v>0.3881</v>
      </c>
      <c r="N303" s="6">
        <v>4</v>
      </c>
      <c r="O303" s="6">
        <v>65</v>
      </c>
      <c r="P303" s="6">
        <v>69</v>
      </c>
    </row>
    <row r="304" spans="1:16" x14ac:dyDescent="0.25">
      <c r="A304" s="6">
        <v>913</v>
      </c>
      <c r="B304" s="7">
        <v>40584</v>
      </c>
      <c r="C304" s="6">
        <v>1</v>
      </c>
      <c r="D304" s="6">
        <v>0</v>
      </c>
      <c r="E304" s="6">
        <v>2</v>
      </c>
      <c r="F304" s="6">
        <v>13</v>
      </c>
      <c r="G304" s="6" t="b">
        <v>0</v>
      </c>
      <c r="H304" s="6">
        <v>4</v>
      </c>
      <c r="I304" s="6">
        <v>1</v>
      </c>
      <c r="J304" s="6">
        <v>0.18</v>
      </c>
      <c r="K304" s="6">
        <v>0.16669999999999999</v>
      </c>
      <c r="L304" s="6">
        <v>0.28999999999999998</v>
      </c>
      <c r="M304" s="6">
        <v>0.29849999999999999</v>
      </c>
      <c r="N304" s="6">
        <v>3</v>
      </c>
      <c r="O304" s="6">
        <v>59</v>
      </c>
      <c r="P304" s="6">
        <v>62</v>
      </c>
    </row>
    <row r="305" spans="1:16" x14ac:dyDescent="0.25">
      <c r="A305" s="6">
        <v>914</v>
      </c>
      <c r="B305" s="7">
        <v>40584</v>
      </c>
      <c r="C305" s="6">
        <v>1</v>
      </c>
      <c r="D305" s="6">
        <v>0</v>
      </c>
      <c r="E305" s="6">
        <v>2</v>
      </c>
      <c r="F305" s="6">
        <v>14</v>
      </c>
      <c r="G305" s="6" t="b">
        <v>0</v>
      </c>
      <c r="H305" s="6">
        <v>4</v>
      </c>
      <c r="I305" s="6">
        <v>1</v>
      </c>
      <c r="J305" s="6">
        <v>0.2</v>
      </c>
      <c r="K305" s="6">
        <v>0.18179999999999999</v>
      </c>
      <c r="L305" s="6">
        <v>0.27</v>
      </c>
      <c r="M305" s="6">
        <v>0.28360000000000002</v>
      </c>
      <c r="N305" s="6">
        <v>6</v>
      </c>
      <c r="O305" s="6">
        <v>42</v>
      </c>
      <c r="P305" s="6">
        <v>48</v>
      </c>
    </row>
    <row r="306" spans="1:16" x14ac:dyDescent="0.25">
      <c r="A306" s="6">
        <v>915</v>
      </c>
      <c r="B306" s="7">
        <v>40584</v>
      </c>
      <c r="C306" s="6">
        <v>1</v>
      </c>
      <c r="D306" s="6">
        <v>0</v>
      </c>
      <c r="E306" s="6">
        <v>2</v>
      </c>
      <c r="F306" s="6">
        <v>15</v>
      </c>
      <c r="G306" s="6" t="b">
        <v>0</v>
      </c>
      <c r="H306" s="6">
        <v>4</v>
      </c>
      <c r="I306" s="6">
        <v>1</v>
      </c>
      <c r="J306" s="6">
        <v>0.2</v>
      </c>
      <c r="K306" s="6">
        <v>0.19700000000000001</v>
      </c>
      <c r="L306" s="6">
        <v>0.25</v>
      </c>
      <c r="M306" s="6">
        <v>0.25369999999999998</v>
      </c>
      <c r="N306" s="6">
        <v>0</v>
      </c>
      <c r="O306" s="6">
        <v>50</v>
      </c>
      <c r="P306" s="6">
        <v>50</v>
      </c>
    </row>
    <row r="307" spans="1:16" x14ac:dyDescent="0.25">
      <c r="A307" s="6">
        <v>916</v>
      </c>
      <c r="B307" s="7">
        <v>40584</v>
      </c>
      <c r="C307" s="6">
        <v>1</v>
      </c>
      <c r="D307" s="6">
        <v>0</v>
      </c>
      <c r="E307" s="6">
        <v>2</v>
      </c>
      <c r="F307" s="6">
        <v>16</v>
      </c>
      <c r="G307" s="6" t="b">
        <v>0</v>
      </c>
      <c r="H307" s="6">
        <v>4</v>
      </c>
      <c r="I307" s="6">
        <v>1</v>
      </c>
      <c r="J307" s="6">
        <v>0.2</v>
      </c>
      <c r="K307" s="6">
        <v>0.18179999999999999</v>
      </c>
      <c r="L307" s="6">
        <v>0.27</v>
      </c>
      <c r="M307" s="6">
        <v>0.29849999999999999</v>
      </c>
      <c r="N307" s="6">
        <v>4</v>
      </c>
      <c r="O307" s="6">
        <v>76</v>
      </c>
      <c r="P307" s="6">
        <v>80</v>
      </c>
    </row>
    <row r="308" spans="1:16" x14ac:dyDescent="0.25">
      <c r="A308" s="6">
        <v>917</v>
      </c>
      <c r="B308" s="7">
        <v>40584</v>
      </c>
      <c r="C308" s="6">
        <v>1</v>
      </c>
      <c r="D308" s="6">
        <v>0</v>
      </c>
      <c r="E308" s="6">
        <v>2</v>
      </c>
      <c r="F308" s="6">
        <v>17</v>
      </c>
      <c r="G308" s="6" t="b">
        <v>0</v>
      </c>
      <c r="H308" s="6">
        <v>4</v>
      </c>
      <c r="I308" s="6">
        <v>1</v>
      </c>
      <c r="J308" s="6">
        <v>0.18</v>
      </c>
      <c r="K308" s="6">
        <v>0.18179999999999999</v>
      </c>
      <c r="L308" s="6">
        <v>0.26</v>
      </c>
      <c r="M308" s="6">
        <v>0.19400000000000001</v>
      </c>
      <c r="N308" s="6">
        <v>6</v>
      </c>
      <c r="O308" s="6">
        <v>159</v>
      </c>
      <c r="P308" s="6">
        <v>165</v>
      </c>
    </row>
    <row r="309" spans="1:16" x14ac:dyDescent="0.25">
      <c r="A309" s="6">
        <v>918</v>
      </c>
      <c r="B309" s="7">
        <v>40584</v>
      </c>
      <c r="C309" s="6">
        <v>1</v>
      </c>
      <c r="D309" s="6">
        <v>0</v>
      </c>
      <c r="E309" s="6">
        <v>2</v>
      </c>
      <c r="F309" s="6">
        <v>18</v>
      </c>
      <c r="G309" s="6" t="b">
        <v>0</v>
      </c>
      <c r="H309" s="6">
        <v>4</v>
      </c>
      <c r="I309" s="6">
        <v>1</v>
      </c>
      <c r="J309" s="6">
        <v>0.16</v>
      </c>
      <c r="K309" s="6">
        <v>0.18179999999999999</v>
      </c>
      <c r="L309" s="6">
        <v>0.28000000000000003</v>
      </c>
      <c r="M309" s="6">
        <v>0.1343</v>
      </c>
      <c r="N309" s="6">
        <v>3</v>
      </c>
      <c r="O309" s="6">
        <v>157</v>
      </c>
      <c r="P309" s="6">
        <v>160</v>
      </c>
    </row>
    <row r="310" spans="1:16" x14ac:dyDescent="0.25">
      <c r="A310" s="6">
        <v>919</v>
      </c>
      <c r="B310" s="7">
        <v>40584</v>
      </c>
      <c r="C310" s="6">
        <v>1</v>
      </c>
      <c r="D310" s="6">
        <v>0</v>
      </c>
      <c r="E310" s="6">
        <v>2</v>
      </c>
      <c r="F310" s="6">
        <v>19</v>
      </c>
      <c r="G310" s="6" t="b">
        <v>0</v>
      </c>
      <c r="H310" s="6">
        <v>4</v>
      </c>
      <c r="I310" s="6">
        <v>1</v>
      </c>
      <c r="J310" s="6">
        <v>0.14000000000000001</v>
      </c>
      <c r="K310" s="6">
        <v>0.16669999999999999</v>
      </c>
      <c r="L310" s="6">
        <v>0.28000000000000003</v>
      </c>
      <c r="M310" s="6">
        <v>0.1045</v>
      </c>
      <c r="N310" s="6">
        <v>2</v>
      </c>
      <c r="O310" s="6">
        <v>110</v>
      </c>
      <c r="P310" s="6">
        <v>112</v>
      </c>
    </row>
    <row r="311" spans="1:16" x14ac:dyDescent="0.25">
      <c r="A311" s="6">
        <v>920</v>
      </c>
      <c r="B311" s="7">
        <v>40584</v>
      </c>
      <c r="C311" s="6">
        <v>1</v>
      </c>
      <c r="D311" s="6">
        <v>0</v>
      </c>
      <c r="E311" s="6">
        <v>2</v>
      </c>
      <c r="F311" s="6">
        <v>20</v>
      </c>
      <c r="G311" s="6" t="b">
        <v>0</v>
      </c>
      <c r="H311" s="6">
        <v>4</v>
      </c>
      <c r="I311" s="6">
        <v>1</v>
      </c>
      <c r="J311" s="6">
        <v>0.14000000000000001</v>
      </c>
      <c r="K311" s="6">
        <v>0.18179999999999999</v>
      </c>
      <c r="L311" s="6">
        <v>0.31</v>
      </c>
      <c r="M311" s="6">
        <v>8.9599999999999999E-2</v>
      </c>
      <c r="N311" s="6">
        <v>4</v>
      </c>
      <c r="O311" s="6">
        <v>93</v>
      </c>
      <c r="P311" s="6">
        <v>97</v>
      </c>
    </row>
    <row r="312" spans="1:16" x14ac:dyDescent="0.25">
      <c r="A312" s="6">
        <v>921</v>
      </c>
      <c r="B312" s="7">
        <v>40584</v>
      </c>
      <c r="C312" s="6">
        <v>1</v>
      </c>
      <c r="D312" s="6">
        <v>0</v>
      </c>
      <c r="E312" s="6">
        <v>2</v>
      </c>
      <c r="F312" s="6">
        <v>21</v>
      </c>
      <c r="G312" s="6" t="b">
        <v>0</v>
      </c>
      <c r="H312" s="6">
        <v>4</v>
      </c>
      <c r="I312" s="6">
        <v>1</v>
      </c>
      <c r="J312" s="6">
        <v>0.14000000000000001</v>
      </c>
      <c r="K312" s="6">
        <v>0.21210000000000001</v>
      </c>
      <c r="L312" s="6">
        <v>0.39</v>
      </c>
      <c r="M312" s="6">
        <v>0</v>
      </c>
      <c r="N312" s="6">
        <v>2</v>
      </c>
      <c r="O312" s="6">
        <v>70</v>
      </c>
      <c r="P312" s="6">
        <v>72</v>
      </c>
    </row>
    <row r="313" spans="1:16" x14ac:dyDescent="0.25">
      <c r="A313" s="6">
        <v>922</v>
      </c>
      <c r="B313" s="7">
        <v>40584</v>
      </c>
      <c r="C313" s="6">
        <v>1</v>
      </c>
      <c r="D313" s="6">
        <v>0</v>
      </c>
      <c r="E313" s="6">
        <v>2</v>
      </c>
      <c r="F313" s="6">
        <v>22</v>
      </c>
      <c r="G313" s="6" t="b">
        <v>0</v>
      </c>
      <c r="H313" s="6">
        <v>4</v>
      </c>
      <c r="I313" s="6">
        <v>1</v>
      </c>
      <c r="J313" s="6">
        <v>0.12</v>
      </c>
      <c r="K313" s="6">
        <v>0.19700000000000001</v>
      </c>
      <c r="L313" s="6">
        <v>0.39</v>
      </c>
      <c r="M313" s="6">
        <v>0</v>
      </c>
      <c r="N313" s="6">
        <v>4</v>
      </c>
      <c r="O313" s="6">
        <v>47</v>
      </c>
      <c r="P313" s="6">
        <v>51</v>
      </c>
    </row>
    <row r="314" spans="1:16" x14ac:dyDescent="0.25">
      <c r="A314" s="6">
        <v>923</v>
      </c>
      <c r="B314" s="7">
        <v>40584</v>
      </c>
      <c r="C314" s="6">
        <v>1</v>
      </c>
      <c r="D314" s="6">
        <v>0</v>
      </c>
      <c r="E314" s="6">
        <v>2</v>
      </c>
      <c r="F314" s="6">
        <v>23</v>
      </c>
      <c r="G314" s="6" t="b">
        <v>0</v>
      </c>
      <c r="H314" s="6">
        <v>4</v>
      </c>
      <c r="I314" s="6">
        <v>1</v>
      </c>
      <c r="J314" s="6">
        <v>0.12</v>
      </c>
      <c r="K314" s="6">
        <v>0.1515</v>
      </c>
      <c r="L314" s="6">
        <v>0.42</v>
      </c>
      <c r="M314" s="6">
        <v>0.1045</v>
      </c>
      <c r="N314" s="6">
        <v>1</v>
      </c>
      <c r="O314" s="6">
        <v>33</v>
      </c>
      <c r="P314" s="6">
        <v>34</v>
      </c>
    </row>
    <row r="315" spans="1:16" x14ac:dyDescent="0.25">
      <c r="A315" s="6">
        <v>924</v>
      </c>
      <c r="B315" s="7">
        <v>40585</v>
      </c>
      <c r="C315" s="6">
        <v>1</v>
      </c>
      <c r="D315" s="6">
        <v>0</v>
      </c>
      <c r="E315" s="6">
        <v>2</v>
      </c>
      <c r="F315" s="6">
        <v>0</v>
      </c>
      <c r="G315" s="6" t="b">
        <v>0</v>
      </c>
      <c r="H315" s="6">
        <v>5</v>
      </c>
      <c r="I315" s="6">
        <v>1</v>
      </c>
      <c r="J315" s="6">
        <v>0.1</v>
      </c>
      <c r="K315" s="6">
        <v>0.13639999999999999</v>
      </c>
      <c r="L315" s="6">
        <v>0.49</v>
      </c>
      <c r="M315" s="6">
        <v>0.1045</v>
      </c>
      <c r="N315" s="6">
        <v>2</v>
      </c>
      <c r="O315" s="6">
        <v>12</v>
      </c>
      <c r="P315" s="6">
        <v>14</v>
      </c>
    </row>
    <row r="316" spans="1:16" x14ac:dyDescent="0.25">
      <c r="A316" s="6">
        <v>925</v>
      </c>
      <c r="B316" s="7">
        <v>40585</v>
      </c>
      <c r="C316" s="6">
        <v>1</v>
      </c>
      <c r="D316" s="6">
        <v>0</v>
      </c>
      <c r="E316" s="6">
        <v>2</v>
      </c>
      <c r="F316" s="6">
        <v>1</v>
      </c>
      <c r="G316" s="6" t="b">
        <v>0</v>
      </c>
      <c r="H316" s="6">
        <v>5</v>
      </c>
      <c r="I316" s="6">
        <v>1</v>
      </c>
      <c r="J316" s="6">
        <v>0.1</v>
      </c>
      <c r="K316" s="6">
        <v>0.13639999999999999</v>
      </c>
      <c r="L316" s="6">
        <v>0.54</v>
      </c>
      <c r="M316" s="6">
        <v>8.9599999999999999E-2</v>
      </c>
      <c r="N316" s="6">
        <v>1</v>
      </c>
      <c r="O316" s="6">
        <v>6</v>
      </c>
      <c r="P316" s="6">
        <v>7</v>
      </c>
    </row>
    <row r="317" spans="1:16" x14ac:dyDescent="0.25">
      <c r="A317" s="6">
        <v>926</v>
      </c>
      <c r="B317" s="7">
        <v>40585</v>
      </c>
      <c r="C317" s="6">
        <v>1</v>
      </c>
      <c r="D317" s="6">
        <v>0</v>
      </c>
      <c r="E317" s="6">
        <v>2</v>
      </c>
      <c r="F317" s="6">
        <v>2</v>
      </c>
      <c r="G317" s="6" t="b">
        <v>0</v>
      </c>
      <c r="H317" s="6">
        <v>5</v>
      </c>
      <c r="I317" s="6">
        <v>1</v>
      </c>
      <c r="J317" s="6">
        <v>0.1</v>
      </c>
      <c r="K317" s="6">
        <v>0.13639999999999999</v>
      </c>
      <c r="L317" s="6">
        <v>0.54</v>
      </c>
      <c r="M317" s="6">
        <v>8.9599999999999999E-2</v>
      </c>
      <c r="N317" s="6">
        <v>0</v>
      </c>
      <c r="O317" s="6">
        <v>3</v>
      </c>
      <c r="P317" s="6">
        <v>3</v>
      </c>
    </row>
    <row r="318" spans="1:16" x14ac:dyDescent="0.25">
      <c r="A318" s="6">
        <v>927</v>
      </c>
      <c r="B318" s="7">
        <v>40585</v>
      </c>
      <c r="C318" s="6">
        <v>1</v>
      </c>
      <c r="D318" s="6">
        <v>0</v>
      </c>
      <c r="E318" s="6">
        <v>2</v>
      </c>
      <c r="F318" s="6">
        <v>5</v>
      </c>
      <c r="G318" s="6" t="b">
        <v>0</v>
      </c>
      <c r="H318" s="6">
        <v>5</v>
      </c>
      <c r="I318" s="6">
        <v>1</v>
      </c>
      <c r="J318" s="6">
        <v>0.08</v>
      </c>
      <c r="K318" s="6">
        <v>0.1212</v>
      </c>
      <c r="L318" s="6">
        <v>0.63</v>
      </c>
      <c r="M318" s="6">
        <v>8.9599999999999999E-2</v>
      </c>
      <c r="N318" s="6">
        <v>0</v>
      </c>
      <c r="O318" s="6">
        <v>4</v>
      </c>
      <c r="P318" s="6">
        <v>4</v>
      </c>
    </row>
    <row r="319" spans="1:16" x14ac:dyDescent="0.25">
      <c r="A319" s="6">
        <v>928</v>
      </c>
      <c r="B319" s="7">
        <v>40585</v>
      </c>
      <c r="C319" s="6">
        <v>1</v>
      </c>
      <c r="D319" s="6">
        <v>0</v>
      </c>
      <c r="E319" s="6">
        <v>2</v>
      </c>
      <c r="F319" s="6">
        <v>6</v>
      </c>
      <c r="G319" s="6" t="b">
        <v>0</v>
      </c>
      <c r="H319" s="6">
        <v>5</v>
      </c>
      <c r="I319" s="6">
        <v>1</v>
      </c>
      <c r="J319" s="6">
        <v>0.1</v>
      </c>
      <c r="K319" s="6">
        <v>0.18179999999999999</v>
      </c>
      <c r="L319" s="6">
        <v>0.68</v>
      </c>
      <c r="M319" s="6">
        <v>0</v>
      </c>
      <c r="N319" s="6">
        <v>1</v>
      </c>
      <c r="O319" s="6">
        <v>23</v>
      </c>
      <c r="P319" s="6">
        <v>24</v>
      </c>
    </row>
    <row r="320" spans="1:16" x14ac:dyDescent="0.25">
      <c r="A320" s="6">
        <v>929</v>
      </c>
      <c r="B320" s="7">
        <v>40585</v>
      </c>
      <c r="C320" s="6">
        <v>1</v>
      </c>
      <c r="D320" s="6">
        <v>0</v>
      </c>
      <c r="E320" s="6">
        <v>2</v>
      </c>
      <c r="F320" s="6">
        <v>7</v>
      </c>
      <c r="G320" s="6" t="b">
        <v>0</v>
      </c>
      <c r="H320" s="6">
        <v>5</v>
      </c>
      <c r="I320" s="6">
        <v>1</v>
      </c>
      <c r="J320" s="6">
        <v>0.08</v>
      </c>
      <c r="K320" s="6">
        <v>0.16669999999999999</v>
      </c>
      <c r="L320" s="6">
        <v>0.73</v>
      </c>
      <c r="M320" s="6">
        <v>0</v>
      </c>
      <c r="N320" s="6">
        <v>1</v>
      </c>
      <c r="O320" s="6">
        <v>73</v>
      </c>
      <c r="P320" s="6">
        <v>74</v>
      </c>
    </row>
    <row r="321" spans="1:16" x14ac:dyDescent="0.25">
      <c r="A321" s="6">
        <v>930</v>
      </c>
      <c r="B321" s="7">
        <v>40585</v>
      </c>
      <c r="C321" s="6">
        <v>1</v>
      </c>
      <c r="D321" s="6">
        <v>0</v>
      </c>
      <c r="E321" s="6">
        <v>2</v>
      </c>
      <c r="F321" s="6">
        <v>8</v>
      </c>
      <c r="G321" s="6" t="b">
        <v>0</v>
      </c>
      <c r="H321" s="6">
        <v>5</v>
      </c>
      <c r="I321" s="6">
        <v>1</v>
      </c>
      <c r="J321" s="6">
        <v>0.1</v>
      </c>
      <c r="K321" s="6">
        <v>0.1212</v>
      </c>
      <c r="L321" s="6">
        <v>0.74</v>
      </c>
      <c r="M321" s="6">
        <v>0.16420000000000001</v>
      </c>
      <c r="N321" s="6">
        <v>4</v>
      </c>
      <c r="O321" s="6">
        <v>212</v>
      </c>
      <c r="P321" s="6">
        <v>216</v>
      </c>
    </row>
    <row r="322" spans="1:16" x14ac:dyDescent="0.25">
      <c r="A322" s="6">
        <v>931</v>
      </c>
      <c r="B322" s="7">
        <v>40585</v>
      </c>
      <c r="C322" s="6">
        <v>1</v>
      </c>
      <c r="D322" s="6">
        <v>0</v>
      </c>
      <c r="E322" s="6">
        <v>2</v>
      </c>
      <c r="F322" s="6">
        <v>9</v>
      </c>
      <c r="G322" s="6" t="b">
        <v>0</v>
      </c>
      <c r="H322" s="6">
        <v>5</v>
      </c>
      <c r="I322" s="6">
        <v>1</v>
      </c>
      <c r="J322" s="6">
        <v>0.12</v>
      </c>
      <c r="K322" s="6">
        <v>0.1212</v>
      </c>
      <c r="L322" s="6">
        <v>0.74</v>
      </c>
      <c r="M322" s="6">
        <v>0.22389999999999999</v>
      </c>
      <c r="N322" s="6">
        <v>8</v>
      </c>
      <c r="O322" s="6">
        <v>132</v>
      </c>
      <c r="P322" s="6">
        <v>140</v>
      </c>
    </row>
    <row r="323" spans="1:16" x14ac:dyDescent="0.25">
      <c r="A323" s="6">
        <v>932</v>
      </c>
      <c r="B323" s="7">
        <v>40585</v>
      </c>
      <c r="C323" s="6">
        <v>1</v>
      </c>
      <c r="D323" s="6">
        <v>0</v>
      </c>
      <c r="E323" s="6">
        <v>2</v>
      </c>
      <c r="F323" s="6">
        <v>10</v>
      </c>
      <c r="G323" s="6" t="b">
        <v>0</v>
      </c>
      <c r="H323" s="6">
        <v>5</v>
      </c>
      <c r="I323" s="6">
        <v>1</v>
      </c>
      <c r="J323" s="6">
        <v>0.14000000000000001</v>
      </c>
      <c r="K323" s="6">
        <v>0.13639999999999999</v>
      </c>
      <c r="L323" s="6">
        <v>0.69</v>
      </c>
      <c r="M323" s="6">
        <v>0.19400000000000001</v>
      </c>
      <c r="N323" s="6">
        <v>5</v>
      </c>
      <c r="O323" s="6">
        <v>39</v>
      </c>
      <c r="P323" s="6">
        <v>44</v>
      </c>
    </row>
    <row r="324" spans="1:16" x14ac:dyDescent="0.25">
      <c r="A324" s="6">
        <v>933</v>
      </c>
      <c r="B324" s="7">
        <v>40585</v>
      </c>
      <c r="C324" s="6">
        <v>1</v>
      </c>
      <c r="D324" s="6">
        <v>0</v>
      </c>
      <c r="E324" s="6">
        <v>2</v>
      </c>
      <c r="F324" s="6">
        <v>11</v>
      </c>
      <c r="G324" s="6" t="b">
        <v>0</v>
      </c>
      <c r="H324" s="6">
        <v>5</v>
      </c>
      <c r="I324" s="6">
        <v>1</v>
      </c>
      <c r="J324" s="6">
        <v>0.22</v>
      </c>
      <c r="K324" s="6">
        <v>0.2273</v>
      </c>
      <c r="L324" s="6">
        <v>0.47</v>
      </c>
      <c r="M324" s="6">
        <v>0.1343</v>
      </c>
      <c r="N324" s="6">
        <v>12</v>
      </c>
      <c r="O324" s="6">
        <v>52</v>
      </c>
      <c r="P324" s="6">
        <v>64</v>
      </c>
    </row>
    <row r="325" spans="1:16" x14ac:dyDescent="0.25">
      <c r="A325" s="6">
        <v>934</v>
      </c>
      <c r="B325" s="7">
        <v>40585</v>
      </c>
      <c r="C325" s="6">
        <v>1</v>
      </c>
      <c r="D325" s="6">
        <v>0</v>
      </c>
      <c r="E325" s="6">
        <v>2</v>
      </c>
      <c r="F325" s="6">
        <v>12</v>
      </c>
      <c r="G325" s="6" t="b">
        <v>0</v>
      </c>
      <c r="H325" s="6">
        <v>5</v>
      </c>
      <c r="I325" s="6">
        <v>1</v>
      </c>
      <c r="J325" s="6">
        <v>0.22</v>
      </c>
      <c r="K325" s="6">
        <v>0.2273</v>
      </c>
      <c r="L325" s="6">
        <v>0.47</v>
      </c>
      <c r="M325" s="6">
        <v>0.1343</v>
      </c>
      <c r="N325" s="6">
        <v>7</v>
      </c>
      <c r="O325" s="6">
        <v>64</v>
      </c>
      <c r="P325" s="6">
        <v>71</v>
      </c>
    </row>
    <row r="326" spans="1:16" x14ac:dyDescent="0.25">
      <c r="A326" s="6">
        <v>935</v>
      </c>
      <c r="B326" s="7">
        <v>40585</v>
      </c>
      <c r="C326" s="6">
        <v>1</v>
      </c>
      <c r="D326" s="6">
        <v>0</v>
      </c>
      <c r="E326" s="6">
        <v>2</v>
      </c>
      <c r="F326" s="6">
        <v>13</v>
      </c>
      <c r="G326" s="6" t="b">
        <v>0</v>
      </c>
      <c r="H326" s="6">
        <v>5</v>
      </c>
      <c r="I326" s="6">
        <v>1</v>
      </c>
      <c r="J326" s="6">
        <v>0.24</v>
      </c>
      <c r="K326" s="6">
        <v>0.2273</v>
      </c>
      <c r="L326" s="6">
        <v>0.35</v>
      </c>
      <c r="M326" s="6">
        <v>0.19400000000000001</v>
      </c>
      <c r="N326" s="6">
        <v>21</v>
      </c>
      <c r="O326" s="6">
        <v>89</v>
      </c>
      <c r="P326" s="6">
        <v>110</v>
      </c>
    </row>
    <row r="327" spans="1:16" x14ac:dyDescent="0.25">
      <c r="A327" s="6">
        <v>936</v>
      </c>
      <c r="B327" s="7">
        <v>40585</v>
      </c>
      <c r="C327" s="6">
        <v>1</v>
      </c>
      <c r="D327" s="6">
        <v>0</v>
      </c>
      <c r="E327" s="6">
        <v>2</v>
      </c>
      <c r="F327" s="6">
        <v>14</v>
      </c>
      <c r="G327" s="6" t="b">
        <v>0</v>
      </c>
      <c r="H327" s="6">
        <v>5</v>
      </c>
      <c r="I327" s="6">
        <v>1</v>
      </c>
      <c r="J327" s="6">
        <v>0.3</v>
      </c>
      <c r="K327" s="6">
        <v>0.28789999999999999</v>
      </c>
      <c r="L327" s="6">
        <v>0.26</v>
      </c>
      <c r="M327" s="6">
        <v>0.25369999999999998</v>
      </c>
      <c r="N327" s="6">
        <v>17</v>
      </c>
      <c r="O327" s="6">
        <v>67</v>
      </c>
      <c r="P327" s="6">
        <v>84</v>
      </c>
    </row>
    <row r="328" spans="1:16" x14ac:dyDescent="0.25">
      <c r="A328" s="6">
        <v>937</v>
      </c>
      <c r="B328" s="7">
        <v>40585</v>
      </c>
      <c r="C328" s="6">
        <v>1</v>
      </c>
      <c r="D328" s="6">
        <v>0</v>
      </c>
      <c r="E328" s="6">
        <v>2</v>
      </c>
      <c r="F328" s="6">
        <v>15</v>
      </c>
      <c r="G328" s="6" t="b">
        <v>0</v>
      </c>
      <c r="H328" s="6">
        <v>5</v>
      </c>
      <c r="I328" s="6">
        <v>1</v>
      </c>
      <c r="J328" s="6">
        <v>0.32</v>
      </c>
      <c r="K328" s="6">
        <v>0.31819999999999998</v>
      </c>
      <c r="L328" s="6">
        <v>0.21</v>
      </c>
      <c r="M328" s="6">
        <v>0.16420000000000001</v>
      </c>
      <c r="N328" s="6">
        <v>12</v>
      </c>
      <c r="O328" s="6">
        <v>62</v>
      </c>
      <c r="P328" s="6">
        <v>74</v>
      </c>
    </row>
    <row r="329" spans="1:16" x14ac:dyDescent="0.25">
      <c r="A329" s="6">
        <v>938</v>
      </c>
      <c r="B329" s="7">
        <v>40585</v>
      </c>
      <c r="C329" s="6">
        <v>1</v>
      </c>
      <c r="D329" s="6">
        <v>0</v>
      </c>
      <c r="E329" s="6">
        <v>2</v>
      </c>
      <c r="F329" s="6">
        <v>16</v>
      </c>
      <c r="G329" s="6" t="b">
        <v>0</v>
      </c>
      <c r="H329" s="6">
        <v>5</v>
      </c>
      <c r="I329" s="6">
        <v>1</v>
      </c>
      <c r="J329" s="6">
        <v>0.3</v>
      </c>
      <c r="K329" s="6">
        <v>0.28789999999999999</v>
      </c>
      <c r="L329" s="6">
        <v>0.28000000000000003</v>
      </c>
      <c r="M329" s="6">
        <v>0.19400000000000001</v>
      </c>
      <c r="N329" s="6">
        <v>14</v>
      </c>
      <c r="O329" s="6">
        <v>111</v>
      </c>
      <c r="P329" s="6">
        <v>125</v>
      </c>
    </row>
    <row r="330" spans="1:16" x14ac:dyDescent="0.25">
      <c r="A330" s="6">
        <v>939</v>
      </c>
      <c r="B330" s="7">
        <v>40585</v>
      </c>
      <c r="C330" s="6">
        <v>1</v>
      </c>
      <c r="D330" s="6">
        <v>0</v>
      </c>
      <c r="E330" s="6">
        <v>2</v>
      </c>
      <c r="F330" s="6">
        <v>17</v>
      </c>
      <c r="G330" s="6" t="b">
        <v>0</v>
      </c>
      <c r="H330" s="6">
        <v>5</v>
      </c>
      <c r="I330" s="6">
        <v>1</v>
      </c>
      <c r="J330" s="6">
        <v>0.3</v>
      </c>
      <c r="K330" s="6">
        <v>0.33329999999999999</v>
      </c>
      <c r="L330" s="6">
        <v>0.24</v>
      </c>
      <c r="M330" s="6">
        <v>0</v>
      </c>
      <c r="N330" s="6">
        <v>18</v>
      </c>
      <c r="O330" s="6">
        <v>193</v>
      </c>
      <c r="P330" s="6">
        <v>211</v>
      </c>
    </row>
    <row r="331" spans="1:16" x14ac:dyDescent="0.25">
      <c r="A331" s="6">
        <v>940</v>
      </c>
      <c r="B331" s="7">
        <v>40585</v>
      </c>
      <c r="C331" s="6">
        <v>1</v>
      </c>
      <c r="D331" s="6">
        <v>0</v>
      </c>
      <c r="E331" s="6">
        <v>2</v>
      </c>
      <c r="F331" s="6">
        <v>18</v>
      </c>
      <c r="G331" s="6" t="b">
        <v>0</v>
      </c>
      <c r="H331" s="6">
        <v>5</v>
      </c>
      <c r="I331" s="6">
        <v>1</v>
      </c>
      <c r="J331" s="6">
        <v>0.28000000000000003</v>
      </c>
      <c r="K331" s="6">
        <v>0.31819999999999998</v>
      </c>
      <c r="L331" s="6">
        <v>0.28000000000000003</v>
      </c>
      <c r="M331" s="6">
        <v>0</v>
      </c>
      <c r="N331" s="6">
        <v>9</v>
      </c>
      <c r="O331" s="6">
        <v>165</v>
      </c>
      <c r="P331" s="6">
        <v>174</v>
      </c>
    </row>
    <row r="332" spans="1:16" x14ac:dyDescent="0.25">
      <c r="A332" s="6">
        <v>941</v>
      </c>
      <c r="B332" s="7">
        <v>40585</v>
      </c>
      <c r="C332" s="6">
        <v>1</v>
      </c>
      <c r="D332" s="6">
        <v>0</v>
      </c>
      <c r="E332" s="6">
        <v>2</v>
      </c>
      <c r="F332" s="6">
        <v>19</v>
      </c>
      <c r="G332" s="6" t="b">
        <v>0</v>
      </c>
      <c r="H332" s="6">
        <v>5</v>
      </c>
      <c r="I332" s="6">
        <v>1</v>
      </c>
      <c r="J332" s="6">
        <v>0.26</v>
      </c>
      <c r="K332" s="6">
        <v>0.30299999999999999</v>
      </c>
      <c r="L332" s="6">
        <v>0.33</v>
      </c>
      <c r="M332" s="6">
        <v>0</v>
      </c>
      <c r="N332" s="6">
        <v>7</v>
      </c>
      <c r="O332" s="6">
        <v>94</v>
      </c>
      <c r="P332" s="6">
        <v>101</v>
      </c>
    </row>
    <row r="333" spans="1:16" x14ac:dyDescent="0.25">
      <c r="A333" s="6">
        <v>942</v>
      </c>
      <c r="B333" s="7">
        <v>40585</v>
      </c>
      <c r="C333" s="6">
        <v>1</v>
      </c>
      <c r="D333" s="6">
        <v>0</v>
      </c>
      <c r="E333" s="6">
        <v>2</v>
      </c>
      <c r="F333" s="6">
        <v>20</v>
      </c>
      <c r="G333" s="6" t="b">
        <v>0</v>
      </c>
      <c r="H333" s="6">
        <v>5</v>
      </c>
      <c r="I333" s="6">
        <v>1</v>
      </c>
      <c r="J333" s="6">
        <v>0.22</v>
      </c>
      <c r="K333" s="6">
        <v>0.2273</v>
      </c>
      <c r="L333" s="6">
        <v>0.55000000000000004</v>
      </c>
      <c r="M333" s="6">
        <v>0.1343</v>
      </c>
      <c r="N333" s="6">
        <v>2</v>
      </c>
      <c r="O333" s="6">
        <v>61</v>
      </c>
      <c r="P333" s="6">
        <v>63</v>
      </c>
    </row>
    <row r="334" spans="1:16" x14ac:dyDescent="0.25">
      <c r="A334" s="6">
        <v>943</v>
      </c>
      <c r="B334" s="7">
        <v>40585</v>
      </c>
      <c r="C334" s="6">
        <v>1</v>
      </c>
      <c r="D334" s="6">
        <v>0</v>
      </c>
      <c r="E334" s="6">
        <v>2</v>
      </c>
      <c r="F334" s="6">
        <v>21</v>
      </c>
      <c r="G334" s="6" t="b">
        <v>0</v>
      </c>
      <c r="H334" s="6">
        <v>5</v>
      </c>
      <c r="I334" s="6">
        <v>1</v>
      </c>
      <c r="J334" s="6">
        <v>0.2</v>
      </c>
      <c r="K334" s="6">
        <v>0.21210000000000001</v>
      </c>
      <c r="L334" s="6">
        <v>0.59</v>
      </c>
      <c r="M334" s="6">
        <v>0.1343</v>
      </c>
      <c r="N334" s="6">
        <v>1</v>
      </c>
      <c r="O334" s="6">
        <v>46</v>
      </c>
      <c r="P334" s="6">
        <v>47</v>
      </c>
    </row>
    <row r="335" spans="1:16" x14ac:dyDescent="0.25">
      <c r="A335" s="6">
        <v>944</v>
      </c>
      <c r="B335" s="7">
        <v>40585</v>
      </c>
      <c r="C335" s="6">
        <v>1</v>
      </c>
      <c r="D335" s="6">
        <v>0</v>
      </c>
      <c r="E335" s="6">
        <v>2</v>
      </c>
      <c r="F335" s="6">
        <v>22</v>
      </c>
      <c r="G335" s="6" t="b">
        <v>0</v>
      </c>
      <c r="H335" s="6">
        <v>5</v>
      </c>
      <c r="I335" s="6">
        <v>1</v>
      </c>
      <c r="J335" s="6">
        <v>0.2</v>
      </c>
      <c r="K335" s="6">
        <v>0.2273</v>
      </c>
      <c r="L335" s="6">
        <v>0.64</v>
      </c>
      <c r="M335" s="6">
        <v>8.9599999999999999E-2</v>
      </c>
      <c r="N335" s="6">
        <v>2</v>
      </c>
      <c r="O335" s="6">
        <v>41</v>
      </c>
      <c r="P335" s="6">
        <v>43</v>
      </c>
    </row>
    <row r="336" spans="1:16" x14ac:dyDescent="0.25">
      <c r="A336" s="6">
        <v>945</v>
      </c>
      <c r="B336" s="7">
        <v>40585</v>
      </c>
      <c r="C336" s="6">
        <v>1</v>
      </c>
      <c r="D336" s="6">
        <v>0</v>
      </c>
      <c r="E336" s="6">
        <v>2</v>
      </c>
      <c r="F336" s="6">
        <v>23</v>
      </c>
      <c r="G336" s="6" t="b">
        <v>0</v>
      </c>
      <c r="H336" s="6">
        <v>5</v>
      </c>
      <c r="I336" s="6">
        <v>1</v>
      </c>
      <c r="J336" s="6">
        <v>0.18</v>
      </c>
      <c r="K336" s="6">
        <v>0.2424</v>
      </c>
      <c r="L336" s="6">
        <v>0.69</v>
      </c>
      <c r="M336" s="6">
        <v>0</v>
      </c>
      <c r="N336" s="6">
        <v>5</v>
      </c>
      <c r="O336" s="6">
        <v>48</v>
      </c>
      <c r="P336" s="6">
        <v>53</v>
      </c>
    </row>
    <row r="337" spans="1:16" x14ac:dyDescent="0.25">
      <c r="A337" s="6">
        <v>946</v>
      </c>
      <c r="B337" s="7">
        <v>40586</v>
      </c>
      <c r="C337" s="6">
        <v>1</v>
      </c>
      <c r="D337" s="6">
        <v>0</v>
      </c>
      <c r="E337" s="6">
        <v>2</v>
      </c>
      <c r="F337" s="6">
        <v>0</v>
      </c>
      <c r="G337" s="6" t="b">
        <v>0</v>
      </c>
      <c r="H337" s="6">
        <v>6</v>
      </c>
      <c r="I337" s="6">
        <v>1</v>
      </c>
      <c r="J337" s="6">
        <v>0.16</v>
      </c>
      <c r="K337" s="6">
        <v>0.19700000000000001</v>
      </c>
      <c r="L337" s="6">
        <v>0.69</v>
      </c>
      <c r="M337" s="6">
        <v>8.9599999999999999E-2</v>
      </c>
      <c r="N337" s="6">
        <v>3</v>
      </c>
      <c r="O337" s="6">
        <v>27</v>
      </c>
      <c r="P337" s="6">
        <v>30</v>
      </c>
    </row>
    <row r="338" spans="1:16" x14ac:dyDescent="0.25">
      <c r="A338" s="6">
        <v>947</v>
      </c>
      <c r="B338" s="7">
        <v>40586</v>
      </c>
      <c r="C338" s="6">
        <v>1</v>
      </c>
      <c r="D338" s="6">
        <v>0</v>
      </c>
      <c r="E338" s="6">
        <v>2</v>
      </c>
      <c r="F338" s="6">
        <v>1</v>
      </c>
      <c r="G338" s="6" t="b">
        <v>0</v>
      </c>
      <c r="H338" s="6">
        <v>6</v>
      </c>
      <c r="I338" s="6">
        <v>1</v>
      </c>
      <c r="J338" s="6">
        <v>0.14000000000000001</v>
      </c>
      <c r="K338" s="6">
        <v>0.21210000000000001</v>
      </c>
      <c r="L338" s="6">
        <v>0.86</v>
      </c>
      <c r="M338" s="6">
        <v>0</v>
      </c>
      <c r="N338" s="6">
        <v>2</v>
      </c>
      <c r="O338" s="6">
        <v>22</v>
      </c>
      <c r="P338" s="6">
        <v>24</v>
      </c>
    </row>
    <row r="339" spans="1:16" x14ac:dyDescent="0.25">
      <c r="A339" s="6">
        <v>948</v>
      </c>
      <c r="B339" s="7">
        <v>40586</v>
      </c>
      <c r="C339" s="6">
        <v>1</v>
      </c>
      <c r="D339" s="6">
        <v>0</v>
      </c>
      <c r="E339" s="6">
        <v>2</v>
      </c>
      <c r="F339" s="6">
        <v>2</v>
      </c>
      <c r="G339" s="6" t="b">
        <v>0</v>
      </c>
      <c r="H339" s="6">
        <v>6</v>
      </c>
      <c r="I339" s="6">
        <v>1</v>
      </c>
      <c r="J339" s="6">
        <v>0.14000000000000001</v>
      </c>
      <c r="K339" s="6">
        <v>0.21210000000000001</v>
      </c>
      <c r="L339" s="6">
        <v>0.8</v>
      </c>
      <c r="M339" s="6">
        <v>0</v>
      </c>
      <c r="N339" s="6">
        <v>2</v>
      </c>
      <c r="O339" s="6">
        <v>13</v>
      </c>
      <c r="P339" s="6">
        <v>15</v>
      </c>
    </row>
    <row r="340" spans="1:16" x14ac:dyDescent="0.25">
      <c r="A340" s="6">
        <v>949</v>
      </c>
      <c r="B340" s="7">
        <v>40586</v>
      </c>
      <c r="C340" s="6">
        <v>1</v>
      </c>
      <c r="D340" s="6">
        <v>0</v>
      </c>
      <c r="E340" s="6">
        <v>2</v>
      </c>
      <c r="F340" s="6">
        <v>3</v>
      </c>
      <c r="G340" s="6" t="b">
        <v>0</v>
      </c>
      <c r="H340" s="6">
        <v>6</v>
      </c>
      <c r="I340" s="6">
        <v>1</v>
      </c>
      <c r="J340" s="6">
        <v>0.12</v>
      </c>
      <c r="K340" s="6">
        <v>0.19700000000000001</v>
      </c>
      <c r="L340" s="6">
        <v>0.8</v>
      </c>
      <c r="M340" s="6">
        <v>0</v>
      </c>
      <c r="N340" s="6">
        <v>3</v>
      </c>
      <c r="O340" s="6">
        <v>7</v>
      </c>
      <c r="P340" s="6">
        <v>10</v>
      </c>
    </row>
    <row r="341" spans="1:16" x14ac:dyDescent="0.25">
      <c r="A341" s="6">
        <v>950</v>
      </c>
      <c r="B341" s="7">
        <v>40586</v>
      </c>
      <c r="C341" s="6">
        <v>1</v>
      </c>
      <c r="D341" s="6">
        <v>0</v>
      </c>
      <c r="E341" s="6">
        <v>2</v>
      </c>
      <c r="F341" s="6">
        <v>4</v>
      </c>
      <c r="G341" s="6" t="b">
        <v>0</v>
      </c>
      <c r="H341" s="6">
        <v>6</v>
      </c>
      <c r="I341" s="6">
        <v>1</v>
      </c>
      <c r="J341" s="6">
        <v>0.12</v>
      </c>
      <c r="K341" s="6">
        <v>0.16669999999999999</v>
      </c>
      <c r="L341" s="6">
        <v>0.74</v>
      </c>
      <c r="M341" s="6">
        <v>8.9599999999999999E-2</v>
      </c>
      <c r="N341" s="6">
        <v>0</v>
      </c>
      <c r="O341" s="6">
        <v>4</v>
      </c>
      <c r="P341" s="6">
        <v>4</v>
      </c>
    </row>
    <row r="342" spans="1:16" x14ac:dyDescent="0.25">
      <c r="A342" s="6">
        <v>951</v>
      </c>
      <c r="B342" s="7">
        <v>40586</v>
      </c>
      <c r="C342" s="6">
        <v>1</v>
      </c>
      <c r="D342" s="6">
        <v>0</v>
      </c>
      <c r="E342" s="6">
        <v>2</v>
      </c>
      <c r="F342" s="6">
        <v>5</v>
      </c>
      <c r="G342" s="6" t="b">
        <v>0</v>
      </c>
      <c r="H342" s="6">
        <v>6</v>
      </c>
      <c r="I342" s="6">
        <v>1</v>
      </c>
      <c r="J342" s="6">
        <v>0.12</v>
      </c>
      <c r="K342" s="6">
        <v>0.16669999999999999</v>
      </c>
      <c r="L342" s="6">
        <v>0.74</v>
      </c>
      <c r="M342" s="6">
        <v>8.9599999999999999E-2</v>
      </c>
      <c r="N342" s="6">
        <v>0</v>
      </c>
      <c r="O342" s="6">
        <v>1</v>
      </c>
      <c r="P342" s="6">
        <v>1</v>
      </c>
    </row>
    <row r="343" spans="1:16" x14ac:dyDescent="0.25">
      <c r="A343" s="6">
        <v>952</v>
      </c>
      <c r="B343" s="7">
        <v>40586</v>
      </c>
      <c r="C343" s="6">
        <v>1</v>
      </c>
      <c r="D343" s="6">
        <v>0</v>
      </c>
      <c r="E343" s="6">
        <v>2</v>
      </c>
      <c r="F343" s="6">
        <v>6</v>
      </c>
      <c r="G343" s="6" t="b">
        <v>0</v>
      </c>
      <c r="H343" s="6">
        <v>6</v>
      </c>
      <c r="I343" s="6">
        <v>1</v>
      </c>
      <c r="J343" s="6">
        <v>0.12</v>
      </c>
      <c r="K343" s="6">
        <v>0.13639999999999999</v>
      </c>
      <c r="L343" s="6">
        <v>0.93</v>
      </c>
      <c r="M343" s="6">
        <v>0.19400000000000001</v>
      </c>
      <c r="N343" s="6">
        <v>1</v>
      </c>
      <c r="O343" s="6">
        <v>1</v>
      </c>
      <c r="P343" s="6">
        <v>2</v>
      </c>
    </row>
    <row r="344" spans="1:16" x14ac:dyDescent="0.25">
      <c r="A344" s="6">
        <v>953</v>
      </c>
      <c r="B344" s="7">
        <v>40586</v>
      </c>
      <c r="C344" s="6">
        <v>1</v>
      </c>
      <c r="D344" s="6">
        <v>0</v>
      </c>
      <c r="E344" s="6">
        <v>2</v>
      </c>
      <c r="F344" s="6">
        <v>7</v>
      </c>
      <c r="G344" s="6" t="b">
        <v>0</v>
      </c>
      <c r="H344" s="6">
        <v>6</v>
      </c>
      <c r="I344" s="6">
        <v>1</v>
      </c>
      <c r="J344" s="6">
        <v>0.12</v>
      </c>
      <c r="K344" s="6">
        <v>0.1515</v>
      </c>
      <c r="L344" s="6">
        <v>0.8</v>
      </c>
      <c r="M344" s="6">
        <v>0.1045</v>
      </c>
      <c r="N344" s="6">
        <v>2</v>
      </c>
      <c r="O344" s="6">
        <v>9</v>
      </c>
      <c r="P344" s="6">
        <v>11</v>
      </c>
    </row>
    <row r="345" spans="1:16" x14ac:dyDescent="0.25">
      <c r="A345" s="6">
        <v>954</v>
      </c>
      <c r="B345" s="7">
        <v>40586</v>
      </c>
      <c r="C345" s="6">
        <v>1</v>
      </c>
      <c r="D345" s="6">
        <v>0</v>
      </c>
      <c r="E345" s="6">
        <v>2</v>
      </c>
      <c r="F345" s="6">
        <v>8</v>
      </c>
      <c r="G345" s="6" t="b">
        <v>0</v>
      </c>
      <c r="H345" s="6">
        <v>6</v>
      </c>
      <c r="I345" s="6">
        <v>1</v>
      </c>
      <c r="J345" s="6">
        <v>0.14000000000000001</v>
      </c>
      <c r="K345" s="6">
        <v>0.1515</v>
      </c>
      <c r="L345" s="6">
        <v>0.86</v>
      </c>
      <c r="M345" s="6">
        <v>0.1343</v>
      </c>
      <c r="N345" s="6">
        <v>2</v>
      </c>
      <c r="O345" s="6">
        <v>28</v>
      </c>
      <c r="P345" s="6">
        <v>30</v>
      </c>
    </row>
    <row r="346" spans="1:16" x14ac:dyDescent="0.25">
      <c r="A346" s="6">
        <v>955</v>
      </c>
      <c r="B346" s="7">
        <v>40586</v>
      </c>
      <c r="C346" s="6">
        <v>1</v>
      </c>
      <c r="D346" s="6">
        <v>0</v>
      </c>
      <c r="E346" s="6">
        <v>2</v>
      </c>
      <c r="F346" s="6">
        <v>9</v>
      </c>
      <c r="G346" s="6" t="b">
        <v>0</v>
      </c>
      <c r="H346" s="6">
        <v>6</v>
      </c>
      <c r="I346" s="6">
        <v>1</v>
      </c>
      <c r="J346" s="6">
        <v>0.16</v>
      </c>
      <c r="K346" s="6">
        <v>0.18179999999999999</v>
      </c>
      <c r="L346" s="6">
        <v>0.64</v>
      </c>
      <c r="M346" s="6">
        <v>0.1343</v>
      </c>
      <c r="N346" s="6">
        <v>5</v>
      </c>
      <c r="O346" s="6">
        <v>38</v>
      </c>
      <c r="P346" s="6">
        <v>43</v>
      </c>
    </row>
    <row r="347" spans="1:16" x14ac:dyDescent="0.25">
      <c r="A347" s="6">
        <v>956</v>
      </c>
      <c r="B347" s="7">
        <v>40586</v>
      </c>
      <c r="C347" s="6">
        <v>1</v>
      </c>
      <c r="D347" s="6">
        <v>0</v>
      </c>
      <c r="E347" s="6">
        <v>2</v>
      </c>
      <c r="F347" s="6">
        <v>10</v>
      </c>
      <c r="G347" s="6" t="b">
        <v>0</v>
      </c>
      <c r="H347" s="6">
        <v>6</v>
      </c>
      <c r="I347" s="6">
        <v>1</v>
      </c>
      <c r="J347" s="6">
        <v>0.22</v>
      </c>
      <c r="K347" s="6">
        <v>0.21210000000000001</v>
      </c>
      <c r="L347" s="6">
        <v>0.41</v>
      </c>
      <c r="M347" s="6">
        <v>0.25369999999999998</v>
      </c>
      <c r="N347" s="6">
        <v>13</v>
      </c>
      <c r="O347" s="6">
        <v>71</v>
      </c>
      <c r="P347" s="6">
        <v>84</v>
      </c>
    </row>
    <row r="348" spans="1:16" x14ac:dyDescent="0.25">
      <c r="A348" s="6">
        <v>957</v>
      </c>
      <c r="B348" s="7">
        <v>40586</v>
      </c>
      <c r="C348" s="6">
        <v>1</v>
      </c>
      <c r="D348" s="6">
        <v>0</v>
      </c>
      <c r="E348" s="6">
        <v>2</v>
      </c>
      <c r="F348" s="6">
        <v>11</v>
      </c>
      <c r="G348" s="6" t="b">
        <v>0</v>
      </c>
      <c r="H348" s="6">
        <v>6</v>
      </c>
      <c r="I348" s="6">
        <v>1</v>
      </c>
      <c r="J348" s="6">
        <v>0.3</v>
      </c>
      <c r="K348" s="6">
        <v>0.2727</v>
      </c>
      <c r="L348" s="6">
        <v>0.28000000000000003</v>
      </c>
      <c r="M348" s="6">
        <v>0.32840000000000003</v>
      </c>
      <c r="N348" s="6">
        <v>30</v>
      </c>
      <c r="O348" s="6">
        <v>84</v>
      </c>
      <c r="P348" s="6">
        <v>114</v>
      </c>
    </row>
    <row r="349" spans="1:16" x14ac:dyDescent="0.25">
      <c r="A349" s="6">
        <v>958</v>
      </c>
      <c r="B349" s="7">
        <v>40586</v>
      </c>
      <c r="C349" s="6">
        <v>1</v>
      </c>
      <c r="D349" s="6">
        <v>0</v>
      </c>
      <c r="E349" s="6">
        <v>2</v>
      </c>
      <c r="F349" s="6">
        <v>12</v>
      </c>
      <c r="G349" s="6" t="b">
        <v>0</v>
      </c>
      <c r="H349" s="6">
        <v>6</v>
      </c>
      <c r="I349" s="6">
        <v>1</v>
      </c>
      <c r="J349" s="6">
        <v>0.3</v>
      </c>
      <c r="K349" s="6">
        <v>0.2727</v>
      </c>
      <c r="L349" s="6">
        <v>0.39</v>
      </c>
      <c r="M349" s="6">
        <v>0.4627</v>
      </c>
      <c r="N349" s="6">
        <v>27</v>
      </c>
      <c r="O349" s="6">
        <v>93</v>
      </c>
      <c r="P349" s="6">
        <v>120</v>
      </c>
    </row>
    <row r="350" spans="1:16" x14ac:dyDescent="0.25">
      <c r="A350" s="6">
        <v>959</v>
      </c>
      <c r="B350" s="7">
        <v>40586</v>
      </c>
      <c r="C350" s="6">
        <v>1</v>
      </c>
      <c r="D350" s="6">
        <v>0</v>
      </c>
      <c r="E350" s="6">
        <v>2</v>
      </c>
      <c r="F350" s="6">
        <v>13</v>
      </c>
      <c r="G350" s="6" t="b">
        <v>0</v>
      </c>
      <c r="H350" s="6">
        <v>6</v>
      </c>
      <c r="I350" s="6">
        <v>1</v>
      </c>
      <c r="J350" s="6">
        <v>0.3</v>
      </c>
      <c r="K350" s="6">
        <v>0.2727</v>
      </c>
      <c r="L350" s="6">
        <v>0.39</v>
      </c>
      <c r="M350" s="6">
        <v>0.41789999999999999</v>
      </c>
      <c r="N350" s="6">
        <v>32</v>
      </c>
      <c r="O350" s="6">
        <v>103</v>
      </c>
      <c r="P350" s="6">
        <v>135</v>
      </c>
    </row>
    <row r="351" spans="1:16" x14ac:dyDescent="0.25">
      <c r="A351" s="6">
        <v>960</v>
      </c>
      <c r="B351" s="7">
        <v>40586</v>
      </c>
      <c r="C351" s="6">
        <v>1</v>
      </c>
      <c r="D351" s="6">
        <v>0</v>
      </c>
      <c r="E351" s="6">
        <v>2</v>
      </c>
      <c r="F351" s="6">
        <v>14</v>
      </c>
      <c r="G351" s="6" t="b">
        <v>0</v>
      </c>
      <c r="H351" s="6">
        <v>6</v>
      </c>
      <c r="I351" s="6">
        <v>1</v>
      </c>
      <c r="J351" s="6">
        <v>0.34</v>
      </c>
      <c r="K351" s="6">
        <v>0.31819999999999998</v>
      </c>
      <c r="L351" s="6">
        <v>0.31</v>
      </c>
      <c r="M351" s="6">
        <v>0.28360000000000002</v>
      </c>
      <c r="N351" s="6">
        <v>30</v>
      </c>
      <c r="O351" s="6">
        <v>90</v>
      </c>
      <c r="P351" s="6">
        <v>120</v>
      </c>
    </row>
    <row r="352" spans="1:16" x14ac:dyDescent="0.25">
      <c r="A352" s="6">
        <v>961</v>
      </c>
      <c r="B352" s="7">
        <v>40586</v>
      </c>
      <c r="C352" s="6">
        <v>1</v>
      </c>
      <c r="D352" s="6">
        <v>0</v>
      </c>
      <c r="E352" s="6">
        <v>2</v>
      </c>
      <c r="F352" s="6">
        <v>15</v>
      </c>
      <c r="G352" s="6" t="b">
        <v>0</v>
      </c>
      <c r="H352" s="6">
        <v>6</v>
      </c>
      <c r="I352" s="6">
        <v>1</v>
      </c>
      <c r="J352" s="6">
        <v>0.34</v>
      </c>
      <c r="K352" s="6">
        <v>0.30299999999999999</v>
      </c>
      <c r="L352" s="6">
        <v>0.28999999999999998</v>
      </c>
      <c r="M352" s="6">
        <v>0.41789999999999999</v>
      </c>
      <c r="N352" s="6">
        <v>47</v>
      </c>
      <c r="O352" s="6">
        <v>127</v>
      </c>
      <c r="P352" s="6">
        <v>174</v>
      </c>
    </row>
    <row r="353" spans="1:16" x14ac:dyDescent="0.25">
      <c r="A353" s="6">
        <v>962</v>
      </c>
      <c r="B353" s="7">
        <v>40586</v>
      </c>
      <c r="C353" s="6">
        <v>1</v>
      </c>
      <c r="D353" s="6">
        <v>0</v>
      </c>
      <c r="E353" s="6">
        <v>2</v>
      </c>
      <c r="F353" s="6">
        <v>16</v>
      </c>
      <c r="G353" s="6" t="b">
        <v>0</v>
      </c>
      <c r="H353" s="6">
        <v>6</v>
      </c>
      <c r="I353" s="6">
        <v>1</v>
      </c>
      <c r="J353" s="6">
        <v>0.34</v>
      </c>
      <c r="K353" s="6">
        <v>0.30299999999999999</v>
      </c>
      <c r="L353" s="6">
        <v>0.28999999999999998</v>
      </c>
      <c r="M353" s="6">
        <v>0.41789999999999999</v>
      </c>
      <c r="N353" s="6">
        <v>42</v>
      </c>
      <c r="O353" s="6">
        <v>103</v>
      </c>
      <c r="P353" s="6">
        <v>145</v>
      </c>
    </row>
    <row r="354" spans="1:16" x14ac:dyDescent="0.25">
      <c r="A354" s="6">
        <v>963</v>
      </c>
      <c r="B354" s="7">
        <v>40586</v>
      </c>
      <c r="C354" s="6">
        <v>1</v>
      </c>
      <c r="D354" s="6">
        <v>0</v>
      </c>
      <c r="E354" s="6">
        <v>2</v>
      </c>
      <c r="F354" s="6">
        <v>17</v>
      </c>
      <c r="G354" s="6" t="b">
        <v>0</v>
      </c>
      <c r="H354" s="6">
        <v>6</v>
      </c>
      <c r="I354" s="6">
        <v>1</v>
      </c>
      <c r="J354" s="6">
        <v>0.32</v>
      </c>
      <c r="K354" s="6">
        <v>0.28789999999999999</v>
      </c>
      <c r="L354" s="6">
        <v>0.31</v>
      </c>
      <c r="M354" s="6">
        <v>0.52239999999999998</v>
      </c>
      <c r="N354" s="6">
        <v>24</v>
      </c>
      <c r="O354" s="6">
        <v>113</v>
      </c>
      <c r="P354" s="6">
        <v>137</v>
      </c>
    </row>
    <row r="355" spans="1:16" x14ac:dyDescent="0.25">
      <c r="A355" s="6">
        <v>964</v>
      </c>
      <c r="B355" s="7">
        <v>40586</v>
      </c>
      <c r="C355" s="6">
        <v>1</v>
      </c>
      <c r="D355" s="6">
        <v>0</v>
      </c>
      <c r="E355" s="6">
        <v>2</v>
      </c>
      <c r="F355" s="6">
        <v>18</v>
      </c>
      <c r="G355" s="6" t="b">
        <v>0</v>
      </c>
      <c r="H355" s="6">
        <v>6</v>
      </c>
      <c r="I355" s="6">
        <v>1</v>
      </c>
      <c r="J355" s="6">
        <v>0.28000000000000003</v>
      </c>
      <c r="K355" s="6">
        <v>0.2576</v>
      </c>
      <c r="L355" s="6">
        <v>0.38</v>
      </c>
      <c r="M355" s="6">
        <v>0.32840000000000003</v>
      </c>
      <c r="N355" s="6">
        <v>4</v>
      </c>
      <c r="O355" s="6">
        <v>60</v>
      </c>
      <c r="P355" s="6">
        <v>64</v>
      </c>
    </row>
    <row r="356" spans="1:16" x14ac:dyDescent="0.25">
      <c r="A356" s="6">
        <v>965</v>
      </c>
      <c r="B356" s="7">
        <v>40586</v>
      </c>
      <c r="C356" s="6">
        <v>1</v>
      </c>
      <c r="D356" s="6">
        <v>0</v>
      </c>
      <c r="E356" s="6">
        <v>2</v>
      </c>
      <c r="F356" s="6">
        <v>19</v>
      </c>
      <c r="G356" s="6" t="b">
        <v>0</v>
      </c>
      <c r="H356" s="6">
        <v>6</v>
      </c>
      <c r="I356" s="6">
        <v>1</v>
      </c>
      <c r="J356" s="6">
        <v>0.28000000000000003</v>
      </c>
      <c r="K356" s="6">
        <v>0.2727</v>
      </c>
      <c r="L356" s="6">
        <v>0.38</v>
      </c>
      <c r="M356" s="6">
        <v>0.16420000000000001</v>
      </c>
      <c r="N356" s="6">
        <v>2</v>
      </c>
      <c r="O356" s="6">
        <v>39</v>
      </c>
      <c r="P356" s="6">
        <v>41</v>
      </c>
    </row>
    <row r="357" spans="1:16" x14ac:dyDescent="0.25">
      <c r="A357" s="6">
        <v>966</v>
      </c>
      <c r="B357" s="7">
        <v>40586</v>
      </c>
      <c r="C357" s="6">
        <v>1</v>
      </c>
      <c r="D357" s="6">
        <v>0</v>
      </c>
      <c r="E357" s="6">
        <v>2</v>
      </c>
      <c r="F357" s="6">
        <v>20</v>
      </c>
      <c r="G357" s="6" t="b">
        <v>0</v>
      </c>
      <c r="H357" s="6">
        <v>6</v>
      </c>
      <c r="I357" s="6">
        <v>1</v>
      </c>
      <c r="J357" s="6">
        <v>0.26</v>
      </c>
      <c r="K357" s="6">
        <v>0.2576</v>
      </c>
      <c r="L357" s="6">
        <v>0.41</v>
      </c>
      <c r="M357" s="6">
        <v>0.22389999999999999</v>
      </c>
      <c r="N357" s="6">
        <v>1</v>
      </c>
      <c r="O357" s="6">
        <v>39</v>
      </c>
      <c r="P357" s="6">
        <v>40</v>
      </c>
    </row>
    <row r="358" spans="1:16" x14ac:dyDescent="0.25">
      <c r="A358" s="6">
        <v>967</v>
      </c>
      <c r="B358" s="7">
        <v>40586</v>
      </c>
      <c r="C358" s="6">
        <v>1</v>
      </c>
      <c r="D358" s="6">
        <v>0</v>
      </c>
      <c r="E358" s="6">
        <v>2</v>
      </c>
      <c r="F358" s="6">
        <v>21</v>
      </c>
      <c r="G358" s="6" t="b">
        <v>0</v>
      </c>
      <c r="H358" s="6">
        <v>6</v>
      </c>
      <c r="I358" s="6">
        <v>1</v>
      </c>
      <c r="J358" s="6">
        <v>0.26</v>
      </c>
      <c r="K358" s="6">
        <v>0.30299999999999999</v>
      </c>
      <c r="L358" s="6">
        <v>0.41</v>
      </c>
      <c r="M358" s="6">
        <v>0</v>
      </c>
      <c r="N358" s="6">
        <v>9</v>
      </c>
      <c r="O358" s="6">
        <v>42</v>
      </c>
      <c r="P358" s="6">
        <v>51</v>
      </c>
    </row>
    <row r="359" spans="1:16" x14ac:dyDescent="0.25">
      <c r="A359" s="6">
        <v>968</v>
      </c>
      <c r="B359" s="7">
        <v>40586</v>
      </c>
      <c r="C359" s="6">
        <v>1</v>
      </c>
      <c r="D359" s="6">
        <v>0</v>
      </c>
      <c r="E359" s="6">
        <v>2</v>
      </c>
      <c r="F359" s="6">
        <v>22</v>
      </c>
      <c r="G359" s="6" t="b">
        <v>0</v>
      </c>
      <c r="H359" s="6">
        <v>6</v>
      </c>
      <c r="I359" s="6">
        <v>1</v>
      </c>
      <c r="J359" s="6">
        <v>0.24</v>
      </c>
      <c r="K359" s="6">
        <v>0.2576</v>
      </c>
      <c r="L359" s="6">
        <v>0.44</v>
      </c>
      <c r="M359" s="6">
        <v>8.9599999999999999E-2</v>
      </c>
      <c r="N359" s="6">
        <v>6</v>
      </c>
      <c r="O359" s="6">
        <v>39</v>
      </c>
      <c r="P359" s="6">
        <v>45</v>
      </c>
    </row>
    <row r="360" spans="1:16" x14ac:dyDescent="0.25">
      <c r="A360" s="6">
        <v>969</v>
      </c>
      <c r="B360" s="7">
        <v>40586</v>
      </c>
      <c r="C360" s="6">
        <v>1</v>
      </c>
      <c r="D360" s="6">
        <v>0</v>
      </c>
      <c r="E360" s="6">
        <v>2</v>
      </c>
      <c r="F360" s="6">
        <v>23</v>
      </c>
      <c r="G360" s="6" t="b">
        <v>0</v>
      </c>
      <c r="H360" s="6">
        <v>6</v>
      </c>
      <c r="I360" s="6">
        <v>1</v>
      </c>
      <c r="J360" s="6">
        <v>0.22</v>
      </c>
      <c r="K360" s="6">
        <v>0.2273</v>
      </c>
      <c r="L360" s="6">
        <v>0.51</v>
      </c>
      <c r="M360" s="6">
        <v>0.1343</v>
      </c>
      <c r="N360" s="6">
        <v>1</v>
      </c>
      <c r="O360" s="6">
        <v>31</v>
      </c>
      <c r="P360" s="6">
        <v>32</v>
      </c>
    </row>
    <row r="361" spans="1:16" x14ac:dyDescent="0.25">
      <c r="A361" s="6">
        <v>970</v>
      </c>
      <c r="B361" s="7">
        <v>40587</v>
      </c>
      <c r="C361" s="6">
        <v>1</v>
      </c>
      <c r="D361" s="6">
        <v>0</v>
      </c>
      <c r="E361" s="6">
        <v>2</v>
      </c>
      <c r="F361" s="6">
        <v>0</v>
      </c>
      <c r="G361" s="6" t="b">
        <v>0</v>
      </c>
      <c r="H361" s="6">
        <v>0</v>
      </c>
      <c r="I361" s="6">
        <v>1</v>
      </c>
      <c r="J361" s="6">
        <v>0.2</v>
      </c>
      <c r="K361" s="6">
        <v>0.2273</v>
      </c>
      <c r="L361" s="6">
        <v>0.64</v>
      </c>
      <c r="M361" s="6">
        <v>0.1045</v>
      </c>
      <c r="N361" s="6">
        <v>5</v>
      </c>
      <c r="O361" s="6">
        <v>34</v>
      </c>
      <c r="P361" s="6">
        <v>39</v>
      </c>
    </row>
    <row r="362" spans="1:16" x14ac:dyDescent="0.25">
      <c r="A362" s="6">
        <v>971</v>
      </c>
      <c r="B362" s="7">
        <v>40587</v>
      </c>
      <c r="C362" s="6">
        <v>1</v>
      </c>
      <c r="D362" s="6">
        <v>0</v>
      </c>
      <c r="E362" s="6">
        <v>2</v>
      </c>
      <c r="F362" s="6">
        <v>1</v>
      </c>
      <c r="G362" s="6" t="b">
        <v>0</v>
      </c>
      <c r="H362" s="6">
        <v>0</v>
      </c>
      <c r="I362" s="6">
        <v>1</v>
      </c>
      <c r="J362" s="6">
        <v>0.2</v>
      </c>
      <c r="K362" s="6">
        <v>0.2273</v>
      </c>
      <c r="L362" s="6">
        <v>0.59</v>
      </c>
      <c r="M362" s="6">
        <v>8.9599999999999999E-2</v>
      </c>
      <c r="N362" s="6">
        <v>1</v>
      </c>
      <c r="O362" s="6">
        <v>23</v>
      </c>
      <c r="P362" s="6">
        <v>24</v>
      </c>
    </row>
    <row r="363" spans="1:16" x14ac:dyDescent="0.25">
      <c r="A363" s="6">
        <v>972</v>
      </c>
      <c r="B363" s="7">
        <v>40587</v>
      </c>
      <c r="C363" s="6">
        <v>1</v>
      </c>
      <c r="D363" s="6">
        <v>0</v>
      </c>
      <c r="E363" s="6">
        <v>2</v>
      </c>
      <c r="F363" s="6">
        <v>2</v>
      </c>
      <c r="G363" s="6" t="b">
        <v>0</v>
      </c>
      <c r="H363" s="6">
        <v>0</v>
      </c>
      <c r="I363" s="6">
        <v>2</v>
      </c>
      <c r="J363" s="6">
        <v>0.2</v>
      </c>
      <c r="K363" s="6">
        <v>0.2273</v>
      </c>
      <c r="L363" s="6">
        <v>0.75</v>
      </c>
      <c r="M363" s="6">
        <v>8.9599999999999999E-2</v>
      </c>
      <c r="N363" s="6">
        <v>1</v>
      </c>
      <c r="O363" s="6">
        <v>19</v>
      </c>
      <c r="P363" s="6">
        <v>20</v>
      </c>
    </row>
    <row r="364" spans="1:16" x14ac:dyDescent="0.25">
      <c r="A364" s="6">
        <v>973</v>
      </c>
      <c r="B364" s="7">
        <v>40587</v>
      </c>
      <c r="C364" s="6">
        <v>1</v>
      </c>
      <c r="D364" s="6">
        <v>0</v>
      </c>
      <c r="E364" s="6">
        <v>2</v>
      </c>
      <c r="F364" s="6">
        <v>3</v>
      </c>
      <c r="G364" s="6" t="b">
        <v>0</v>
      </c>
      <c r="H364" s="6">
        <v>0</v>
      </c>
      <c r="I364" s="6">
        <v>2</v>
      </c>
      <c r="J364" s="6">
        <v>0.2</v>
      </c>
      <c r="K364" s="6">
        <v>0.2273</v>
      </c>
      <c r="L364" s="6">
        <v>0.69</v>
      </c>
      <c r="M364" s="6">
        <v>0.1045</v>
      </c>
      <c r="N364" s="6">
        <v>4</v>
      </c>
      <c r="O364" s="6">
        <v>8</v>
      </c>
      <c r="P364" s="6">
        <v>12</v>
      </c>
    </row>
    <row r="365" spans="1:16" x14ac:dyDescent="0.25">
      <c r="A365" s="6">
        <v>974</v>
      </c>
      <c r="B365" s="7">
        <v>40587</v>
      </c>
      <c r="C365" s="6">
        <v>1</v>
      </c>
      <c r="D365" s="6">
        <v>0</v>
      </c>
      <c r="E365" s="6">
        <v>2</v>
      </c>
      <c r="F365" s="6">
        <v>4</v>
      </c>
      <c r="G365" s="6" t="b">
        <v>0</v>
      </c>
      <c r="H365" s="6">
        <v>0</v>
      </c>
      <c r="I365" s="6">
        <v>2</v>
      </c>
      <c r="J365" s="6">
        <v>0.2</v>
      </c>
      <c r="K365" s="6">
        <v>0.21210000000000001</v>
      </c>
      <c r="L365" s="6">
        <v>0.69</v>
      </c>
      <c r="M365" s="6">
        <v>0.16420000000000001</v>
      </c>
      <c r="N365" s="6">
        <v>0</v>
      </c>
      <c r="O365" s="6">
        <v>2</v>
      </c>
      <c r="P365" s="6">
        <v>2</v>
      </c>
    </row>
    <row r="366" spans="1:16" x14ac:dyDescent="0.25">
      <c r="A366" s="6">
        <v>975</v>
      </c>
      <c r="B366" s="7">
        <v>40587</v>
      </c>
      <c r="C366" s="6">
        <v>1</v>
      </c>
      <c r="D366" s="6">
        <v>0</v>
      </c>
      <c r="E366" s="6">
        <v>2</v>
      </c>
      <c r="F366" s="6">
        <v>6</v>
      </c>
      <c r="G366" s="6" t="b">
        <v>0</v>
      </c>
      <c r="H366" s="6">
        <v>0</v>
      </c>
      <c r="I366" s="6">
        <v>2</v>
      </c>
      <c r="J366" s="6">
        <v>0.2</v>
      </c>
      <c r="K366" s="6">
        <v>0.21210000000000001</v>
      </c>
      <c r="L366" s="6">
        <v>0.69</v>
      </c>
      <c r="M366" s="6">
        <v>0.1343</v>
      </c>
      <c r="N366" s="6">
        <v>2</v>
      </c>
      <c r="O366" s="6">
        <v>3</v>
      </c>
      <c r="P366" s="6">
        <v>5</v>
      </c>
    </row>
    <row r="367" spans="1:16" x14ac:dyDescent="0.25">
      <c r="A367" s="6">
        <v>976</v>
      </c>
      <c r="B367" s="7">
        <v>40587</v>
      </c>
      <c r="C367" s="6">
        <v>1</v>
      </c>
      <c r="D367" s="6">
        <v>0</v>
      </c>
      <c r="E367" s="6">
        <v>2</v>
      </c>
      <c r="F367" s="6">
        <v>7</v>
      </c>
      <c r="G367" s="6" t="b">
        <v>0</v>
      </c>
      <c r="H367" s="6">
        <v>0</v>
      </c>
      <c r="I367" s="6">
        <v>2</v>
      </c>
      <c r="J367" s="6">
        <v>0.22</v>
      </c>
      <c r="K367" s="6">
        <v>0.2727</v>
      </c>
      <c r="L367" s="6">
        <v>0.55000000000000004</v>
      </c>
      <c r="M367" s="6">
        <v>0</v>
      </c>
      <c r="N367" s="6">
        <v>0</v>
      </c>
      <c r="O367" s="6">
        <v>3</v>
      </c>
      <c r="P367" s="6">
        <v>3</v>
      </c>
    </row>
    <row r="368" spans="1:16" x14ac:dyDescent="0.25">
      <c r="A368" s="6">
        <v>977</v>
      </c>
      <c r="B368" s="7">
        <v>40587</v>
      </c>
      <c r="C368" s="6">
        <v>1</v>
      </c>
      <c r="D368" s="6">
        <v>0</v>
      </c>
      <c r="E368" s="6">
        <v>2</v>
      </c>
      <c r="F368" s="6">
        <v>8</v>
      </c>
      <c r="G368" s="6" t="b">
        <v>0</v>
      </c>
      <c r="H368" s="6">
        <v>0</v>
      </c>
      <c r="I368" s="6">
        <v>2</v>
      </c>
      <c r="J368" s="6">
        <v>0.22</v>
      </c>
      <c r="K368" s="6">
        <v>0.2273</v>
      </c>
      <c r="L368" s="6">
        <v>0.64</v>
      </c>
      <c r="M368" s="6">
        <v>0.19400000000000001</v>
      </c>
      <c r="N368" s="6">
        <v>1</v>
      </c>
      <c r="O368" s="6">
        <v>11</v>
      </c>
      <c r="P368" s="6">
        <v>12</v>
      </c>
    </row>
    <row r="369" spans="1:16" x14ac:dyDescent="0.25">
      <c r="A369" s="6">
        <v>978</v>
      </c>
      <c r="B369" s="7">
        <v>40587</v>
      </c>
      <c r="C369" s="6">
        <v>1</v>
      </c>
      <c r="D369" s="6">
        <v>0</v>
      </c>
      <c r="E369" s="6">
        <v>2</v>
      </c>
      <c r="F369" s="6">
        <v>9</v>
      </c>
      <c r="G369" s="6" t="b">
        <v>0</v>
      </c>
      <c r="H369" s="6">
        <v>0</v>
      </c>
      <c r="I369" s="6">
        <v>2</v>
      </c>
      <c r="J369" s="6">
        <v>0.24</v>
      </c>
      <c r="K369" s="6">
        <v>0.2273</v>
      </c>
      <c r="L369" s="6">
        <v>0.6</v>
      </c>
      <c r="M369" s="6">
        <v>0.22389999999999999</v>
      </c>
      <c r="N369" s="6">
        <v>12</v>
      </c>
      <c r="O369" s="6">
        <v>35</v>
      </c>
      <c r="P369" s="6">
        <v>47</v>
      </c>
    </row>
    <row r="370" spans="1:16" x14ac:dyDescent="0.25">
      <c r="A370" s="6">
        <v>979</v>
      </c>
      <c r="B370" s="7">
        <v>40587</v>
      </c>
      <c r="C370" s="6">
        <v>1</v>
      </c>
      <c r="D370" s="6">
        <v>0</v>
      </c>
      <c r="E370" s="6">
        <v>2</v>
      </c>
      <c r="F370" s="6">
        <v>10</v>
      </c>
      <c r="G370" s="6" t="b">
        <v>0</v>
      </c>
      <c r="H370" s="6">
        <v>0</v>
      </c>
      <c r="I370" s="6">
        <v>1</v>
      </c>
      <c r="J370" s="6">
        <v>0.3</v>
      </c>
      <c r="K370" s="6">
        <v>0.2727</v>
      </c>
      <c r="L370" s="6">
        <v>0.45</v>
      </c>
      <c r="M370" s="6">
        <v>0.32840000000000003</v>
      </c>
      <c r="N370" s="6">
        <v>19</v>
      </c>
      <c r="O370" s="6">
        <v>86</v>
      </c>
      <c r="P370" s="6">
        <v>105</v>
      </c>
    </row>
    <row r="371" spans="1:16" x14ac:dyDescent="0.25">
      <c r="A371" s="6">
        <v>980</v>
      </c>
      <c r="B371" s="7">
        <v>40587</v>
      </c>
      <c r="C371" s="6">
        <v>1</v>
      </c>
      <c r="D371" s="6">
        <v>0</v>
      </c>
      <c r="E371" s="6">
        <v>2</v>
      </c>
      <c r="F371" s="6">
        <v>11</v>
      </c>
      <c r="G371" s="6" t="b">
        <v>0</v>
      </c>
      <c r="H371" s="6">
        <v>0</v>
      </c>
      <c r="I371" s="6">
        <v>1</v>
      </c>
      <c r="J371" s="6">
        <v>0.32</v>
      </c>
      <c r="K371" s="6">
        <v>0.28789999999999999</v>
      </c>
      <c r="L371" s="6">
        <v>0.39</v>
      </c>
      <c r="M371" s="6">
        <v>0.44779999999999998</v>
      </c>
      <c r="N371" s="6">
        <v>26</v>
      </c>
      <c r="O371" s="6">
        <v>86</v>
      </c>
      <c r="P371" s="6">
        <v>112</v>
      </c>
    </row>
    <row r="372" spans="1:16" x14ac:dyDescent="0.25">
      <c r="A372" s="6">
        <v>981</v>
      </c>
      <c r="B372" s="7">
        <v>40587</v>
      </c>
      <c r="C372" s="6">
        <v>1</v>
      </c>
      <c r="D372" s="6">
        <v>0</v>
      </c>
      <c r="E372" s="6">
        <v>2</v>
      </c>
      <c r="F372" s="6">
        <v>12</v>
      </c>
      <c r="G372" s="6" t="b">
        <v>0</v>
      </c>
      <c r="H372" s="6">
        <v>0</v>
      </c>
      <c r="I372" s="6">
        <v>1</v>
      </c>
      <c r="J372" s="6">
        <v>0.36</v>
      </c>
      <c r="K372" s="6">
        <v>0.31819999999999998</v>
      </c>
      <c r="L372" s="6">
        <v>0.32</v>
      </c>
      <c r="M372" s="6">
        <v>0.4627</v>
      </c>
      <c r="N372" s="6">
        <v>58</v>
      </c>
      <c r="O372" s="6">
        <v>94</v>
      </c>
      <c r="P372" s="6">
        <v>152</v>
      </c>
    </row>
    <row r="373" spans="1:16" x14ac:dyDescent="0.25">
      <c r="A373" s="6">
        <v>982</v>
      </c>
      <c r="B373" s="7">
        <v>40587</v>
      </c>
      <c r="C373" s="6">
        <v>1</v>
      </c>
      <c r="D373" s="6">
        <v>0</v>
      </c>
      <c r="E373" s="6">
        <v>2</v>
      </c>
      <c r="F373" s="6">
        <v>13</v>
      </c>
      <c r="G373" s="6" t="b">
        <v>0</v>
      </c>
      <c r="H373" s="6">
        <v>0</v>
      </c>
      <c r="I373" s="6">
        <v>1</v>
      </c>
      <c r="J373" s="6">
        <v>0.38</v>
      </c>
      <c r="K373" s="6">
        <v>0.39389999999999997</v>
      </c>
      <c r="L373" s="6">
        <v>0.28999999999999998</v>
      </c>
      <c r="M373" s="6">
        <v>0.35820000000000002</v>
      </c>
      <c r="N373" s="6">
        <v>62</v>
      </c>
      <c r="O373" s="6">
        <v>92</v>
      </c>
      <c r="P373" s="6">
        <v>154</v>
      </c>
    </row>
    <row r="374" spans="1:16" x14ac:dyDescent="0.25">
      <c r="A374" s="6">
        <v>983</v>
      </c>
      <c r="B374" s="7">
        <v>40587</v>
      </c>
      <c r="C374" s="6">
        <v>1</v>
      </c>
      <c r="D374" s="6">
        <v>0</v>
      </c>
      <c r="E374" s="6">
        <v>2</v>
      </c>
      <c r="F374" s="6">
        <v>14</v>
      </c>
      <c r="G374" s="6" t="b">
        <v>0</v>
      </c>
      <c r="H374" s="6">
        <v>0</v>
      </c>
      <c r="I374" s="6">
        <v>2</v>
      </c>
      <c r="J374" s="6">
        <v>0.4</v>
      </c>
      <c r="K374" s="6">
        <v>0.40910000000000002</v>
      </c>
      <c r="L374" s="6">
        <v>0.3</v>
      </c>
      <c r="M374" s="6">
        <v>0.41789999999999999</v>
      </c>
      <c r="N374" s="6">
        <v>51</v>
      </c>
      <c r="O374" s="6">
        <v>110</v>
      </c>
      <c r="P374" s="6">
        <v>161</v>
      </c>
    </row>
    <row r="375" spans="1:16" x14ac:dyDescent="0.25">
      <c r="A375" s="6">
        <v>984</v>
      </c>
      <c r="B375" s="7">
        <v>40587</v>
      </c>
      <c r="C375" s="6">
        <v>1</v>
      </c>
      <c r="D375" s="6">
        <v>0</v>
      </c>
      <c r="E375" s="6">
        <v>2</v>
      </c>
      <c r="F375" s="6">
        <v>15</v>
      </c>
      <c r="G375" s="6" t="b">
        <v>0</v>
      </c>
      <c r="H375" s="6">
        <v>0</v>
      </c>
      <c r="I375" s="6">
        <v>2</v>
      </c>
      <c r="J375" s="6">
        <v>0.4</v>
      </c>
      <c r="K375" s="6">
        <v>0.40910000000000002</v>
      </c>
      <c r="L375" s="6">
        <v>0.3</v>
      </c>
      <c r="M375" s="6">
        <v>0.29849999999999999</v>
      </c>
      <c r="N375" s="6">
        <v>40</v>
      </c>
      <c r="O375" s="6">
        <v>122</v>
      </c>
      <c r="P375" s="6">
        <v>162</v>
      </c>
    </row>
    <row r="376" spans="1:16" x14ac:dyDescent="0.25">
      <c r="A376" s="6">
        <v>985</v>
      </c>
      <c r="B376" s="7">
        <v>40587</v>
      </c>
      <c r="C376" s="6">
        <v>1</v>
      </c>
      <c r="D376" s="6">
        <v>0</v>
      </c>
      <c r="E376" s="6">
        <v>2</v>
      </c>
      <c r="F376" s="6">
        <v>16</v>
      </c>
      <c r="G376" s="6" t="b">
        <v>0</v>
      </c>
      <c r="H376" s="6">
        <v>0</v>
      </c>
      <c r="I376" s="6">
        <v>2</v>
      </c>
      <c r="J376" s="6">
        <v>0.42</v>
      </c>
      <c r="K376" s="6">
        <v>0.42420000000000002</v>
      </c>
      <c r="L376" s="6">
        <v>0.28000000000000003</v>
      </c>
      <c r="M376" s="6">
        <v>0.32840000000000003</v>
      </c>
      <c r="N376" s="6">
        <v>28</v>
      </c>
      <c r="O376" s="6">
        <v>106</v>
      </c>
      <c r="P376" s="6">
        <v>134</v>
      </c>
    </row>
    <row r="377" spans="1:16" x14ac:dyDescent="0.25">
      <c r="A377" s="6">
        <v>986</v>
      </c>
      <c r="B377" s="7">
        <v>40587</v>
      </c>
      <c r="C377" s="6">
        <v>1</v>
      </c>
      <c r="D377" s="6">
        <v>0</v>
      </c>
      <c r="E377" s="6">
        <v>2</v>
      </c>
      <c r="F377" s="6">
        <v>17</v>
      </c>
      <c r="G377" s="6" t="b">
        <v>0</v>
      </c>
      <c r="H377" s="6">
        <v>0</v>
      </c>
      <c r="I377" s="6">
        <v>1</v>
      </c>
      <c r="J377" s="6">
        <v>0.42</v>
      </c>
      <c r="K377" s="6">
        <v>0.42420000000000002</v>
      </c>
      <c r="L377" s="6">
        <v>0.28000000000000003</v>
      </c>
      <c r="M377" s="6">
        <v>0.32840000000000003</v>
      </c>
      <c r="N377" s="6">
        <v>30</v>
      </c>
      <c r="O377" s="6">
        <v>95</v>
      </c>
      <c r="P377" s="6">
        <v>125</v>
      </c>
    </row>
    <row r="378" spans="1:16" x14ac:dyDescent="0.25">
      <c r="A378" s="6">
        <v>987</v>
      </c>
      <c r="B378" s="7">
        <v>40587</v>
      </c>
      <c r="C378" s="6">
        <v>1</v>
      </c>
      <c r="D378" s="6">
        <v>0</v>
      </c>
      <c r="E378" s="6">
        <v>2</v>
      </c>
      <c r="F378" s="6">
        <v>18</v>
      </c>
      <c r="G378" s="6" t="b">
        <v>0</v>
      </c>
      <c r="H378" s="6">
        <v>0</v>
      </c>
      <c r="I378" s="6">
        <v>1</v>
      </c>
      <c r="J378" s="6">
        <v>0.4</v>
      </c>
      <c r="K378" s="6">
        <v>0.40910000000000002</v>
      </c>
      <c r="L378" s="6">
        <v>0.32</v>
      </c>
      <c r="M378" s="6">
        <v>0.29849999999999999</v>
      </c>
      <c r="N378" s="6">
        <v>17</v>
      </c>
      <c r="O378" s="6">
        <v>78</v>
      </c>
      <c r="P378" s="6">
        <v>95</v>
      </c>
    </row>
    <row r="379" spans="1:16" x14ac:dyDescent="0.25">
      <c r="A379" s="6">
        <v>988</v>
      </c>
      <c r="B379" s="7">
        <v>40587</v>
      </c>
      <c r="C379" s="6">
        <v>1</v>
      </c>
      <c r="D379" s="6">
        <v>0</v>
      </c>
      <c r="E379" s="6">
        <v>2</v>
      </c>
      <c r="F379" s="6">
        <v>19</v>
      </c>
      <c r="G379" s="6" t="b">
        <v>0</v>
      </c>
      <c r="H379" s="6">
        <v>0</v>
      </c>
      <c r="I379" s="6">
        <v>1</v>
      </c>
      <c r="J379" s="6">
        <v>0.4</v>
      </c>
      <c r="K379" s="6">
        <v>0.40910000000000002</v>
      </c>
      <c r="L379" s="6">
        <v>0.35</v>
      </c>
      <c r="M379" s="6">
        <v>0.28360000000000002</v>
      </c>
      <c r="N379" s="6">
        <v>11</v>
      </c>
      <c r="O379" s="6">
        <v>50</v>
      </c>
      <c r="P379" s="6">
        <v>61</v>
      </c>
    </row>
    <row r="380" spans="1:16" x14ac:dyDescent="0.25">
      <c r="A380" s="6">
        <v>989</v>
      </c>
      <c r="B380" s="7">
        <v>40587</v>
      </c>
      <c r="C380" s="6">
        <v>1</v>
      </c>
      <c r="D380" s="6">
        <v>0</v>
      </c>
      <c r="E380" s="6">
        <v>2</v>
      </c>
      <c r="F380" s="6">
        <v>20</v>
      </c>
      <c r="G380" s="6" t="b">
        <v>0</v>
      </c>
      <c r="H380" s="6">
        <v>0</v>
      </c>
      <c r="I380" s="6">
        <v>1</v>
      </c>
      <c r="J380" s="6">
        <v>0.4</v>
      </c>
      <c r="K380" s="6">
        <v>0.40910000000000002</v>
      </c>
      <c r="L380" s="6">
        <v>0.35</v>
      </c>
      <c r="M380" s="6">
        <v>0.32840000000000003</v>
      </c>
      <c r="N380" s="6">
        <v>15</v>
      </c>
      <c r="O380" s="6">
        <v>32</v>
      </c>
      <c r="P380" s="6">
        <v>47</v>
      </c>
    </row>
    <row r="381" spans="1:16" x14ac:dyDescent="0.25">
      <c r="A381" s="6">
        <v>990</v>
      </c>
      <c r="B381" s="7">
        <v>40587</v>
      </c>
      <c r="C381" s="6">
        <v>1</v>
      </c>
      <c r="D381" s="6">
        <v>0</v>
      </c>
      <c r="E381" s="6">
        <v>2</v>
      </c>
      <c r="F381" s="6">
        <v>21</v>
      </c>
      <c r="G381" s="6" t="b">
        <v>0</v>
      </c>
      <c r="H381" s="6">
        <v>0</v>
      </c>
      <c r="I381" s="6">
        <v>1</v>
      </c>
      <c r="J381" s="6">
        <v>0.4</v>
      </c>
      <c r="K381" s="6">
        <v>0.40910000000000002</v>
      </c>
      <c r="L381" s="6">
        <v>0.35</v>
      </c>
      <c r="M381" s="6">
        <v>0.35820000000000002</v>
      </c>
      <c r="N381" s="6">
        <v>6</v>
      </c>
      <c r="O381" s="6">
        <v>45</v>
      </c>
      <c r="P381" s="6">
        <v>51</v>
      </c>
    </row>
    <row r="382" spans="1:16" x14ac:dyDescent="0.25">
      <c r="A382" s="6">
        <v>991</v>
      </c>
      <c r="B382" s="7">
        <v>40587</v>
      </c>
      <c r="C382" s="6">
        <v>1</v>
      </c>
      <c r="D382" s="6">
        <v>0</v>
      </c>
      <c r="E382" s="6">
        <v>2</v>
      </c>
      <c r="F382" s="6">
        <v>22</v>
      </c>
      <c r="G382" s="6" t="b">
        <v>0</v>
      </c>
      <c r="H382" s="6">
        <v>0</v>
      </c>
      <c r="I382" s="6">
        <v>1</v>
      </c>
      <c r="J382" s="6">
        <v>0.4</v>
      </c>
      <c r="K382" s="6">
        <v>0.40910000000000002</v>
      </c>
      <c r="L382" s="6">
        <v>0.35</v>
      </c>
      <c r="M382" s="6">
        <v>0.29849999999999999</v>
      </c>
      <c r="N382" s="6">
        <v>5</v>
      </c>
      <c r="O382" s="6">
        <v>31</v>
      </c>
      <c r="P382" s="6">
        <v>36</v>
      </c>
    </row>
    <row r="383" spans="1:16" x14ac:dyDescent="0.25">
      <c r="A383" s="6">
        <v>992</v>
      </c>
      <c r="B383" s="7">
        <v>40587</v>
      </c>
      <c r="C383" s="6">
        <v>1</v>
      </c>
      <c r="D383" s="6">
        <v>0</v>
      </c>
      <c r="E383" s="6">
        <v>2</v>
      </c>
      <c r="F383" s="6">
        <v>23</v>
      </c>
      <c r="G383" s="6" t="b">
        <v>0</v>
      </c>
      <c r="H383" s="6">
        <v>0</v>
      </c>
      <c r="I383" s="6">
        <v>1</v>
      </c>
      <c r="J383" s="6">
        <v>0.4</v>
      </c>
      <c r="K383" s="6">
        <v>0.40910000000000002</v>
      </c>
      <c r="L383" s="6">
        <v>0.35</v>
      </c>
      <c r="M383" s="6">
        <v>0.35820000000000002</v>
      </c>
      <c r="N383" s="6">
        <v>3</v>
      </c>
      <c r="O383" s="6">
        <v>27</v>
      </c>
      <c r="P383" s="6">
        <v>30</v>
      </c>
    </row>
    <row r="384" spans="1:16" x14ac:dyDescent="0.25">
      <c r="A384" s="6">
        <v>993</v>
      </c>
      <c r="B384" s="7">
        <v>40588</v>
      </c>
      <c r="C384" s="6">
        <v>1</v>
      </c>
      <c r="D384" s="6">
        <v>0</v>
      </c>
      <c r="E384" s="6">
        <v>2</v>
      </c>
      <c r="F384" s="6">
        <v>0</v>
      </c>
      <c r="G384" s="6" t="b">
        <v>0</v>
      </c>
      <c r="H384" s="6">
        <v>1</v>
      </c>
      <c r="I384" s="6">
        <v>1</v>
      </c>
      <c r="J384" s="6">
        <v>0.38</v>
      </c>
      <c r="K384" s="6">
        <v>0.39389999999999997</v>
      </c>
      <c r="L384" s="6">
        <v>0.37</v>
      </c>
      <c r="M384" s="6">
        <v>0.35820000000000002</v>
      </c>
      <c r="N384" s="6">
        <v>3</v>
      </c>
      <c r="O384" s="6">
        <v>8</v>
      </c>
      <c r="P384" s="6">
        <v>11</v>
      </c>
    </row>
    <row r="385" spans="1:16" x14ac:dyDescent="0.25">
      <c r="A385" s="6">
        <v>994</v>
      </c>
      <c r="B385" s="7">
        <v>40588</v>
      </c>
      <c r="C385" s="6">
        <v>1</v>
      </c>
      <c r="D385" s="6">
        <v>0</v>
      </c>
      <c r="E385" s="6">
        <v>2</v>
      </c>
      <c r="F385" s="6">
        <v>1</v>
      </c>
      <c r="G385" s="6" t="b">
        <v>0</v>
      </c>
      <c r="H385" s="6">
        <v>1</v>
      </c>
      <c r="I385" s="6">
        <v>1</v>
      </c>
      <c r="J385" s="6">
        <v>0.38</v>
      </c>
      <c r="K385" s="6">
        <v>0.39389999999999997</v>
      </c>
      <c r="L385" s="6">
        <v>0.37</v>
      </c>
      <c r="M385" s="6">
        <v>0.35820000000000002</v>
      </c>
      <c r="N385" s="6">
        <v>1</v>
      </c>
      <c r="O385" s="6">
        <v>6</v>
      </c>
      <c r="P385" s="6">
        <v>7</v>
      </c>
    </row>
    <row r="386" spans="1:16" x14ac:dyDescent="0.25">
      <c r="A386" s="6">
        <v>995</v>
      </c>
      <c r="B386" s="7">
        <v>40588</v>
      </c>
      <c r="C386" s="6">
        <v>1</v>
      </c>
      <c r="D386" s="6">
        <v>0</v>
      </c>
      <c r="E386" s="6">
        <v>2</v>
      </c>
      <c r="F386" s="6">
        <v>2</v>
      </c>
      <c r="G386" s="6" t="b">
        <v>0</v>
      </c>
      <c r="H386" s="6">
        <v>1</v>
      </c>
      <c r="I386" s="6">
        <v>1</v>
      </c>
      <c r="J386" s="6">
        <v>0.36</v>
      </c>
      <c r="K386" s="6">
        <v>0.33329999999999999</v>
      </c>
      <c r="L386" s="6">
        <v>0.4</v>
      </c>
      <c r="M386" s="6">
        <v>0.29849999999999999</v>
      </c>
      <c r="N386" s="6">
        <v>0</v>
      </c>
      <c r="O386" s="6">
        <v>2</v>
      </c>
      <c r="P386" s="6">
        <v>2</v>
      </c>
    </row>
    <row r="387" spans="1:16" x14ac:dyDescent="0.25">
      <c r="A387" s="6">
        <v>996</v>
      </c>
      <c r="B387" s="7">
        <v>40588</v>
      </c>
      <c r="C387" s="6">
        <v>1</v>
      </c>
      <c r="D387" s="6">
        <v>0</v>
      </c>
      <c r="E387" s="6">
        <v>2</v>
      </c>
      <c r="F387" s="6">
        <v>3</v>
      </c>
      <c r="G387" s="6" t="b">
        <v>0</v>
      </c>
      <c r="H387" s="6">
        <v>1</v>
      </c>
      <c r="I387" s="6">
        <v>1</v>
      </c>
      <c r="J387" s="6">
        <v>0.34</v>
      </c>
      <c r="K387" s="6">
        <v>0.31819999999999998</v>
      </c>
      <c r="L387" s="6">
        <v>0.46</v>
      </c>
      <c r="M387" s="6">
        <v>0.22389999999999999</v>
      </c>
      <c r="N387" s="6">
        <v>1</v>
      </c>
      <c r="O387" s="6">
        <v>1</v>
      </c>
      <c r="P387" s="6">
        <v>2</v>
      </c>
    </row>
    <row r="388" spans="1:16" x14ac:dyDescent="0.25">
      <c r="A388" s="6">
        <v>997</v>
      </c>
      <c r="B388" s="7">
        <v>40588</v>
      </c>
      <c r="C388" s="6">
        <v>1</v>
      </c>
      <c r="D388" s="6">
        <v>0</v>
      </c>
      <c r="E388" s="6">
        <v>2</v>
      </c>
      <c r="F388" s="6">
        <v>4</v>
      </c>
      <c r="G388" s="6" t="b">
        <v>0</v>
      </c>
      <c r="H388" s="6">
        <v>1</v>
      </c>
      <c r="I388" s="6">
        <v>1</v>
      </c>
      <c r="J388" s="6">
        <v>0.32</v>
      </c>
      <c r="K388" s="6">
        <v>0.30299999999999999</v>
      </c>
      <c r="L388" s="6">
        <v>0.53</v>
      </c>
      <c r="M388" s="6">
        <v>0.28360000000000002</v>
      </c>
      <c r="N388" s="6">
        <v>0</v>
      </c>
      <c r="O388" s="6">
        <v>2</v>
      </c>
      <c r="P388" s="6">
        <v>2</v>
      </c>
    </row>
    <row r="389" spans="1:16" x14ac:dyDescent="0.25">
      <c r="A389" s="6">
        <v>998</v>
      </c>
      <c r="B389" s="7">
        <v>40588</v>
      </c>
      <c r="C389" s="6">
        <v>1</v>
      </c>
      <c r="D389" s="6">
        <v>0</v>
      </c>
      <c r="E389" s="6">
        <v>2</v>
      </c>
      <c r="F389" s="6">
        <v>5</v>
      </c>
      <c r="G389" s="6" t="b">
        <v>0</v>
      </c>
      <c r="H389" s="6">
        <v>1</v>
      </c>
      <c r="I389" s="6">
        <v>1</v>
      </c>
      <c r="J389" s="6">
        <v>0.32</v>
      </c>
      <c r="K389" s="6">
        <v>0.30299999999999999</v>
      </c>
      <c r="L389" s="6">
        <v>0.53</v>
      </c>
      <c r="M389" s="6">
        <v>0.28360000000000002</v>
      </c>
      <c r="N389" s="6">
        <v>0</v>
      </c>
      <c r="O389" s="6">
        <v>3</v>
      </c>
      <c r="P389" s="6">
        <v>3</v>
      </c>
    </row>
    <row r="390" spans="1:16" x14ac:dyDescent="0.25">
      <c r="A390" s="6">
        <v>999</v>
      </c>
      <c r="B390" s="7">
        <v>40588</v>
      </c>
      <c r="C390" s="6">
        <v>1</v>
      </c>
      <c r="D390" s="6">
        <v>0</v>
      </c>
      <c r="E390" s="6">
        <v>2</v>
      </c>
      <c r="F390" s="6">
        <v>6</v>
      </c>
      <c r="G390" s="6" t="b">
        <v>0</v>
      </c>
      <c r="H390" s="6">
        <v>1</v>
      </c>
      <c r="I390" s="6">
        <v>1</v>
      </c>
      <c r="J390" s="6">
        <v>0.34</v>
      </c>
      <c r="K390" s="6">
        <v>0.30299999999999999</v>
      </c>
      <c r="L390" s="6">
        <v>0.46</v>
      </c>
      <c r="M390" s="6">
        <v>0.29849999999999999</v>
      </c>
      <c r="N390" s="6">
        <v>1</v>
      </c>
      <c r="O390" s="6">
        <v>25</v>
      </c>
      <c r="P390" s="6">
        <v>26</v>
      </c>
    </row>
    <row r="391" spans="1:16" x14ac:dyDescent="0.25">
      <c r="A391" s="6">
        <v>1000</v>
      </c>
      <c r="B391" s="7">
        <v>40588</v>
      </c>
      <c r="C391" s="6">
        <v>1</v>
      </c>
      <c r="D391" s="6">
        <v>0</v>
      </c>
      <c r="E391" s="6">
        <v>2</v>
      </c>
      <c r="F391" s="6">
        <v>7</v>
      </c>
      <c r="G391" s="6" t="b">
        <v>0</v>
      </c>
      <c r="H391" s="6">
        <v>1</v>
      </c>
      <c r="I391" s="6">
        <v>1</v>
      </c>
      <c r="J391" s="6">
        <v>0.34</v>
      </c>
      <c r="K391" s="6">
        <v>0.30299999999999999</v>
      </c>
      <c r="L391" s="6">
        <v>0.46</v>
      </c>
      <c r="M391" s="6">
        <v>0.29849999999999999</v>
      </c>
      <c r="N391" s="6">
        <v>2</v>
      </c>
      <c r="O391" s="6">
        <v>96</v>
      </c>
      <c r="P391" s="6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1E1A-CCFF-4356-9AA0-4834AAA911ED}">
  <dimension ref="A1:V1001"/>
  <sheetViews>
    <sheetView workbookViewId="0">
      <pane ySplit="1" topLeftCell="A968" activePane="bottomLeft" state="frozen"/>
      <selection pane="bottomLeft" activeCell="G1003" sqref="G1003"/>
    </sheetView>
  </sheetViews>
  <sheetFormatPr defaultRowHeight="15" x14ac:dyDescent="0.25"/>
  <cols>
    <col min="2" max="2" width="18.28515625" bestFit="1" customWidth="1"/>
    <col min="17" max="17" width="12.42578125" bestFit="1" customWidth="1"/>
    <col min="18" max="18" width="12.140625" bestFit="1" customWidth="1"/>
    <col min="19" max="19" width="20.7109375" bestFit="1" customWidth="1"/>
    <col min="20" max="20" width="25" bestFit="1" customWidth="1"/>
  </cols>
  <sheetData>
    <row r="1" spans="1:22" x14ac:dyDescent="0.25">
      <c r="A1" s="8" t="s">
        <v>0</v>
      </c>
      <c r="B1" s="10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22</v>
      </c>
      <c r="S1" s="8" t="s">
        <v>23</v>
      </c>
      <c r="T1" s="8" t="s">
        <v>24</v>
      </c>
      <c r="U1" s="8"/>
      <c r="V1" s="8"/>
    </row>
    <row r="2" spans="1:22" x14ac:dyDescent="0.25">
      <c r="A2">
        <v>1</v>
      </c>
      <c r="B2" s="5">
        <v>40544</v>
      </c>
      <c r="C2">
        <v>1</v>
      </c>
      <c r="D2">
        <f>YEAR(B2)</f>
        <v>2011</v>
      </c>
      <c r="E2">
        <v>1</v>
      </c>
      <c r="F2">
        <v>0</v>
      </c>
      <c r="G2" t="b">
        <v>0</v>
      </c>
      <c r="H2">
        <v>6</v>
      </c>
      <c r="I2">
        <v>1</v>
      </c>
      <c r="J2">
        <v>0.24</v>
      </c>
      <c r="K2">
        <f t="array" ref="K2">_xlfn.XLOOKUP(A2, [1]dataset_2!B:B, [1]dataset_2!C:C, "")</f>
        <v>0.28789999999999999</v>
      </c>
      <c r="L2">
        <f t="array" ref="L2">_xlfn.XLOOKUP(A2, [1]dataset_2!B:B, [1]dataset_2!D:D, "")</f>
        <v>0.81</v>
      </c>
      <c r="M2">
        <f t="array" ref="M2">_xlfn.XLOOKUP(A2, [1]dataset_2!B:B, [1]dataset_2!E:E, "")</f>
        <v>0</v>
      </c>
      <c r="N2">
        <f t="array" ref="N2">_xlfn.XLOOKUP(A2, [1]dataset_2!B:B, [1]dataset_2!F:F, "")</f>
        <v>3</v>
      </c>
      <c r="O2">
        <f t="array" ref="O2">_xlfn.XLOOKUP(A2, [1]dataset_2!B:B, [1]dataset_2!G:G, "")</f>
        <v>13</v>
      </c>
      <c r="P2">
        <f t="array" ref="P2">_xlfn.XLOOKUP(A2, [1]dataset_2!B:B, [1]dataset_2!H:H, "")</f>
        <v>16</v>
      </c>
      <c r="Q2">
        <f>IF(ISBLANK(K2), AVERAGE(K3,K4), K2)</f>
        <v>0.28789999999999999</v>
      </c>
      <c r="R2" t="str">
        <f t="shared" ref="R2:R65" si="0">IF(G2, "Holiday", "Non-Holiday")</f>
        <v>Non-Holiday</v>
      </c>
      <c r="S2">
        <f t="shared" ref="S2:S9" si="1">IF(AND(K2=0, K2&lt;&gt;""), AVERAGEIFS($K$2:$K$1001, $B$2:$B$1001, B2, $F$2:$F$1001, F2), K2)</f>
        <v>0.28789999999999999</v>
      </c>
      <c r="T2">
        <f t="shared" ref="T2:T65" si="2">IF(AND(M2=0, M2&lt;&gt;""), AVERAGEIFS($M$2:$M$1001, $B$2:$B$1001, B2, $F$2:$F$1001, F2), M2)</f>
        <v>0</v>
      </c>
    </row>
    <row r="3" spans="1:22" x14ac:dyDescent="0.25">
      <c r="A3">
        <v>2</v>
      </c>
      <c r="B3" s="5">
        <v>40544</v>
      </c>
      <c r="C3">
        <v>1</v>
      </c>
      <c r="D3">
        <f t="shared" ref="D3:D66" si="3">YEAR(B3)</f>
        <v>2011</v>
      </c>
      <c r="E3">
        <v>1</v>
      </c>
      <c r="F3">
        <v>1</v>
      </c>
      <c r="G3" t="b">
        <v>0</v>
      </c>
      <c r="H3">
        <v>6</v>
      </c>
      <c r="I3">
        <v>1</v>
      </c>
      <c r="J3">
        <v>0.22</v>
      </c>
      <c r="K3">
        <f t="array" ref="K3">_xlfn.XLOOKUP(A3, [1]dataset_2!B:B, [1]dataset_2!C:C, "")</f>
        <v>0.2727</v>
      </c>
      <c r="L3">
        <f t="array" ref="L3">_xlfn.XLOOKUP(A3, [1]dataset_2!B:B, [1]dataset_2!D:D, "")</f>
        <v>0.8</v>
      </c>
      <c r="M3">
        <f t="array" ref="M3">_xlfn.XLOOKUP(A3, [1]dataset_2!B:B, [1]dataset_2!E:E, "")</f>
        <v>0</v>
      </c>
      <c r="N3">
        <f t="array" ref="N3">_xlfn.XLOOKUP(A3, [1]dataset_2!B:B, [1]dataset_2!F:F, "")</f>
        <v>8</v>
      </c>
      <c r="O3">
        <f t="array" ref="O3">_xlfn.XLOOKUP(A3, [1]dataset_2!B:B, [1]dataset_2!G:G, "")</f>
        <v>32</v>
      </c>
      <c r="P3">
        <f t="array" ref="P3">_xlfn.XLOOKUP(A3, [1]dataset_2!B:B, [1]dataset_2!H:H, "")</f>
        <v>40</v>
      </c>
      <c r="Q3">
        <f>IF(ISBLANK(K3), AVERAGE(K2,K4), K3)</f>
        <v>0.2727</v>
      </c>
      <c r="R3" t="str">
        <f t="shared" si="0"/>
        <v>Non-Holiday</v>
      </c>
      <c r="S3">
        <f t="shared" si="1"/>
        <v>0.2727</v>
      </c>
      <c r="T3">
        <f t="shared" si="2"/>
        <v>0</v>
      </c>
    </row>
    <row r="4" spans="1:22" x14ac:dyDescent="0.25">
      <c r="A4">
        <v>3</v>
      </c>
      <c r="B4" s="5">
        <v>40544</v>
      </c>
      <c r="C4">
        <v>1</v>
      </c>
      <c r="D4">
        <f t="shared" si="3"/>
        <v>2011</v>
      </c>
      <c r="E4">
        <v>1</v>
      </c>
      <c r="F4">
        <v>2</v>
      </c>
      <c r="G4" t="b">
        <v>0</v>
      </c>
      <c r="H4">
        <v>6</v>
      </c>
      <c r="I4">
        <v>1</v>
      </c>
      <c r="J4">
        <v>0.22</v>
      </c>
      <c r="K4">
        <f t="array" ref="K4">_xlfn.XLOOKUP(A4, [1]dataset_2!B:B, [1]dataset_2!C:C, "")</f>
        <v>0.2727</v>
      </c>
      <c r="L4">
        <f t="array" ref="L4">_xlfn.XLOOKUP(A4, [1]dataset_2!B:B, [1]dataset_2!D:D, "")</f>
        <v>0.8</v>
      </c>
      <c r="M4">
        <f t="array" ref="M4">_xlfn.XLOOKUP(A4, [1]dataset_2!B:B, [1]dataset_2!E:E, "")</f>
        <v>0</v>
      </c>
      <c r="N4">
        <f t="array" ref="N4">_xlfn.XLOOKUP(A4, [1]dataset_2!B:B, [1]dataset_2!F:F, "")</f>
        <v>5</v>
      </c>
      <c r="O4">
        <f t="array" ref="O4">_xlfn.XLOOKUP(A4, [1]dataset_2!B:B, [1]dataset_2!G:G, "")</f>
        <v>27</v>
      </c>
      <c r="P4">
        <f t="array" ref="P4">_xlfn.XLOOKUP(A4, [1]dataset_2!B:B, [1]dataset_2!H:H, "")</f>
        <v>32</v>
      </c>
      <c r="Q4">
        <f t="shared" ref="Q4:Q9" si="4">IF(ISBLANK(K4), AVERAGE(K3,K5), K4)</f>
        <v>0.2727</v>
      </c>
      <c r="R4" t="str">
        <f t="shared" si="0"/>
        <v>Non-Holiday</v>
      </c>
      <c r="S4">
        <f t="shared" si="1"/>
        <v>0.2727</v>
      </c>
      <c r="T4">
        <f t="shared" si="2"/>
        <v>0</v>
      </c>
    </row>
    <row r="5" spans="1:22" x14ac:dyDescent="0.25">
      <c r="A5">
        <v>4</v>
      </c>
      <c r="B5" s="5">
        <v>40544</v>
      </c>
      <c r="C5">
        <v>1</v>
      </c>
      <c r="D5">
        <f t="shared" si="3"/>
        <v>2011</v>
      </c>
      <c r="E5">
        <v>1</v>
      </c>
      <c r="F5">
        <v>3</v>
      </c>
      <c r="G5" t="b">
        <v>0</v>
      </c>
      <c r="H5">
        <v>6</v>
      </c>
      <c r="I5">
        <v>1</v>
      </c>
      <c r="J5">
        <v>0.24</v>
      </c>
      <c r="K5">
        <f t="array" ref="K5">_xlfn.XLOOKUP(A5, [1]dataset_2!B:B, [1]dataset_2!C:C, "")</f>
        <v>0.28789999999999999</v>
      </c>
      <c r="L5">
        <f t="array" ref="L5">_xlfn.XLOOKUP(A5, [1]dataset_2!B:B, [1]dataset_2!D:D, "")</f>
        <v>0.75</v>
      </c>
      <c r="M5">
        <f t="array" ref="M5">_xlfn.XLOOKUP(A5, [1]dataset_2!B:B, [1]dataset_2!E:E, "")</f>
        <v>0</v>
      </c>
      <c r="N5">
        <f t="array" ref="N5">_xlfn.XLOOKUP(A5, [1]dataset_2!B:B, [1]dataset_2!F:F, "")</f>
        <v>3</v>
      </c>
      <c r="O5">
        <f t="array" ref="O5">_xlfn.XLOOKUP(A5, [1]dataset_2!B:B, [1]dataset_2!G:G, "")</f>
        <v>10</v>
      </c>
      <c r="P5">
        <f t="array" ref="P5">_xlfn.XLOOKUP(A5, [1]dataset_2!B:B, [1]dataset_2!H:H, "")</f>
        <v>13</v>
      </c>
      <c r="Q5">
        <f t="shared" si="4"/>
        <v>0.28789999999999999</v>
      </c>
      <c r="R5" t="str">
        <f t="shared" si="0"/>
        <v>Non-Holiday</v>
      </c>
      <c r="S5">
        <f t="shared" si="1"/>
        <v>0.28789999999999999</v>
      </c>
      <c r="T5">
        <f t="shared" si="2"/>
        <v>0</v>
      </c>
    </row>
    <row r="6" spans="1:22" x14ac:dyDescent="0.25">
      <c r="A6">
        <v>5</v>
      </c>
      <c r="B6" s="5">
        <v>40544</v>
      </c>
      <c r="C6">
        <v>1</v>
      </c>
      <c r="D6">
        <f t="shared" si="3"/>
        <v>2011</v>
      </c>
      <c r="E6">
        <v>1</v>
      </c>
      <c r="F6">
        <v>4</v>
      </c>
      <c r="G6" t="b">
        <v>0</v>
      </c>
      <c r="H6">
        <v>6</v>
      </c>
      <c r="I6">
        <v>1</v>
      </c>
      <c r="J6">
        <v>0.24</v>
      </c>
      <c r="K6">
        <f t="array" ref="K6">_xlfn.XLOOKUP(A6, [1]dataset_2!B:B, [1]dataset_2!C:C, "")</f>
        <v>0.28789999999999999</v>
      </c>
      <c r="L6">
        <f t="array" ref="L6">_xlfn.XLOOKUP(A6, [1]dataset_2!B:B, [1]dataset_2!D:D, "")</f>
        <v>0.75</v>
      </c>
      <c r="M6">
        <f t="array" ref="M6">_xlfn.XLOOKUP(A6, [1]dataset_2!B:B, [1]dataset_2!E:E, "")</f>
        <v>0</v>
      </c>
      <c r="N6">
        <f t="array" ref="N6">_xlfn.XLOOKUP(A6, [1]dataset_2!B:B, [1]dataset_2!F:F, "")</f>
        <v>0</v>
      </c>
      <c r="O6">
        <f t="array" ref="O6">_xlfn.XLOOKUP(A6, [1]dataset_2!B:B, [1]dataset_2!G:G, "")</f>
        <v>1</v>
      </c>
      <c r="P6">
        <f t="array" ref="P6">_xlfn.XLOOKUP(A6, [1]dataset_2!B:B, [1]dataset_2!H:H, "")</f>
        <v>1</v>
      </c>
      <c r="Q6">
        <f t="shared" si="4"/>
        <v>0.28789999999999999</v>
      </c>
      <c r="R6" t="str">
        <f t="shared" si="0"/>
        <v>Non-Holiday</v>
      </c>
      <c r="S6">
        <f t="shared" si="1"/>
        <v>0.28789999999999999</v>
      </c>
      <c r="T6">
        <f t="shared" si="2"/>
        <v>0</v>
      </c>
    </row>
    <row r="7" spans="1:22" x14ac:dyDescent="0.25">
      <c r="A7">
        <v>6</v>
      </c>
      <c r="B7" s="5">
        <v>40544</v>
      </c>
      <c r="C7">
        <v>1</v>
      </c>
      <c r="D7">
        <f t="shared" si="3"/>
        <v>2011</v>
      </c>
      <c r="E7">
        <v>1</v>
      </c>
      <c r="F7">
        <v>5</v>
      </c>
      <c r="G7" t="b">
        <v>0</v>
      </c>
      <c r="H7">
        <v>6</v>
      </c>
      <c r="I7">
        <v>2</v>
      </c>
      <c r="J7">
        <v>0.24</v>
      </c>
      <c r="K7">
        <f t="array" ref="K7">_xlfn.XLOOKUP(A7, [1]dataset_2!B:B, [1]dataset_2!C:C, "")</f>
        <v>0.2576</v>
      </c>
      <c r="L7">
        <f t="array" ref="L7">_xlfn.XLOOKUP(A7, [1]dataset_2!B:B, [1]dataset_2!D:D, "")</f>
        <v>0.75</v>
      </c>
      <c r="M7">
        <f t="array" ref="M7">_xlfn.XLOOKUP(A7, [1]dataset_2!B:B, [1]dataset_2!E:E, "")</f>
        <v>8.9599999999999999E-2</v>
      </c>
      <c r="N7">
        <f t="array" ref="N7">_xlfn.XLOOKUP(A7, [1]dataset_2!B:B, [1]dataset_2!F:F, "")</f>
        <v>0</v>
      </c>
      <c r="O7">
        <f t="array" ref="O7">_xlfn.XLOOKUP(A7, [1]dataset_2!B:B, [1]dataset_2!G:G, "")</f>
        <v>1</v>
      </c>
      <c r="P7">
        <f t="array" ref="P7">_xlfn.XLOOKUP(A7, [1]dataset_2!B:B, [1]dataset_2!H:H, "")</f>
        <v>1</v>
      </c>
      <c r="Q7">
        <f t="shared" si="4"/>
        <v>0.2576</v>
      </c>
      <c r="R7" t="str">
        <f t="shared" si="0"/>
        <v>Non-Holiday</v>
      </c>
      <c r="S7">
        <f t="shared" si="1"/>
        <v>0.2576</v>
      </c>
      <c r="T7">
        <f t="shared" si="2"/>
        <v>8.9599999999999999E-2</v>
      </c>
    </row>
    <row r="8" spans="1:22" x14ac:dyDescent="0.25">
      <c r="A8">
        <v>7</v>
      </c>
      <c r="B8" s="5">
        <v>40544</v>
      </c>
      <c r="C8">
        <v>1</v>
      </c>
      <c r="D8">
        <f t="shared" si="3"/>
        <v>2011</v>
      </c>
      <c r="E8">
        <v>1</v>
      </c>
      <c r="F8">
        <v>6</v>
      </c>
      <c r="G8" t="b">
        <v>0</v>
      </c>
      <c r="H8">
        <v>6</v>
      </c>
      <c r="I8">
        <v>1</v>
      </c>
      <c r="J8">
        <v>0.22</v>
      </c>
      <c r="K8">
        <f t="array" ref="K8">_xlfn.XLOOKUP(A8, [1]dataset_2!B:B, [1]dataset_2!C:C, "")</f>
        <v>0.2727</v>
      </c>
      <c r="L8">
        <f t="array" ref="L8">_xlfn.XLOOKUP(A8, [1]dataset_2!B:B, [1]dataset_2!D:D, "")</f>
        <v>0.8</v>
      </c>
      <c r="M8">
        <f t="array" ref="M8">_xlfn.XLOOKUP(A8, [1]dataset_2!B:B, [1]dataset_2!E:E, "")</f>
        <v>0</v>
      </c>
      <c r="N8">
        <f t="array" ref="N8">_xlfn.XLOOKUP(A8, [1]dataset_2!B:B, [1]dataset_2!F:F, "")</f>
        <v>2</v>
      </c>
      <c r="O8">
        <f t="array" ref="O8">_xlfn.XLOOKUP(A8, [1]dataset_2!B:B, [1]dataset_2!G:G, "")</f>
        <v>0</v>
      </c>
      <c r="P8">
        <f t="array" ref="P8">_xlfn.XLOOKUP(A8, [1]dataset_2!B:B, [1]dataset_2!H:H, "")</f>
        <v>2</v>
      </c>
      <c r="Q8">
        <f t="shared" si="4"/>
        <v>0.2727</v>
      </c>
      <c r="R8" t="str">
        <f t="shared" si="0"/>
        <v>Non-Holiday</v>
      </c>
      <c r="S8">
        <f t="shared" si="1"/>
        <v>0.2727</v>
      </c>
      <c r="T8">
        <f t="shared" si="2"/>
        <v>0</v>
      </c>
    </row>
    <row r="9" spans="1:22" x14ac:dyDescent="0.25">
      <c r="A9">
        <v>8</v>
      </c>
      <c r="B9" s="5">
        <v>40544</v>
      </c>
      <c r="C9">
        <v>1</v>
      </c>
      <c r="D9">
        <f t="shared" si="3"/>
        <v>2011</v>
      </c>
      <c r="E9">
        <v>1</v>
      </c>
      <c r="F9">
        <v>7</v>
      </c>
      <c r="G9" t="b">
        <v>0</v>
      </c>
      <c r="H9">
        <v>6</v>
      </c>
      <c r="I9">
        <v>1</v>
      </c>
      <c r="J9">
        <v>0.2</v>
      </c>
      <c r="K9">
        <f t="array" ref="K9">_xlfn.XLOOKUP(A9, [1]dataset_2!B:B, [1]dataset_2!C:C, "")</f>
        <v>0.2576</v>
      </c>
      <c r="L9">
        <f t="array" ref="L9">_xlfn.XLOOKUP(A9, [1]dataset_2!B:B, [1]dataset_2!D:D, "")</f>
        <v>0.86</v>
      </c>
      <c r="M9">
        <f t="array" ref="M9">_xlfn.XLOOKUP(A9, [1]dataset_2!B:B, [1]dataset_2!E:E, "")</f>
        <v>0</v>
      </c>
      <c r="N9">
        <f t="array" ref="N9">_xlfn.XLOOKUP(A9, [1]dataset_2!B:B, [1]dataset_2!F:F, "")</f>
        <v>1</v>
      </c>
      <c r="O9">
        <f t="array" ref="O9">_xlfn.XLOOKUP(A9, [1]dataset_2!B:B, [1]dataset_2!G:G, "")</f>
        <v>2</v>
      </c>
      <c r="P9">
        <f t="array" ref="P9">_xlfn.XLOOKUP(A9, [1]dataset_2!B:B, [1]dataset_2!H:H, "")</f>
        <v>3</v>
      </c>
      <c r="Q9">
        <f t="shared" si="4"/>
        <v>0.2576</v>
      </c>
      <c r="R9" t="str">
        <f t="shared" si="0"/>
        <v>Non-Holiday</v>
      </c>
      <c r="S9">
        <f t="shared" si="1"/>
        <v>0.2576</v>
      </c>
      <c r="T9">
        <f t="shared" si="2"/>
        <v>0</v>
      </c>
    </row>
    <row r="10" spans="1:22" x14ac:dyDescent="0.25">
      <c r="A10">
        <v>9</v>
      </c>
      <c r="B10" s="5">
        <v>40544</v>
      </c>
      <c r="C10">
        <v>1</v>
      </c>
      <c r="D10">
        <f t="shared" si="3"/>
        <v>2011</v>
      </c>
      <c r="E10">
        <v>1</v>
      </c>
      <c r="F10">
        <v>8</v>
      </c>
      <c r="G10" t="b">
        <v>0</v>
      </c>
      <c r="H10">
        <v>6</v>
      </c>
      <c r="I10">
        <v>1</v>
      </c>
      <c r="J10">
        <v>0.24</v>
      </c>
      <c r="L10">
        <f t="array" ref="L10">_xlfn.XLOOKUP(A10, [1]dataset_2!B:B, [1]dataset_2!D:D, "")</f>
        <v>0.75</v>
      </c>
      <c r="M10">
        <f t="array" ref="M10">_xlfn.XLOOKUP(A10, [1]dataset_2!B:B, [1]dataset_2!E:E, "")</f>
        <v>0</v>
      </c>
      <c r="N10">
        <f t="array" ref="N10">_xlfn.XLOOKUP(A10, [1]dataset_2!B:B, [1]dataset_2!F:F, "")</f>
        <v>1</v>
      </c>
      <c r="O10">
        <f t="array" ref="O10">_xlfn.XLOOKUP(A10, [1]dataset_2!B:B, [1]dataset_2!G:G, "")</f>
        <v>7</v>
      </c>
      <c r="P10">
        <f t="array" ref="P10">_xlfn.XLOOKUP(A10, [1]dataset_2!B:B, [1]dataset_2!H:H, "")</f>
        <v>8</v>
      </c>
      <c r="Q10">
        <f>IF(ISBLANK(K10), AVERAGE(K9,K11), K10)</f>
        <v>0.30304999999999999</v>
      </c>
      <c r="R10" t="str">
        <f t="shared" si="0"/>
        <v>Non-Holiday</v>
      </c>
      <c r="S10">
        <f>IF(AND(K10=0, K10&lt;&gt;""), AVERAGEIFS($K$2:$K$1001, $B$2:$B$1001, B10, $F$2:$F$1001, F10), K10)</f>
        <v>0</v>
      </c>
      <c r="T10">
        <f t="shared" si="2"/>
        <v>0</v>
      </c>
    </row>
    <row r="11" spans="1:22" x14ac:dyDescent="0.25">
      <c r="A11">
        <v>10</v>
      </c>
      <c r="B11" s="5">
        <v>40544</v>
      </c>
      <c r="C11">
        <v>1</v>
      </c>
      <c r="D11">
        <f t="shared" si="3"/>
        <v>2011</v>
      </c>
      <c r="E11">
        <v>1</v>
      </c>
      <c r="F11">
        <v>9</v>
      </c>
      <c r="G11" t="b">
        <v>0</v>
      </c>
      <c r="H11">
        <v>6</v>
      </c>
      <c r="I11">
        <v>1</v>
      </c>
      <c r="J11">
        <v>0.32</v>
      </c>
      <c r="K11">
        <f t="array" ref="K11">_xlfn.XLOOKUP(A11, [1]dataset_2!B:B, [1]dataset_2!C:C, "")</f>
        <v>0.34849999999999998</v>
      </c>
      <c r="L11">
        <f t="array" ref="L11">_xlfn.XLOOKUP(A11, [1]dataset_2!B:B, [1]dataset_2!D:D, "")</f>
        <v>0.76</v>
      </c>
      <c r="M11">
        <f t="array" ref="M11">_xlfn.XLOOKUP(A11, [1]dataset_2!B:B, [1]dataset_2!E:E, "")</f>
        <v>0</v>
      </c>
      <c r="N11">
        <f t="array" ref="N11">_xlfn.XLOOKUP(A11, [1]dataset_2!B:B, [1]dataset_2!F:F, "")</f>
        <v>8</v>
      </c>
      <c r="O11">
        <f t="array" ref="O11">_xlfn.XLOOKUP(A11, [1]dataset_2!B:B, [1]dataset_2!G:G, "")</f>
        <v>6</v>
      </c>
      <c r="P11">
        <f t="array" ref="P11">_xlfn.XLOOKUP(A11, [1]dataset_2!B:B, [1]dataset_2!H:H, "")</f>
        <v>14</v>
      </c>
      <c r="Q11">
        <f t="shared" ref="Q11:Q74" si="5">IF(ISBLANK(K11), AVERAGE(K10,K12), K11)</f>
        <v>0.34849999999999998</v>
      </c>
      <c r="R11" t="str">
        <f t="shared" si="0"/>
        <v>Non-Holiday</v>
      </c>
      <c r="S11">
        <f t="shared" ref="S11:S74" si="6">IF(AND(K11=0, K11&lt;&gt;""), AVERAGEIFS($K$2:$K$1001, $B$2:$B$1001, B11, $F$2:$F$1001, F11), K11)</f>
        <v>0.34849999999999998</v>
      </c>
      <c r="T11">
        <f t="shared" si="2"/>
        <v>0</v>
      </c>
    </row>
    <row r="12" spans="1:22" x14ac:dyDescent="0.25">
      <c r="A12">
        <v>11</v>
      </c>
      <c r="B12" s="5">
        <v>40544</v>
      </c>
      <c r="C12">
        <v>1</v>
      </c>
      <c r="D12">
        <f t="shared" si="3"/>
        <v>2011</v>
      </c>
      <c r="E12">
        <v>1</v>
      </c>
      <c r="F12">
        <v>10</v>
      </c>
      <c r="G12" t="b">
        <v>0</v>
      </c>
      <c r="H12">
        <v>6</v>
      </c>
      <c r="I12">
        <v>1</v>
      </c>
      <c r="J12">
        <v>0.38</v>
      </c>
      <c r="K12">
        <f t="array" ref="K12">_xlfn.XLOOKUP(A12, [1]dataset_2!B:B, [1]dataset_2!C:C, "")</f>
        <v>0.39389999999999997</v>
      </c>
      <c r="L12">
        <f t="array" ref="L12">_xlfn.XLOOKUP(A12, [1]dataset_2!B:B, [1]dataset_2!D:D, "")</f>
        <v>0.76</v>
      </c>
      <c r="M12">
        <f t="array" ref="M12">_xlfn.XLOOKUP(A12, [1]dataset_2!B:B, [1]dataset_2!E:E, "")</f>
        <v>0.25369999999999998</v>
      </c>
      <c r="N12">
        <f t="array" ref="N12">_xlfn.XLOOKUP(A12, [1]dataset_2!B:B, [1]dataset_2!F:F, "")</f>
        <v>12</v>
      </c>
      <c r="O12">
        <f t="array" ref="O12">_xlfn.XLOOKUP(A12, [1]dataset_2!B:B, [1]dataset_2!G:G, "")</f>
        <v>24</v>
      </c>
      <c r="P12">
        <f t="array" ref="P12">_xlfn.XLOOKUP(A12, [1]dataset_2!B:B, [1]dataset_2!H:H, "")</f>
        <v>36</v>
      </c>
      <c r="Q12">
        <f t="shared" si="5"/>
        <v>0.39389999999999997</v>
      </c>
      <c r="R12" t="str">
        <f t="shared" si="0"/>
        <v>Non-Holiday</v>
      </c>
      <c r="S12">
        <f t="shared" si="6"/>
        <v>0.39389999999999997</v>
      </c>
      <c r="T12">
        <f t="shared" si="2"/>
        <v>0.25369999999999998</v>
      </c>
    </row>
    <row r="13" spans="1:22" x14ac:dyDescent="0.25">
      <c r="A13">
        <v>12</v>
      </c>
      <c r="B13" s="5">
        <v>40544</v>
      </c>
      <c r="C13">
        <v>1</v>
      </c>
      <c r="D13">
        <f t="shared" si="3"/>
        <v>2011</v>
      </c>
      <c r="E13">
        <v>1</v>
      </c>
      <c r="F13">
        <v>11</v>
      </c>
      <c r="G13" t="b">
        <v>0</v>
      </c>
      <c r="H13">
        <v>6</v>
      </c>
      <c r="I13">
        <v>1</v>
      </c>
      <c r="J13">
        <v>0.36</v>
      </c>
      <c r="K13">
        <f t="array" ref="K13">_xlfn.XLOOKUP(A13, [1]dataset_2!B:B, [1]dataset_2!C:C, "")</f>
        <v>0.33329999999999999</v>
      </c>
      <c r="L13">
        <f t="array" ref="L13">_xlfn.XLOOKUP(A13, [1]dataset_2!B:B, [1]dataset_2!D:D, "")</f>
        <v>0.81</v>
      </c>
      <c r="M13">
        <f t="array" ref="M13">_xlfn.XLOOKUP(A13, [1]dataset_2!B:B, [1]dataset_2!E:E, "")</f>
        <v>0.28360000000000002</v>
      </c>
      <c r="N13">
        <f t="array" ref="N13">_xlfn.XLOOKUP(A13, [1]dataset_2!B:B, [1]dataset_2!F:F, "")</f>
        <v>26</v>
      </c>
      <c r="O13">
        <f t="array" ref="O13">_xlfn.XLOOKUP(A13, [1]dataset_2!B:B, [1]dataset_2!G:G, "")</f>
        <v>30</v>
      </c>
      <c r="P13">
        <f t="array" ref="P13">_xlfn.XLOOKUP(A13, [1]dataset_2!B:B, [1]dataset_2!H:H, "")</f>
        <v>56</v>
      </c>
      <c r="Q13">
        <f t="shared" si="5"/>
        <v>0.33329999999999999</v>
      </c>
      <c r="R13" t="str">
        <f t="shared" si="0"/>
        <v>Non-Holiday</v>
      </c>
      <c r="S13">
        <f t="shared" si="6"/>
        <v>0.33329999999999999</v>
      </c>
      <c r="T13">
        <f t="shared" si="2"/>
        <v>0.28360000000000002</v>
      </c>
    </row>
    <row r="14" spans="1:22" x14ac:dyDescent="0.25">
      <c r="A14">
        <v>13</v>
      </c>
      <c r="B14" s="5">
        <v>40544</v>
      </c>
      <c r="C14">
        <v>1</v>
      </c>
      <c r="D14">
        <f t="shared" si="3"/>
        <v>2011</v>
      </c>
      <c r="E14">
        <v>1</v>
      </c>
      <c r="F14">
        <v>12</v>
      </c>
      <c r="G14" t="b">
        <v>0</v>
      </c>
      <c r="H14">
        <v>6</v>
      </c>
      <c r="I14">
        <v>1</v>
      </c>
      <c r="J14">
        <v>0.42</v>
      </c>
      <c r="K14">
        <f t="array" ref="K14">_xlfn.XLOOKUP(A14, [1]dataset_2!B:B, [1]dataset_2!C:C, "")</f>
        <v>0.42420000000000002</v>
      </c>
      <c r="L14">
        <f t="array" ref="L14">_xlfn.XLOOKUP(A14, [1]dataset_2!B:B, [1]dataset_2!D:D, "")</f>
        <v>0.77</v>
      </c>
      <c r="M14">
        <f t="array" ref="M14">_xlfn.XLOOKUP(A14, [1]dataset_2!B:B, [1]dataset_2!E:E, "")</f>
        <v>0.28360000000000002</v>
      </c>
      <c r="N14">
        <f t="array" ref="N14">_xlfn.XLOOKUP(A14, [1]dataset_2!B:B, [1]dataset_2!F:F, "")</f>
        <v>29</v>
      </c>
      <c r="O14">
        <f t="array" ref="O14">_xlfn.XLOOKUP(A14, [1]dataset_2!B:B, [1]dataset_2!G:G, "")</f>
        <v>55</v>
      </c>
      <c r="P14">
        <f t="array" ref="P14">_xlfn.XLOOKUP(A14, [1]dataset_2!B:B, [1]dataset_2!H:H, "")</f>
        <v>84</v>
      </c>
      <c r="Q14">
        <f t="shared" si="5"/>
        <v>0.42420000000000002</v>
      </c>
      <c r="R14" t="str">
        <f t="shared" si="0"/>
        <v>Non-Holiday</v>
      </c>
      <c r="S14">
        <f t="shared" si="6"/>
        <v>0.42420000000000002</v>
      </c>
      <c r="T14">
        <f t="shared" si="2"/>
        <v>0.28360000000000002</v>
      </c>
    </row>
    <row r="15" spans="1:22" x14ac:dyDescent="0.25">
      <c r="A15">
        <v>14</v>
      </c>
      <c r="B15" s="5">
        <v>40544</v>
      </c>
      <c r="C15">
        <v>1</v>
      </c>
      <c r="D15">
        <f t="shared" si="3"/>
        <v>2011</v>
      </c>
      <c r="E15">
        <v>1</v>
      </c>
      <c r="F15">
        <v>13</v>
      </c>
      <c r="G15" t="b">
        <v>0</v>
      </c>
      <c r="H15">
        <v>6</v>
      </c>
      <c r="I15">
        <v>2</v>
      </c>
      <c r="J15">
        <v>0.46</v>
      </c>
      <c r="K15">
        <f t="array" ref="K15">_xlfn.XLOOKUP(A15, [1]dataset_2!B:B, [1]dataset_2!C:C, "")</f>
        <v>0.45450000000000002</v>
      </c>
      <c r="L15">
        <f t="array" ref="L15">_xlfn.XLOOKUP(A15, [1]dataset_2!B:B, [1]dataset_2!D:D, "")</f>
        <v>0.72</v>
      </c>
      <c r="M15">
        <f t="array" ref="M15">_xlfn.XLOOKUP(A15, [1]dataset_2!B:B, [1]dataset_2!E:E, "")</f>
        <v>0.29849999999999999</v>
      </c>
      <c r="N15">
        <f t="array" ref="N15">_xlfn.XLOOKUP(A15, [1]dataset_2!B:B, [1]dataset_2!F:F, "")</f>
        <v>47</v>
      </c>
      <c r="O15">
        <f t="array" ref="O15">_xlfn.XLOOKUP(A15, [1]dataset_2!B:B, [1]dataset_2!G:G, "")</f>
        <v>47</v>
      </c>
      <c r="P15">
        <f t="array" ref="P15">_xlfn.XLOOKUP(A15, [1]dataset_2!B:B, [1]dataset_2!H:H, "")</f>
        <v>94</v>
      </c>
      <c r="Q15">
        <f t="shared" si="5"/>
        <v>0.45450000000000002</v>
      </c>
      <c r="R15" t="str">
        <f t="shared" si="0"/>
        <v>Non-Holiday</v>
      </c>
      <c r="S15">
        <f t="shared" si="6"/>
        <v>0.45450000000000002</v>
      </c>
      <c r="T15">
        <f t="shared" si="2"/>
        <v>0.29849999999999999</v>
      </c>
    </row>
    <row r="16" spans="1:22" x14ac:dyDescent="0.25">
      <c r="A16">
        <v>15</v>
      </c>
      <c r="B16" s="5">
        <v>40544</v>
      </c>
      <c r="C16">
        <v>1</v>
      </c>
      <c r="D16">
        <f t="shared" si="3"/>
        <v>2011</v>
      </c>
      <c r="E16">
        <v>1</v>
      </c>
      <c r="F16">
        <v>14</v>
      </c>
      <c r="G16" t="b">
        <v>0</v>
      </c>
      <c r="H16">
        <v>6</v>
      </c>
      <c r="I16">
        <v>2</v>
      </c>
      <c r="J16">
        <v>0.46</v>
      </c>
      <c r="K16">
        <f t="array" ref="K16">_xlfn.XLOOKUP(A16, [1]dataset_2!B:B, [1]dataset_2!C:C, "")</f>
        <v>0.45450000000000002</v>
      </c>
      <c r="L16">
        <f t="array" ref="L16">_xlfn.XLOOKUP(A16, [1]dataset_2!B:B, [1]dataset_2!D:D, "")</f>
        <v>0.72</v>
      </c>
      <c r="M16">
        <f t="array" ref="M16">_xlfn.XLOOKUP(A16, [1]dataset_2!B:B, [1]dataset_2!E:E, "")</f>
        <v>0.28360000000000002</v>
      </c>
      <c r="N16">
        <f t="array" ref="N16">_xlfn.XLOOKUP(A16, [1]dataset_2!B:B, [1]dataset_2!F:F, "")</f>
        <v>35</v>
      </c>
      <c r="O16">
        <f t="array" ref="O16">_xlfn.XLOOKUP(A16, [1]dataset_2!B:B, [1]dataset_2!G:G, "")</f>
        <v>71</v>
      </c>
      <c r="P16">
        <f t="array" ref="P16">_xlfn.XLOOKUP(A16, [1]dataset_2!B:B, [1]dataset_2!H:H, "")</f>
        <v>106</v>
      </c>
      <c r="Q16">
        <f t="shared" si="5"/>
        <v>0.45450000000000002</v>
      </c>
      <c r="R16" t="str">
        <f t="shared" si="0"/>
        <v>Non-Holiday</v>
      </c>
      <c r="S16">
        <f t="shared" si="6"/>
        <v>0.45450000000000002</v>
      </c>
      <c r="T16">
        <f t="shared" si="2"/>
        <v>0.28360000000000002</v>
      </c>
    </row>
    <row r="17" spans="1:20" x14ac:dyDescent="0.25">
      <c r="A17">
        <v>16</v>
      </c>
      <c r="B17" s="5">
        <v>40544</v>
      </c>
      <c r="C17">
        <v>1</v>
      </c>
      <c r="D17">
        <f t="shared" si="3"/>
        <v>2011</v>
      </c>
      <c r="E17">
        <v>1</v>
      </c>
      <c r="F17">
        <v>15</v>
      </c>
      <c r="G17" t="b">
        <v>0</v>
      </c>
      <c r="H17">
        <v>6</v>
      </c>
      <c r="I17">
        <v>2</v>
      </c>
      <c r="J17">
        <v>0.44</v>
      </c>
      <c r="K17">
        <f t="array" ref="K17">_xlfn.XLOOKUP(A17, [1]dataset_2!B:B, [1]dataset_2!C:C, "")</f>
        <v>0.43940000000000001</v>
      </c>
      <c r="L17">
        <f t="array" ref="L17">_xlfn.XLOOKUP(A17, [1]dataset_2!B:B, [1]dataset_2!D:D, "")</f>
        <v>0.77</v>
      </c>
      <c r="M17">
        <f t="array" ref="M17">_xlfn.XLOOKUP(A17, [1]dataset_2!B:B, [1]dataset_2!E:E, "")</f>
        <v>0.29849999999999999</v>
      </c>
      <c r="N17">
        <f t="array" ref="N17">_xlfn.XLOOKUP(A17, [1]dataset_2!B:B, [1]dataset_2!F:F, "")</f>
        <v>40</v>
      </c>
      <c r="O17">
        <f t="array" ref="O17">_xlfn.XLOOKUP(A17, [1]dataset_2!B:B, [1]dataset_2!G:G, "")</f>
        <v>70</v>
      </c>
      <c r="P17">
        <f t="array" ref="P17">_xlfn.XLOOKUP(A17, [1]dataset_2!B:B, [1]dataset_2!H:H, "")</f>
        <v>110</v>
      </c>
      <c r="Q17">
        <f t="shared" si="5"/>
        <v>0.43940000000000001</v>
      </c>
      <c r="R17" t="str">
        <f t="shared" si="0"/>
        <v>Non-Holiday</v>
      </c>
      <c r="S17">
        <f t="shared" si="6"/>
        <v>0.43940000000000001</v>
      </c>
      <c r="T17">
        <f t="shared" si="2"/>
        <v>0.29849999999999999</v>
      </c>
    </row>
    <row r="18" spans="1:20" x14ac:dyDescent="0.25">
      <c r="A18">
        <v>17</v>
      </c>
      <c r="B18" s="5">
        <v>40544</v>
      </c>
      <c r="C18">
        <v>1</v>
      </c>
      <c r="D18">
        <f t="shared" si="3"/>
        <v>2011</v>
      </c>
      <c r="E18">
        <v>1</v>
      </c>
      <c r="F18">
        <v>16</v>
      </c>
      <c r="G18" t="b">
        <v>0</v>
      </c>
      <c r="H18">
        <v>6</v>
      </c>
      <c r="I18">
        <v>2</v>
      </c>
      <c r="J18">
        <v>0.42</v>
      </c>
      <c r="K18">
        <f t="array" ref="K18">_xlfn.XLOOKUP(A18, [1]dataset_2!B:B, [1]dataset_2!C:C, "")</f>
        <v>0.42420000000000002</v>
      </c>
      <c r="L18">
        <f t="array" ref="L18">_xlfn.XLOOKUP(A18, [1]dataset_2!B:B, [1]dataset_2!D:D, "")</f>
        <v>0.82</v>
      </c>
      <c r="M18">
        <f t="array" ref="M18">_xlfn.XLOOKUP(A18, [1]dataset_2!B:B, [1]dataset_2!E:E, "")</f>
        <v>0.29849999999999999</v>
      </c>
      <c r="N18">
        <f t="array" ref="N18">_xlfn.XLOOKUP(A18, [1]dataset_2!B:B, [1]dataset_2!F:F, "")</f>
        <v>41</v>
      </c>
      <c r="O18">
        <f t="array" ref="O18">_xlfn.XLOOKUP(A18, [1]dataset_2!B:B, [1]dataset_2!G:G, "")</f>
        <v>52</v>
      </c>
      <c r="P18">
        <f t="array" ref="P18">_xlfn.XLOOKUP(A18, [1]dataset_2!B:B, [1]dataset_2!H:H, "")</f>
        <v>93</v>
      </c>
      <c r="Q18">
        <f t="shared" si="5"/>
        <v>0.42420000000000002</v>
      </c>
      <c r="R18" t="str">
        <f t="shared" si="0"/>
        <v>Non-Holiday</v>
      </c>
      <c r="S18">
        <f t="shared" si="6"/>
        <v>0.42420000000000002</v>
      </c>
      <c r="T18">
        <f t="shared" si="2"/>
        <v>0.29849999999999999</v>
      </c>
    </row>
    <row r="19" spans="1:20" x14ac:dyDescent="0.25">
      <c r="A19">
        <v>18</v>
      </c>
      <c r="B19" s="5">
        <v>40544</v>
      </c>
      <c r="C19">
        <v>1</v>
      </c>
      <c r="D19">
        <f t="shared" si="3"/>
        <v>2011</v>
      </c>
      <c r="E19">
        <v>1</v>
      </c>
      <c r="F19">
        <v>17</v>
      </c>
      <c r="G19" t="b">
        <v>0</v>
      </c>
      <c r="H19">
        <v>6</v>
      </c>
      <c r="I19">
        <v>2</v>
      </c>
      <c r="J19">
        <v>0.44</v>
      </c>
      <c r="L19">
        <f t="array" ref="L19">_xlfn.XLOOKUP(A19, [1]dataset_2!B:B, [1]dataset_2!D:D, "")</f>
        <v>0.82</v>
      </c>
      <c r="M19">
        <f t="array" ref="M19">_xlfn.XLOOKUP(A19, [1]dataset_2!B:B, [1]dataset_2!E:E, "")</f>
        <v>0.28360000000000002</v>
      </c>
      <c r="N19">
        <f t="array" ref="N19">_xlfn.XLOOKUP(A19, [1]dataset_2!B:B, [1]dataset_2!F:F, "")</f>
        <v>15</v>
      </c>
      <c r="O19">
        <f t="array" ref="O19">_xlfn.XLOOKUP(A19, [1]dataset_2!B:B, [1]dataset_2!G:G, "")</f>
        <v>52</v>
      </c>
      <c r="P19">
        <f t="array" ref="P19">_xlfn.XLOOKUP(A19, [1]dataset_2!B:B, [1]dataset_2!H:H, "")</f>
        <v>67</v>
      </c>
      <c r="Q19">
        <f t="shared" si="5"/>
        <v>0.42420000000000002</v>
      </c>
      <c r="R19" t="str">
        <f t="shared" si="0"/>
        <v>Non-Holiday</v>
      </c>
      <c r="S19">
        <f t="shared" si="6"/>
        <v>0</v>
      </c>
      <c r="T19">
        <f t="shared" si="2"/>
        <v>0.28360000000000002</v>
      </c>
    </row>
    <row r="20" spans="1:20" x14ac:dyDescent="0.25">
      <c r="A20">
        <v>19</v>
      </c>
      <c r="B20" s="5">
        <v>40544</v>
      </c>
      <c r="C20">
        <v>1</v>
      </c>
      <c r="D20">
        <f t="shared" si="3"/>
        <v>2011</v>
      </c>
      <c r="E20">
        <v>1</v>
      </c>
      <c r="F20">
        <v>18</v>
      </c>
      <c r="G20" t="b">
        <v>0</v>
      </c>
      <c r="H20">
        <v>6</v>
      </c>
      <c r="I20">
        <v>3</v>
      </c>
      <c r="J20">
        <v>0.42</v>
      </c>
      <c r="K20">
        <f t="array" ref="K20">_xlfn.XLOOKUP(A20, [1]dataset_2!B:B, [1]dataset_2!C:C, "")</f>
        <v>0.42420000000000002</v>
      </c>
      <c r="L20">
        <f t="array" ref="L20">_xlfn.XLOOKUP(A20, [1]dataset_2!B:B, [1]dataset_2!D:D, "")</f>
        <v>0.88</v>
      </c>
      <c r="M20">
        <f t="array" ref="M20">_xlfn.XLOOKUP(A20, [1]dataset_2!B:B, [1]dataset_2!E:E, "")</f>
        <v>0.25369999999999998</v>
      </c>
      <c r="N20">
        <f t="array" ref="N20">_xlfn.XLOOKUP(A20, [1]dataset_2!B:B, [1]dataset_2!F:F, "")</f>
        <v>9</v>
      </c>
      <c r="O20">
        <f t="array" ref="O20">_xlfn.XLOOKUP(A20, [1]dataset_2!B:B, [1]dataset_2!G:G, "")</f>
        <v>26</v>
      </c>
      <c r="P20">
        <f t="array" ref="P20">_xlfn.XLOOKUP(A20, [1]dataset_2!B:B, [1]dataset_2!H:H, "")</f>
        <v>35</v>
      </c>
      <c r="Q20">
        <f t="shared" si="5"/>
        <v>0.42420000000000002</v>
      </c>
      <c r="R20" t="str">
        <f t="shared" si="0"/>
        <v>Non-Holiday</v>
      </c>
      <c r="S20">
        <f t="shared" si="6"/>
        <v>0.42420000000000002</v>
      </c>
      <c r="T20">
        <f t="shared" si="2"/>
        <v>0.25369999999999998</v>
      </c>
    </row>
    <row r="21" spans="1:20" x14ac:dyDescent="0.25">
      <c r="A21">
        <v>20</v>
      </c>
      <c r="B21" s="5">
        <v>40544</v>
      </c>
      <c r="C21">
        <v>1</v>
      </c>
      <c r="D21">
        <f t="shared" si="3"/>
        <v>2011</v>
      </c>
      <c r="E21">
        <v>1</v>
      </c>
      <c r="F21">
        <v>19</v>
      </c>
      <c r="G21" t="b">
        <v>0</v>
      </c>
      <c r="H21">
        <v>6</v>
      </c>
      <c r="I21">
        <v>3</v>
      </c>
      <c r="J21">
        <v>0.42</v>
      </c>
      <c r="K21">
        <f t="array" ref="K21">_xlfn.XLOOKUP(A21, [1]dataset_2!B:B, [1]dataset_2!C:C, "")</f>
        <v>0.42420000000000002</v>
      </c>
      <c r="L21">
        <f t="array" ref="L21">_xlfn.XLOOKUP(A21, [1]dataset_2!B:B, [1]dataset_2!D:D, "")</f>
        <v>0.88</v>
      </c>
      <c r="M21">
        <f t="array" ref="M21">_xlfn.XLOOKUP(A21, [1]dataset_2!B:B, [1]dataset_2!E:E, "")</f>
        <v>0.25369999999999998</v>
      </c>
      <c r="N21">
        <f t="array" ref="N21">_xlfn.XLOOKUP(A21, [1]dataset_2!B:B, [1]dataset_2!F:F, "")</f>
        <v>6</v>
      </c>
      <c r="O21">
        <f t="array" ref="O21">_xlfn.XLOOKUP(A21, [1]dataset_2!B:B, [1]dataset_2!G:G, "")</f>
        <v>31</v>
      </c>
      <c r="P21">
        <f t="array" ref="P21">_xlfn.XLOOKUP(A21, [1]dataset_2!B:B, [1]dataset_2!H:H, "")</f>
        <v>37</v>
      </c>
      <c r="Q21">
        <f t="shared" si="5"/>
        <v>0.42420000000000002</v>
      </c>
      <c r="R21" t="str">
        <f t="shared" si="0"/>
        <v>Non-Holiday</v>
      </c>
      <c r="S21">
        <f t="shared" si="6"/>
        <v>0.42420000000000002</v>
      </c>
      <c r="T21">
        <f t="shared" si="2"/>
        <v>0.25369999999999998</v>
      </c>
    </row>
    <row r="22" spans="1:20" x14ac:dyDescent="0.25">
      <c r="A22">
        <v>21</v>
      </c>
      <c r="B22" s="5">
        <v>40544</v>
      </c>
      <c r="C22">
        <v>1</v>
      </c>
      <c r="D22">
        <f t="shared" si="3"/>
        <v>2011</v>
      </c>
      <c r="E22">
        <v>1</v>
      </c>
      <c r="F22">
        <v>20</v>
      </c>
      <c r="G22" t="b">
        <v>0</v>
      </c>
      <c r="H22">
        <v>6</v>
      </c>
      <c r="I22">
        <v>2</v>
      </c>
      <c r="J22">
        <v>0.4</v>
      </c>
      <c r="K22">
        <f t="array" ref="K22">_xlfn.XLOOKUP(A22, [1]dataset_2!B:B, [1]dataset_2!C:C, "")</f>
        <v>0.40910000000000002</v>
      </c>
      <c r="L22">
        <f t="array" ref="L22">_xlfn.XLOOKUP(A22, [1]dataset_2!B:B, [1]dataset_2!D:D, "")</f>
        <v>0.87</v>
      </c>
      <c r="M22">
        <f t="array" ref="M22">_xlfn.XLOOKUP(A22, [1]dataset_2!B:B, [1]dataset_2!E:E, "")</f>
        <v>0.25369999999999998</v>
      </c>
      <c r="N22">
        <f t="array" ref="N22">_xlfn.XLOOKUP(A22, [1]dataset_2!B:B, [1]dataset_2!F:F, "")</f>
        <v>11</v>
      </c>
      <c r="O22">
        <f t="array" ref="O22">_xlfn.XLOOKUP(A22, [1]dataset_2!B:B, [1]dataset_2!G:G, "")</f>
        <v>25</v>
      </c>
      <c r="P22">
        <f t="array" ref="P22">_xlfn.XLOOKUP(A22, [1]dataset_2!B:B, [1]dataset_2!H:H, "")</f>
        <v>36</v>
      </c>
      <c r="Q22">
        <f t="shared" si="5"/>
        <v>0.40910000000000002</v>
      </c>
      <c r="R22" t="str">
        <f t="shared" si="0"/>
        <v>Non-Holiday</v>
      </c>
      <c r="S22">
        <f t="shared" si="6"/>
        <v>0.40910000000000002</v>
      </c>
      <c r="T22">
        <f t="shared" si="2"/>
        <v>0.25369999999999998</v>
      </c>
    </row>
    <row r="23" spans="1:20" x14ac:dyDescent="0.25">
      <c r="A23">
        <v>22</v>
      </c>
      <c r="B23" s="5">
        <v>40544</v>
      </c>
      <c r="C23">
        <v>1</v>
      </c>
      <c r="D23">
        <f t="shared" si="3"/>
        <v>2011</v>
      </c>
      <c r="E23">
        <v>1</v>
      </c>
      <c r="F23">
        <v>21</v>
      </c>
      <c r="G23" t="b">
        <v>0</v>
      </c>
      <c r="H23">
        <v>6</v>
      </c>
      <c r="I23">
        <v>2</v>
      </c>
      <c r="J23">
        <v>0.4</v>
      </c>
      <c r="K23">
        <f t="array" ref="K23">_xlfn.XLOOKUP(A23, [1]dataset_2!B:B, [1]dataset_2!C:C, "")</f>
        <v>0.40910000000000002</v>
      </c>
      <c r="L23">
        <f t="array" ref="L23">_xlfn.XLOOKUP(A23, [1]dataset_2!B:B, [1]dataset_2!D:D, "")</f>
        <v>0.87</v>
      </c>
      <c r="M23">
        <f t="array" ref="M23">_xlfn.XLOOKUP(A23, [1]dataset_2!B:B, [1]dataset_2!E:E, "")</f>
        <v>0.19400000000000001</v>
      </c>
      <c r="N23">
        <f t="array" ref="N23">_xlfn.XLOOKUP(A23, [1]dataset_2!B:B, [1]dataset_2!F:F, "")</f>
        <v>3</v>
      </c>
      <c r="O23">
        <f t="array" ref="O23">_xlfn.XLOOKUP(A23, [1]dataset_2!B:B, [1]dataset_2!G:G, "")</f>
        <v>31</v>
      </c>
      <c r="P23">
        <f t="array" ref="P23">_xlfn.XLOOKUP(A23, [1]dataset_2!B:B, [1]dataset_2!H:H, "")</f>
        <v>34</v>
      </c>
      <c r="Q23">
        <f t="shared" si="5"/>
        <v>0.40910000000000002</v>
      </c>
      <c r="R23" t="str">
        <f t="shared" si="0"/>
        <v>Non-Holiday</v>
      </c>
      <c r="S23">
        <f t="shared" si="6"/>
        <v>0.40910000000000002</v>
      </c>
      <c r="T23">
        <f t="shared" si="2"/>
        <v>0.19400000000000001</v>
      </c>
    </row>
    <row r="24" spans="1:20" x14ac:dyDescent="0.25">
      <c r="A24">
        <v>23</v>
      </c>
      <c r="B24" s="5">
        <v>40544</v>
      </c>
      <c r="C24">
        <v>1</v>
      </c>
      <c r="D24">
        <f t="shared" si="3"/>
        <v>2011</v>
      </c>
      <c r="E24">
        <v>1</v>
      </c>
      <c r="F24">
        <v>22</v>
      </c>
      <c r="G24" t="b">
        <v>0</v>
      </c>
      <c r="H24">
        <v>6</v>
      </c>
      <c r="I24">
        <v>2</v>
      </c>
      <c r="J24">
        <v>0.4</v>
      </c>
      <c r="K24">
        <f t="array" ref="K24">_xlfn.XLOOKUP(A24, [1]dataset_2!B:B, [1]dataset_2!C:C, "")</f>
        <v>0.40910000000000002</v>
      </c>
      <c r="L24">
        <f t="array" ref="L24">_xlfn.XLOOKUP(A24, [1]dataset_2!B:B, [1]dataset_2!D:D, "")</f>
        <v>0.94</v>
      </c>
      <c r="M24">
        <f t="array" ref="M24">_xlfn.XLOOKUP(A24, [1]dataset_2!B:B, [1]dataset_2!E:E, "")</f>
        <v>0.22389999999999999</v>
      </c>
      <c r="N24">
        <f t="array" ref="N24">_xlfn.XLOOKUP(A24, [1]dataset_2!B:B, [1]dataset_2!F:F, "")</f>
        <v>11</v>
      </c>
      <c r="O24">
        <f t="array" ref="O24">_xlfn.XLOOKUP(A24, [1]dataset_2!B:B, [1]dataset_2!G:G, "")</f>
        <v>17</v>
      </c>
      <c r="P24">
        <f t="array" ref="P24">_xlfn.XLOOKUP(A24, [1]dataset_2!B:B, [1]dataset_2!H:H, "")</f>
        <v>28</v>
      </c>
      <c r="Q24">
        <f t="shared" si="5"/>
        <v>0.40910000000000002</v>
      </c>
      <c r="R24" t="str">
        <f t="shared" si="0"/>
        <v>Non-Holiday</v>
      </c>
      <c r="S24">
        <f t="shared" si="6"/>
        <v>0.40910000000000002</v>
      </c>
      <c r="T24">
        <f t="shared" si="2"/>
        <v>0.22389999999999999</v>
      </c>
    </row>
    <row r="25" spans="1:20" x14ac:dyDescent="0.25">
      <c r="A25">
        <v>24</v>
      </c>
      <c r="B25" s="5">
        <v>40544</v>
      </c>
      <c r="C25">
        <v>1</v>
      </c>
      <c r="D25">
        <f t="shared" si="3"/>
        <v>2011</v>
      </c>
      <c r="E25">
        <v>1</v>
      </c>
      <c r="F25">
        <v>23</v>
      </c>
      <c r="G25" t="b">
        <v>0</v>
      </c>
      <c r="H25">
        <v>6</v>
      </c>
      <c r="I25">
        <v>2</v>
      </c>
      <c r="J25">
        <v>0.46</v>
      </c>
      <c r="L25">
        <f t="array" ref="L25">_xlfn.XLOOKUP(A25, [1]dataset_2!B:B, [1]dataset_2!D:D, "")</f>
        <v>0.88</v>
      </c>
      <c r="M25">
        <f t="array" ref="M25">_xlfn.XLOOKUP(A25, [1]dataset_2!B:B, [1]dataset_2!E:E, "")</f>
        <v>0.29849999999999999</v>
      </c>
      <c r="N25">
        <f t="array" ref="N25">_xlfn.XLOOKUP(A25, [1]dataset_2!B:B, [1]dataset_2!F:F, "")</f>
        <v>15</v>
      </c>
      <c r="O25">
        <f t="array" ref="O25">_xlfn.XLOOKUP(A25, [1]dataset_2!B:B, [1]dataset_2!G:G, "")</f>
        <v>24</v>
      </c>
      <c r="P25">
        <f t="array" ref="P25">_xlfn.XLOOKUP(A25, [1]dataset_2!B:B, [1]dataset_2!H:H, "")</f>
        <v>39</v>
      </c>
      <c r="Q25">
        <f t="shared" si="5"/>
        <v>0.43180000000000002</v>
      </c>
      <c r="R25" t="str">
        <f t="shared" si="0"/>
        <v>Non-Holiday</v>
      </c>
      <c r="S25">
        <f t="shared" si="6"/>
        <v>0</v>
      </c>
      <c r="T25">
        <f t="shared" si="2"/>
        <v>0.29849999999999999</v>
      </c>
    </row>
    <row r="26" spans="1:20" x14ac:dyDescent="0.25">
      <c r="A26">
        <v>25</v>
      </c>
      <c r="B26" s="5">
        <v>40545</v>
      </c>
      <c r="C26">
        <v>1</v>
      </c>
      <c r="D26">
        <f t="shared" si="3"/>
        <v>2011</v>
      </c>
      <c r="E26">
        <v>1</v>
      </c>
      <c r="F26">
        <v>0</v>
      </c>
      <c r="G26" t="b">
        <v>0</v>
      </c>
      <c r="H26">
        <v>0</v>
      </c>
      <c r="I26">
        <v>2</v>
      </c>
      <c r="J26">
        <v>0.46</v>
      </c>
      <c r="K26">
        <f t="array" ref="K26">_xlfn.XLOOKUP(A26, [1]dataset_2!B:B, [1]dataset_2!C:C, "")</f>
        <v>0.45450000000000002</v>
      </c>
      <c r="L26">
        <f t="array" ref="L26">_xlfn.XLOOKUP(A26, [1]dataset_2!B:B, [1]dataset_2!D:D, "")</f>
        <v>0.88</v>
      </c>
      <c r="M26">
        <f t="array" ref="M26">_xlfn.XLOOKUP(A26, [1]dataset_2!B:B, [1]dataset_2!E:E, "")</f>
        <v>0.29849999999999999</v>
      </c>
      <c r="N26">
        <f t="array" ref="N26">_xlfn.XLOOKUP(A26, [1]dataset_2!B:B, [1]dataset_2!F:F, "")</f>
        <v>4</v>
      </c>
      <c r="O26">
        <f t="array" ref="O26">_xlfn.XLOOKUP(A26, [1]dataset_2!B:B, [1]dataset_2!G:G, "")</f>
        <v>13</v>
      </c>
      <c r="P26">
        <f t="array" ref="P26">_xlfn.XLOOKUP(A26, [1]dataset_2!B:B, [1]dataset_2!H:H, "")</f>
        <v>17</v>
      </c>
      <c r="Q26">
        <f t="shared" si="5"/>
        <v>0.45450000000000002</v>
      </c>
      <c r="R26" t="str">
        <f t="shared" si="0"/>
        <v>Non-Holiday</v>
      </c>
      <c r="S26">
        <f t="shared" si="6"/>
        <v>0.45450000000000002</v>
      </c>
      <c r="T26">
        <f t="shared" si="2"/>
        <v>0.29849999999999999</v>
      </c>
    </row>
    <row r="27" spans="1:20" x14ac:dyDescent="0.25">
      <c r="A27">
        <v>26</v>
      </c>
      <c r="B27" s="5">
        <v>40545</v>
      </c>
      <c r="C27">
        <v>1</v>
      </c>
      <c r="D27">
        <f t="shared" si="3"/>
        <v>2011</v>
      </c>
      <c r="E27">
        <v>1</v>
      </c>
      <c r="F27">
        <v>1</v>
      </c>
      <c r="G27" t="b">
        <v>0</v>
      </c>
      <c r="H27">
        <v>0</v>
      </c>
      <c r="I27">
        <v>2</v>
      </c>
      <c r="J27">
        <v>0.44</v>
      </c>
      <c r="K27">
        <f t="array" ref="K27">_xlfn.XLOOKUP(A27, [1]dataset_2!B:B, [1]dataset_2!C:C, "")</f>
        <v>0.43940000000000001</v>
      </c>
      <c r="L27">
        <f t="array" ref="L27">_xlfn.XLOOKUP(A27, [1]dataset_2!B:B, [1]dataset_2!D:D, "")</f>
        <v>0.94</v>
      </c>
      <c r="M27">
        <f t="array" ref="M27">_xlfn.XLOOKUP(A27, [1]dataset_2!B:B, [1]dataset_2!E:E, "")</f>
        <v>0.25369999999999998</v>
      </c>
      <c r="N27">
        <f t="array" ref="N27">_xlfn.XLOOKUP(A27, [1]dataset_2!B:B, [1]dataset_2!F:F, "")</f>
        <v>1</v>
      </c>
      <c r="O27">
        <f t="array" ref="O27">_xlfn.XLOOKUP(A27, [1]dataset_2!B:B, [1]dataset_2!G:G, "")</f>
        <v>16</v>
      </c>
      <c r="P27">
        <f t="array" ref="P27">_xlfn.XLOOKUP(A27, [1]dataset_2!B:B, [1]dataset_2!H:H, "")</f>
        <v>17</v>
      </c>
      <c r="Q27">
        <f t="shared" si="5"/>
        <v>0.43940000000000001</v>
      </c>
      <c r="R27" t="str">
        <f t="shared" si="0"/>
        <v>Non-Holiday</v>
      </c>
      <c r="S27">
        <f t="shared" si="6"/>
        <v>0.43940000000000001</v>
      </c>
      <c r="T27">
        <f t="shared" si="2"/>
        <v>0.25369999999999998</v>
      </c>
    </row>
    <row r="28" spans="1:20" x14ac:dyDescent="0.25">
      <c r="A28">
        <v>27</v>
      </c>
      <c r="B28" s="5">
        <v>40545</v>
      </c>
      <c r="C28">
        <v>1</v>
      </c>
      <c r="D28">
        <f t="shared" si="3"/>
        <v>2011</v>
      </c>
      <c r="E28">
        <v>1</v>
      </c>
      <c r="F28">
        <v>2</v>
      </c>
      <c r="G28" t="b">
        <v>0</v>
      </c>
      <c r="H28">
        <v>0</v>
      </c>
      <c r="I28">
        <v>2</v>
      </c>
      <c r="J28">
        <v>0.42</v>
      </c>
      <c r="K28">
        <f t="array" ref="K28">_xlfn.XLOOKUP(A28, [1]dataset_2!B:B, [1]dataset_2!C:C, "")</f>
        <v>0.42420000000000002</v>
      </c>
      <c r="L28">
        <f t="array" ref="L28">_xlfn.XLOOKUP(A28, [1]dataset_2!B:B, [1]dataset_2!D:D, "")</f>
        <v>1</v>
      </c>
      <c r="M28">
        <f t="array" ref="M28">_xlfn.XLOOKUP(A28, [1]dataset_2!B:B, [1]dataset_2!E:E, "")</f>
        <v>0.28360000000000002</v>
      </c>
      <c r="N28">
        <f t="array" ref="N28">_xlfn.XLOOKUP(A28, [1]dataset_2!B:B, [1]dataset_2!F:F, "")</f>
        <v>1</v>
      </c>
      <c r="O28">
        <f t="array" ref="O28">_xlfn.XLOOKUP(A28, [1]dataset_2!B:B, [1]dataset_2!G:G, "")</f>
        <v>8</v>
      </c>
      <c r="P28">
        <f t="array" ref="P28">_xlfn.XLOOKUP(A28, [1]dataset_2!B:B, [1]dataset_2!H:H, "")</f>
        <v>9</v>
      </c>
      <c r="Q28">
        <f t="shared" si="5"/>
        <v>0.42420000000000002</v>
      </c>
      <c r="R28" t="str">
        <f t="shared" si="0"/>
        <v>Non-Holiday</v>
      </c>
      <c r="S28">
        <f t="shared" si="6"/>
        <v>0.42420000000000002</v>
      </c>
      <c r="T28">
        <f t="shared" si="2"/>
        <v>0.28360000000000002</v>
      </c>
    </row>
    <row r="29" spans="1:20" x14ac:dyDescent="0.25">
      <c r="A29">
        <v>28</v>
      </c>
      <c r="B29" s="5">
        <v>40545</v>
      </c>
      <c r="C29">
        <v>1</v>
      </c>
      <c r="D29">
        <f t="shared" si="3"/>
        <v>2011</v>
      </c>
      <c r="E29">
        <v>1</v>
      </c>
      <c r="F29">
        <v>3</v>
      </c>
      <c r="G29" t="b">
        <v>0</v>
      </c>
      <c r="H29">
        <v>0</v>
      </c>
      <c r="I29">
        <v>2</v>
      </c>
      <c r="J29">
        <v>0.46</v>
      </c>
      <c r="K29">
        <f t="array" ref="K29">_xlfn.XLOOKUP(A29, [1]dataset_2!B:B, [1]dataset_2!C:C, "")</f>
        <v>0.45450000000000002</v>
      </c>
      <c r="L29">
        <f t="array" ref="L29">_xlfn.XLOOKUP(A29, [1]dataset_2!B:B, [1]dataset_2!D:D, "")</f>
        <v>0.94</v>
      </c>
      <c r="M29">
        <f t="array" ref="M29">_xlfn.XLOOKUP(A29, [1]dataset_2!B:B, [1]dataset_2!E:E, "")</f>
        <v>0.19400000000000001</v>
      </c>
      <c r="N29">
        <f t="array" ref="N29">_xlfn.XLOOKUP(A29, [1]dataset_2!B:B, [1]dataset_2!F:F, "")</f>
        <v>2</v>
      </c>
      <c r="O29">
        <f t="array" ref="O29">_xlfn.XLOOKUP(A29, [1]dataset_2!B:B, [1]dataset_2!G:G, "")</f>
        <v>4</v>
      </c>
      <c r="P29">
        <f t="array" ref="P29">_xlfn.XLOOKUP(A29, [1]dataset_2!B:B, [1]dataset_2!H:H, "")</f>
        <v>6</v>
      </c>
      <c r="Q29">
        <f t="shared" si="5"/>
        <v>0.45450000000000002</v>
      </c>
      <c r="R29" t="str">
        <f t="shared" si="0"/>
        <v>Non-Holiday</v>
      </c>
      <c r="S29">
        <f t="shared" si="6"/>
        <v>0.45450000000000002</v>
      </c>
      <c r="T29">
        <f t="shared" si="2"/>
        <v>0.19400000000000001</v>
      </c>
    </row>
    <row r="30" spans="1:20" x14ac:dyDescent="0.25">
      <c r="A30">
        <v>29</v>
      </c>
      <c r="B30" s="5">
        <v>40545</v>
      </c>
      <c r="C30">
        <v>1</v>
      </c>
      <c r="D30">
        <f t="shared" si="3"/>
        <v>2011</v>
      </c>
      <c r="E30">
        <v>1</v>
      </c>
      <c r="F30">
        <v>4</v>
      </c>
      <c r="G30" t="b">
        <v>0</v>
      </c>
      <c r="H30">
        <v>0</v>
      </c>
      <c r="I30">
        <v>2</v>
      </c>
      <c r="J30">
        <v>0.46</v>
      </c>
      <c r="L30">
        <f t="array" ref="L30">_xlfn.XLOOKUP(A30, [1]dataset_2!B:B, [1]dataset_2!D:D, "")</f>
        <v>0.94</v>
      </c>
      <c r="M30">
        <f t="array" ref="M30">_xlfn.XLOOKUP(A30, [1]dataset_2!B:B, [1]dataset_2!E:E, "")</f>
        <v>0.19400000000000001</v>
      </c>
      <c r="N30">
        <f t="array" ref="N30">_xlfn.XLOOKUP(A30, [1]dataset_2!B:B, [1]dataset_2!F:F, "")</f>
        <v>2</v>
      </c>
      <c r="O30">
        <f t="array" ref="O30">_xlfn.XLOOKUP(A30, [1]dataset_2!B:B, [1]dataset_2!G:G, "")</f>
        <v>1</v>
      </c>
      <c r="P30">
        <f t="array" ref="P30">_xlfn.XLOOKUP(A30, [1]dataset_2!B:B, [1]dataset_2!H:H, "")</f>
        <v>3</v>
      </c>
      <c r="Q30">
        <f t="shared" si="5"/>
        <v>0.43935000000000002</v>
      </c>
      <c r="R30" t="str">
        <f t="shared" si="0"/>
        <v>Non-Holiday</v>
      </c>
      <c r="S30">
        <f t="shared" si="6"/>
        <v>0</v>
      </c>
      <c r="T30">
        <f t="shared" si="2"/>
        <v>0.19400000000000001</v>
      </c>
    </row>
    <row r="31" spans="1:20" x14ac:dyDescent="0.25">
      <c r="A31">
        <v>30</v>
      </c>
      <c r="B31" s="5">
        <v>40545</v>
      </c>
      <c r="C31">
        <v>1</v>
      </c>
      <c r="D31">
        <f t="shared" si="3"/>
        <v>2011</v>
      </c>
      <c r="E31">
        <v>1</v>
      </c>
      <c r="F31">
        <v>6</v>
      </c>
      <c r="G31" t="b">
        <v>0</v>
      </c>
      <c r="H31">
        <v>0</v>
      </c>
      <c r="I31">
        <v>3</v>
      </c>
      <c r="J31">
        <v>0.42</v>
      </c>
      <c r="K31">
        <f t="array" ref="K31">_xlfn.XLOOKUP(A31, [1]dataset_2!B:B, [1]dataset_2!C:C, "")</f>
        <v>0.42420000000000002</v>
      </c>
      <c r="L31">
        <f t="array" ref="L31">_xlfn.XLOOKUP(A31, [1]dataset_2!B:B, [1]dataset_2!D:D, "")</f>
        <v>0.77</v>
      </c>
      <c r="M31">
        <f t="array" ref="M31">_xlfn.XLOOKUP(A31, [1]dataset_2!B:B, [1]dataset_2!E:E, "")</f>
        <v>0.29849999999999999</v>
      </c>
      <c r="N31">
        <f t="array" ref="N31">_xlfn.XLOOKUP(A31, [1]dataset_2!B:B, [1]dataset_2!F:F, "")</f>
        <v>0</v>
      </c>
      <c r="O31">
        <f t="array" ref="O31">_xlfn.XLOOKUP(A31, [1]dataset_2!B:B, [1]dataset_2!G:G, "")</f>
        <v>2</v>
      </c>
      <c r="P31">
        <f t="array" ref="P31">_xlfn.XLOOKUP(A31, [1]dataset_2!B:B, [1]dataset_2!H:H, "")</f>
        <v>2</v>
      </c>
      <c r="Q31">
        <f t="shared" si="5"/>
        <v>0.42420000000000002</v>
      </c>
      <c r="R31" t="str">
        <f t="shared" si="0"/>
        <v>Non-Holiday</v>
      </c>
      <c r="S31">
        <f t="shared" si="6"/>
        <v>0.42420000000000002</v>
      </c>
      <c r="T31">
        <f t="shared" si="2"/>
        <v>0.29849999999999999</v>
      </c>
    </row>
    <row r="32" spans="1:20" x14ac:dyDescent="0.25">
      <c r="A32">
        <v>31</v>
      </c>
      <c r="B32" s="5">
        <v>40545</v>
      </c>
      <c r="C32">
        <v>1</v>
      </c>
      <c r="D32">
        <f t="shared" si="3"/>
        <v>2011</v>
      </c>
      <c r="E32">
        <v>1</v>
      </c>
      <c r="F32">
        <v>7</v>
      </c>
      <c r="G32" t="b">
        <v>0</v>
      </c>
      <c r="H32">
        <v>0</v>
      </c>
      <c r="I32">
        <v>2</v>
      </c>
      <c r="J32">
        <v>0.4</v>
      </c>
      <c r="K32">
        <f t="array" ref="K32">_xlfn.XLOOKUP(A32, [1]dataset_2!B:B, [1]dataset_2!C:C, "")</f>
        <v>0.40910000000000002</v>
      </c>
      <c r="L32">
        <f t="array" ref="L32">_xlfn.XLOOKUP(A32, [1]dataset_2!B:B, [1]dataset_2!D:D, "")</f>
        <v>0.76</v>
      </c>
      <c r="M32">
        <f t="array" ref="M32">_xlfn.XLOOKUP(A32, [1]dataset_2!B:B, [1]dataset_2!E:E, "")</f>
        <v>0.19400000000000001</v>
      </c>
      <c r="N32">
        <f t="array" ref="N32">_xlfn.XLOOKUP(A32, [1]dataset_2!B:B, [1]dataset_2!F:F, "")</f>
        <v>0</v>
      </c>
      <c r="O32">
        <f t="array" ref="O32">_xlfn.XLOOKUP(A32, [1]dataset_2!B:B, [1]dataset_2!G:G, "")</f>
        <v>1</v>
      </c>
      <c r="P32">
        <f t="array" ref="P32">_xlfn.XLOOKUP(A32, [1]dataset_2!B:B, [1]dataset_2!H:H, "")</f>
        <v>1</v>
      </c>
      <c r="Q32">
        <f t="shared" si="5"/>
        <v>0.40910000000000002</v>
      </c>
      <c r="R32" t="str">
        <f t="shared" si="0"/>
        <v>Non-Holiday</v>
      </c>
      <c r="S32">
        <f t="shared" si="6"/>
        <v>0.40910000000000002</v>
      </c>
      <c r="T32">
        <f t="shared" si="2"/>
        <v>0.19400000000000001</v>
      </c>
    </row>
    <row r="33" spans="1:20" x14ac:dyDescent="0.25">
      <c r="A33">
        <v>32</v>
      </c>
      <c r="B33" s="5">
        <v>40545</v>
      </c>
      <c r="C33">
        <v>1</v>
      </c>
      <c r="D33">
        <f t="shared" si="3"/>
        <v>2011</v>
      </c>
      <c r="E33">
        <v>1</v>
      </c>
      <c r="F33">
        <v>8</v>
      </c>
      <c r="G33" t="b">
        <v>0</v>
      </c>
      <c r="H33">
        <v>0</v>
      </c>
      <c r="I33">
        <v>3</v>
      </c>
      <c r="J33">
        <v>0.4</v>
      </c>
      <c r="K33">
        <f t="array" ref="K33">_xlfn.XLOOKUP(A33, [1]dataset_2!B:B, [1]dataset_2!C:C, "")</f>
        <v>0.40910000000000002</v>
      </c>
      <c r="L33">
        <f t="array" ref="L33">_xlfn.XLOOKUP(A33, [1]dataset_2!B:B, [1]dataset_2!D:D, "")</f>
        <v>0.71</v>
      </c>
      <c r="M33">
        <f t="array" ref="M33">_xlfn.XLOOKUP(A33, [1]dataset_2!B:B, [1]dataset_2!E:E, "")</f>
        <v>0.22389999999999999</v>
      </c>
      <c r="N33">
        <f t="array" ref="N33">_xlfn.XLOOKUP(A33, [1]dataset_2!B:B, [1]dataset_2!F:F, "")</f>
        <v>0</v>
      </c>
      <c r="O33">
        <f t="array" ref="O33">_xlfn.XLOOKUP(A33, [1]dataset_2!B:B, [1]dataset_2!G:G, "")</f>
        <v>8</v>
      </c>
      <c r="P33">
        <f t="array" ref="P33">_xlfn.XLOOKUP(A33, [1]dataset_2!B:B, [1]dataset_2!H:H, "")</f>
        <v>8</v>
      </c>
      <c r="Q33">
        <f t="shared" si="5"/>
        <v>0.40910000000000002</v>
      </c>
      <c r="R33" t="str">
        <f t="shared" si="0"/>
        <v>Non-Holiday</v>
      </c>
      <c r="S33">
        <f t="shared" si="6"/>
        <v>0.40910000000000002</v>
      </c>
      <c r="T33">
        <f t="shared" si="2"/>
        <v>0.22389999999999999</v>
      </c>
    </row>
    <row r="34" spans="1:20" x14ac:dyDescent="0.25">
      <c r="A34">
        <v>33</v>
      </c>
      <c r="B34" s="5">
        <v>40545</v>
      </c>
      <c r="C34">
        <v>1</v>
      </c>
      <c r="D34">
        <f t="shared" si="3"/>
        <v>2011</v>
      </c>
      <c r="E34">
        <v>1</v>
      </c>
      <c r="F34">
        <v>9</v>
      </c>
      <c r="G34" t="b">
        <v>0</v>
      </c>
      <c r="H34">
        <v>0</v>
      </c>
      <c r="I34">
        <v>2</v>
      </c>
      <c r="J34">
        <v>0.38</v>
      </c>
      <c r="L34">
        <f t="array" ref="L34">_xlfn.XLOOKUP(A34, [1]dataset_2!B:B, [1]dataset_2!D:D, "")</f>
        <v>0.76</v>
      </c>
      <c r="M34">
        <f t="array" ref="M34">_xlfn.XLOOKUP(A34, [1]dataset_2!B:B, [1]dataset_2!E:E, "")</f>
        <v>0.22389999999999999</v>
      </c>
      <c r="N34">
        <f t="array" ref="N34">_xlfn.XLOOKUP(A34, [1]dataset_2!B:B, [1]dataset_2!F:F, "")</f>
        <v>1</v>
      </c>
      <c r="O34">
        <f t="array" ref="O34">_xlfn.XLOOKUP(A34, [1]dataset_2!B:B, [1]dataset_2!G:G, "")</f>
        <v>19</v>
      </c>
      <c r="P34">
        <f t="array" ref="P34">_xlfn.XLOOKUP(A34, [1]dataset_2!B:B, [1]dataset_2!H:H, "")</f>
        <v>20</v>
      </c>
      <c r="Q34">
        <f t="shared" si="5"/>
        <v>0.37880000000000003</v>
      </c>
      <c r="R34" t="str">
        <f t="shared" si="0"/>
        <v>Non-Holiday</v>
      </c>
      <c r="S34">
        <f t="shared" si="6"/>
        <v>0</v>
      </c>
      <c r="T34">
        <f t="shared" si="2"/>
        <v>0.22389999999999999</v>
      </c>
    </row>
    <row r="35" spans="1:20" x14ac:dyDescent="0.25">
      <c r="A35">
        <v>34</v>
      </c>
      <c r="B35" s="5">
        <v>40545</v>
      </c>
      <c r="C35">
        <v>1</v>
      </c>
      <c r="D35">
        <f t="shared" si="3"/>
        <v>2011</v>
      </c>
      <c r="E35">
        <v>1</v>
      </c>
      <c r="F35">
        <v>10</v>
      </c>
      <c r="G35" t="b">
        <v>0</v>
      </c>
      <c r="H35">
        <v>0</v>
      </c>
      <c r="I35">
        <v>2</v>
      </c>
      <c r="J35">
        <v>0.36</v>
      </c>
      <c r="K35">
        <f t="array" ref="K35">_xlfn.XLOOKUP(A35, [1]dataset_2!B:B, [1]dataset_2!C:C, "")</f>
        <v>0.34849999999999998</v>
      </c>
      <c r="L35">
        <f t="array" ref="L35">_xlfn.XLOOKUP(A35, [1]dataset_2!B:B, [1]dataset_2!D:D, "")</f>
        <v>0.81</v>
      </c>
      <c r="M35">
        <f t="array" ref="M35">_xlfn.XLOOKUP(A35, [1]dataset_2!B:B, [1]dataset_2!E:E, "")</f>
        <v>0.22389999999999999</v>
      </c>
      <c r="N35">
        <f t="array" ref="N35">_xlfn.XLOOKUP(A35, [1]dataset_2!B:B, [1]dataset_2!F:F, "")</f>
        <v>7</v>
      </c>
      <c r="O35">
        <f t="array" ref="O35">_xlfn.XLOOKUP(A35, [1]dataset_2!B:B, [1]dataset_2!G:G, "")</f>
        <v>46</v>
      </c>
      <c r="P35">
        <f t="array" ref="P35">_xlfn.XLOOKUP(A35, [1]dataset_2!B:B, [1]dataset_2!H:H, "")</f>
        <v>53</v>
      </c>
      <c r="Q35">
        <f t="shared" si="5"/>
        <v>0.34849999999999998</v>
      </c>
      <c r="R35" t="str">
        <f t="shared" si="0"/>
        <v>Non-Holiday</v>
      </c>
      <c r="S35">
        <f t="shared" si="6"/>
        <v>0.34849999999999998</v>
      </c>
      <c r="T35">
        <f t="shared" si="2"/>
        <v>0.22389999999999999</v>
      </c>
    </row>
    <row r="36" spans="1:20" x14ac:dyDescent="0.25">
      <c r="A36">
        <v>35</v>
      </c>
      <c r="B36" s="5">
        <v>40545</v>
      </c>
      <c r="C36">
        <v>1</v>
      </c>
      <c r="D36">
        <f t="shared" si="3"/>
        <v>2011</v>
      </c>
      <c r="E36">
        <v>1</v>
      </c>
      <c r="F36">
        <v>11</v>
      </c>
      <c r="G36" t="b">
        <v>0</v>
      </c>
      <c r="H36">
        <v>0</v>
      </c>
      <c r="I36">
        <v>2</v>
      </c>
      <c r="J36">
        <v>0.36</v>
      </c>
      <c r="K36">
        <f t="array" ref="K36">_xlfn.XLOOKUP(A36, [1]dataset_2!B:B, [1]dataset_2!C:C, "")</f>
        <v>0.33329999999999999</v>
      </c>
      <c r="L36">
        <f t="array" ref="L36">_xlfn.XLOOKUP(A36, [1]dataset_2!B:B, [1]dataset_2!D:D, "")</f>
        <v>0.71</v>
      </c>
      <c r="M36">
        <f t="array" ref="M36">_xlfn.XLOOKUP(A36, [1]dataset_2!B:B, [1]dataset_2!E:E, "")</f>
        <v>0.25369999999999998</v>
      </c>
      <c r="N36">
        <f t="array" ref="N36">_xlfn.XLOOKUP(A36, [1]dataset_2!B:B, [1]dataset_2!F:F, "")</f>
        <v>16</v>
      </c>
      <c r="O36">
        <f t="array" ref="O36">_xlfn.XLOOKUP(A36, [1]dataset_2!B:B, [1]dataset_2!G:G, "")</f>
        <v>54</v>
      </c>
      <c r="P36">
        <f t="array" ref="P36">_xlfn.XLOOKUP(A36, [1]dataset_2!B:B, [1]dataset_2!H:H, "")</f>
        <v>70</v>
      </c>
      <c r="Q36">
        <f t="shared" si="5"/>
        <v>0.33329999999999999</v>
      </c>
      <c r="R36" t="str">
        <f t="shared" si="0"/>
        <v>Non-Holiday</v>
      </c>
      <c r="S36">
        <f t="shared" si="6"/>
        <v>0.33329999999999999</v>
      </c>
      <c r="T36">
        <f t="shared" si="2"/>
        <v>0.25369999999999998</v>
      </c>
    </row>
    <row r="37" spans="1:20" x14ac:dyDescent="0.25">
      <c r="A37">
        <v>36</v>
      </c>
      <c r="B37" s="5">
        <v>40545</v>
      </c>
      <c r="C37">
        <v>1</v>
      </c>
      <c r="D37">
        <f t="shared" si="3"/>
        <v>2011</v>
      </c>
      <c r="E37">
        <v>1</v>
      </c>
      <c r="F37">
        <v>12</v>
      </c>
      <c r="G37" t="b">
        <v>0</v>
      </c>
      <c r="H37">
        <v>0</v>
      </c>
      <c r="I37">
        <v>2</v>
      </c>
      <c r="J37">
        <v>0.36</v>
      </c>
      <c r="K37">
        <f t="array" ref="K37">_xlfn.XLOOKUP(A37, [1]dataset_2!B:B, [1]dataset_2!C:C, "")</f>
        <v>0.33329999999999999</v>
      </c>
      <c r="L37">
        <f t="array" ref="L37">_xlfn.XLOOKUP(A37, [1]dataset_2!B:B, [1]dataset_2!D:D, "")</f>
        <v>0.66</v>
      </c>
      <c r="M37">
        <f t="array" ref="M37">_xlfn.XLOOKUP(A37, [1]dataset_2!B:B, [1]dataset_2!E:E, "")</f>
        <v>0.29849999999999999</v>
      </c>
      <c r="N37">
        <f t="array" ref="N37">_xlfn.XLOOKUP(A37, [1]dataset_2!B:B, [1]dataset_2!F:F, "")</f>
        <v>20</v>
      </c>
      <c r="O37">
        <f t="array" ref="O37">_xlfn.XLOOKUP(A37, [1]dataset_2!B:B, [1]dataset_2!G:G, "")</f>
        <v>73</v>
      </c>
      <c r="P37">
        <f t="array" ref="P37">_xlfn.XLOOKUP(A37, [1]dataset_2!B:B, [1]dataset_2!H:H, "")</f>
        <v>93</v>
      </c>
      <c r="Q37">
        <f t="shared" si="5"/>
        <v>0.33329999999999999</v>
      </c>
      <c r="R37" t="str">
        <f t="shared" si="0"/>
        <v>Non-Holiday</v>
      </c>
      <c r="S37">
        <f t="shared" si="6"/>
        <v>0.33329999999999999</v>
      </c>
      <c r="T37">
        <f t="shared" si="2"/>
        <v>0.29849999999999999</v>
      </c>
    </row>
    <row r="38" spans="1:20" x14ac:dyDescent="0.25">
      <c r="A38">
        <v>37</v>
      </c>
      <c r="B38" s="5">
        <v>40545</v>
      </c>
      <c r="C38">
        <v>1</v>
      </c>
      <c r="D38">
        <f t="shared" si="3"/>
        <v>2011</v>
      </c>
      <c r="E38">
        <v>1</v>
      </c>
      <c r="F38">
        <v>13</v>
      </c>
      <c r="G38" t="b">
        <v>0</v>
      </c>
      <c r="H38">
        <v>0</v>
      </c>
      <c r="I38">
        <v>2</v>
      </c>
      <c r="J38">
        <v>0.36</v>
      </c>
      <c r="K38">
        <f t="array" ref="K38">_xlfn.XLOOKUP(A38, [1]dataset_2!B:B, [1]dataset_2!C:C, "")</f>
        <v>0.34849999999999998</v>
      </c>
      <c r="L38">
        <f t="array" ref="L38">_xlfn.XLOOKUP(A38, [1]dataset_2!B:B, [1]dataset_2!D:D, "")</f>
        <v>0.66</v>
      </c>
      <c r="M38">
        <f t="array" ref="M38">_xlfn.XLOOKUP(A38, [1]dataset_2!B:B, [1]dataset_2!E:E, "")</f>
        <v>0.1343</v>
      </c>
      <c r="N38">
        <f t="array" ref="N38">_xlfn.XLOOKUP(A38, [1]dataset_2!B:B, [1]dataset_2!F:F, "")</f>
        <v>11</v>
      </c>
      <c r="O38">
        <f t="array" ref="O38">_xlfn.XLOOKUP(A38, [1]dataset_2!B:B, [1]dataset_2!G:G, "")</f>
        <v>64</v>
      </c>
      <c r="P38">
        <f t="array" ref="P38">_xlfn.XLOOKUP(A38, [1]dataset_2!B:B, [1]dataset_2!H:H, "")</f>
        <v>75</v>
      </c>
      <c r="Q38">
        <f t="shared" si="5"/>
        <v>0.34849999999999998</v>
      </c>
      <c r="R38" t="str">
        <f t="shared" si="0"/>
        <v>Non-Holiday</v>
      </c>
      <c r="S38">
        <f t="shared" si="6"/>
        <v>0.34849999999999998</v>
      </c>
      <c r="T38">
        <f t="shared" si="2"/>
        <v>0.1343</v>
      </c>
    </row>
    <row r="39" spans="1:20" x14ac:dyDescent="0.25">
      <c r="A39">
        <v>38</v>
      </c>
      <c r="B39" s="5">
        <v>40545</v>
      </c>
      <c r="C39">
        <v>1</v>
      </c>
      <c r="D39">
        <f t="shared" si="3"/>
        <v>2011</v>
      </c>
      <c r="E39">
        <v>1</v>
      </c>
      <c r="F39">
        <v>14</v>
      </c>
      <c r="G39" t="b">
        <v>0</v>
      </c>
      <c r="H39">
        <v>0</v>
      </c>
      <c r="I39">
        <v>3</v>
      </c>
      <c r="J39">
        <v>0.36</v>
      </c>
      <c r="L39">
        <f t="array" ref="L39">_xlfn.XLOOKUP(A39, [1]dataset_2!B:B, [1]dataset_2!D:D, "")</f>
        <v>0.76</v>
      </c>
      <c r="M39">
        <f t="array" ref="M39">_xlfn.XLOOKUP(A39, [1]dataset_2!B:B, [1]dataset_2!E:E, "")</f>
        <v>0.19400000000000001</v>
      </c>
      <c r="N39">
        <f t="array" ref="N39">_xlfn.XLOOKUP(A39, [1]dataset_2!B:B, [1]dataset_2!F:F, "")</f>
        <v>4</v>
      </c>
      <c r="O39">
        <f t="array" ref="O39">_xlfn.XLOOKUP(A39, [1]dataset_2!B:B, [1]dataset_2!G:G, "")</f>
        <v>55</v>
      </c>
      <c r="P39">
        <f t="array" ref="P39">_xlfn.XLOOKUP(A39, [1]dataset_2!B:B, [1]dataset_2!H:H, "")</f>
        <v>59</v>
      </c>
      <c r="Q39">
        <f t="shared" si="5"/>
        <v>0.34089999999999998</v>
      </c>
      <c r="R39" t="str">
        <f t="shared" si="0"/>
        <v>Non-Holiday</v>
      </c>
      <c r="S39">
        <f t="shared" si="6"/>
        <v>0</v>
      </c>
      <c r="T39">
        <f t="shared" si="2"/>
        <v>0.19400000000000001</v>
      </c>
    </row>
    <row r="40" spans="1:20" x14ac:dyDescent="0.25">
      <c r="A40">
        <v>39</v>
      </c>
      <c r="B40" s="5">
        <v>40545</v>
      </c>
      <c r="C40">
        <v>1</v>
      </c>
      <c r="D40">
        <f t="shared" si="3"/>
        <v>2011</v>
      </c>
      <c r="E40">
        <v>1</v>
      </c>
      <c r="F40">
        <v>15</v>
      </c>
      <c r="G40" t="b">
        <v>0</v>
      </c>
      <c r="H40">
        <v>0</v>
      </c>
      <c r="I40">
        <v>3</v>
      </c>
      <c r="J40">
        <v>0.34</v>
      </c>
      <c r="K40">
        <f t="array" ref="K40">_xlfn.XLOOKUP(A40, [1]dataset_2!B:B, [1]dataset_2!C:C, "")</f>
        <v>0.33329999999999999</v>
      </c>
      <c r="L40">
        <f t="array" ref="L40">_xlfn.XLOOKUP(A40, [1]dataset_2!B:B, [1]dataset_2!D:D, "")</f>
        <v>0.81</v>
      </c>
      <c r="M40">
        <f t="array" ref="M40">_xlfn.XLOOKUP(A40, [1]dataset_2!B:B, [1]dataset_2!E:E, "")</f>
        <v>0.16420000000000001</v>
      </c>
      <c r="N40">
        <f t="array" ref="N40">_xlfn.XLOOKUP(A40, [1]dataset_2!B:B, [1]dataset_2!F:F, "")</f>
        <v>19</v>
      </c>
      <c r="O40">
        <f t="array" ref="O40">_xlfn.XLOOKUP(A40, [1]dataset_2!B:B, [1]dataset_2!G:G, "")</f>
        <v>55</v>
      </c>
      <c r="P40">
        <f t="array" ref="P40">_xlfn.XLOOKUP(A40, [1]dataset_2!B:B, [1]dataset_2!H:H, "")</f>
        <v>74</v>
      </c>
      <c r="Q40">
        <f t="shared" si="5"/>
        <v>0.33329999999999999</v>
      </c>
      <c r="R40" t="str">
        <f t="shared" si="0"/>
        <v>Non-Holiday</v>
      </c>
      <c r="S40">
        <f t="shared" si="6"/>
        <v>0.33329999999999999</v>
      </c>
      <c r="T40">
        <f t="shared" si="2"/>
        <v>0.16420000000000001</v>
      </c>
    </row>
    <row r="41" spans="1:20" x14ac:dyDescent="0.25">
      <c r="A41">
        <v>40</v>
      </c>
      <c r="B41" s="5">
        <v>40545</v>
      </c>
      <c r="C41">
        <v>1</v>
      </c>
      <c r="D41">
        <f t="shared" si="3"/>
        <v>2011</v>
      </c>
      <c r="E41">
        <v>1</v>
      </c>
      <c r="F41">
        <v>16</v>
      </c>
      <c r="G41" t="b">
        <v>0</v>
      </c>
      <c r="H41">
        <v>0</v>
      </c>
      <c r="I41">
        <v>3</v>
      </c>
      <c r="J41">
        <v>0.34</v>
      </c>
      <c r="K41">
        <f t="array" ref="K41">_xlfn.XLOOKUP(A41, [1]dataset_2!B:B, [1]dataset_2!C:C, "")</f>
        <v>0.33329999999999999</v>
      </c>
      <c r="L41">
        <f t="array" ref="L41">_xlfn.XLOOKUP(A41, [1]dataset_2!B:B, [1]dataset_2!D:D, "")</f>
        <v>0.71</v>
      </c>
      <c r="M41">
        <f t="array" ref="M41">_xlfn.XLOOKUP(A41, [1]dataset_2!B:B, [1]dataset_2!E:E, "")</f>
        <v>0.16420000000000001</v>
      </c>
      <c r="N41">
        <f t="array" ref="N41">_xlfn.XLOOKUP(A41, [1]dataset_2!B:B, [1]dataset_2!F:F, "")</f>
        <v>9</v>
      </c>
      <c r="O41">
        <f t="array" ref="O41">_xlfn.XLOOKUP(A41, [1]dataset_2!B:B, [1]dataset_2!G:G, "")</f>
        <v>67</v>
      </c>
      <c r="P41">
        <f t="array" ref="P41">_xlfn.XLOOKUP(A41, [1]dataset_2!B:B, [1]dataset_2!H:H, "")</f>
        <v>76</v>
      </c>
      <c r="Q41">
        <f t="shared" si="5"/>
        <v>0.33329999999999999</v>
      </c>
      <c r="R41" t="str">
        <f t="shared" si="0"/>
        <v>Non-Holiday</v>
      </c>
      <c r="S41">
        <f t="shared" si="6"/>
        <v>0.33329999999999999</v>
      </c>
      <c r="T41">
        <f t="shared" si="2"/>
        <v>0.16420000000000001</v>
      </c>
    </row>
    <row r="42" spans="1:20" x14ac:dyDescent="0.25">
      <c r="A42">
        <v>41</v>
      </c>
      <c r="B42" s="5">
        <v>40545</v>
      </c>
      <c r="C42">
        <v>1</v>
      </c>
      <c r="D42">
        <f t="shared" si="3"/>
        <v>2011</v>
      </c>
      <c r="E42">
        <v>1</v>
      </c>
      <c r="F42">
        <v>17</v>
      </c>
      <c r="G42" t="b">
        <v>0</v>
      </c>
      <c r="H42">
        <v>0</v>
      </c>
      <c r="I42">
        <v>1</v>
      </c>
      <c r="J42">
        <v>0.34</v>
      </c>
      <c r="K42">
        <f t="array" ref="K42">_xlfn.XLOOKUP(A42, [1]dataset_2!B:B, [1]dataset_2!C:C, "")</f>
        <v>0.33329999999999999</v>
      </c>
      <c r="L42">
        <f t="array" ref="L42">_xlfn.XLOOKUP(A42, [1]dataset_2!B:B, [1]dataset_2!D:D, "")</f>
        <v>0.56999999999999995</v>
      </c>
      <c r="M42">
        <f t="array" ref="M42">_xlfn.XLOOKUP(A42, [1]dataset_2!B:B, [1]dataset_2!E:E, "")</f>
        <v>0.19400000000000001</v>
      </c>
      <c r="N42">
        <f t="array" ref="N42">_xlfn.XLOOKUP(A42, [1]dataset_2!B:B, [1]dataset_2!F:F, "")</f>
        <v>7</v>
      </c>
      <c r="O42">
        <f t="array" ref="O42">_xlfn.XLOOKUP(A42, [1]dataset_2!B:B, [1]dataset_2!G:G, "")</f>
        <v>58</v>
      </c>
      <c r="P42">
        <f t="array" ref="P42">_xlfn.XLOOKUP(A42, [1]dataset_2!B:B, [1]dataset_2!H:H, "")</f>
        <v>65</v>
      </c>
      <c r="Q42">
        <f t="shared" si="5"/>
        <v>0.33329999999999999</v>
      </c>
      <c r="R42" t="str">
        <f t="shared" si="0"/>
        <v>Non-Holiday</v>
      </c>
      <c r="S42">
        <f t="shared" si="6"/>
        <v>0.33329999999999999</v>
      </c>
      <c r="T42">
        <f t="shared" si="2"/>
        <v>0.19400000000000001</v>
      </c>
    </row>
    <row r="43" spans="1:20" x14ac:dyDescent="0.25">
      <c r="A43">
        <v>42</v>
      </c>
      <c r="B43" s="5">
        <v>40545</v>
      </c>
      <c r="C43">
        <v>1</v>
      </c>
      <c r="D43">
        <f t="shared" si="3"/>
        <v>2011</v>
      </c>
      <c r="E43">
        <v>1</v>
      </c>
      <c r="F43">
        <v>18</v>
      </c>
      <c r="G43" t="b">
        <v>0</v>
      </c>
      <c r="H43">
        <v>0</v>
      </c>
      <c r="I43">
        <v>2</v>
      </c>
      <c r="J43">
        <v>0.36</v>
      </c>
      <c r="K43">
        <f t="array" ref="K43">_xlfn.XLOOKUP(A43, [1]dataset_2!B:B, [1]dataset_2!C:C, "")</f>
        <v>0.33329999999999999</v>
      </c>
      <c r="L43">
        <f t="array" ref="L43">_xlfn.XLOOKUP(A43, [1]dataset_2!B:B, [1]dataset_2!D:D, "")</f>
        <v>0.46</v>
      </c>
      <c r="M43">
        <f t="array" ref="M43">_xlfn.XLOOKUP(A43, [1]dataset_2!B:B, [1]dataset_2!E:E, "")</f>
        <v>0.32840000000000003</v>
      </c>
      <c r="N43">
        <f t="array" ref="N43">_xlfn.XLOOKUP(A43, [1]dataset_2!B:B, [1]dataset_2!F:F, "")</f>
        <v>10</v>
      </c>
      <c r="O43">
        <f t="array" ref="O43">_xlfn.XLOOKUP(A43, [1]dataset_2!B:B, [1]dataset_2!G:G, "")</f>
        <v>43</v>
      </c>
      <c r="P43">
        <f t="array" ref="P43">_xlfn.XLOOKUP(A43, [1]dataset_2!B:B, [1]dataset_2!H:H, "")</f>
        <v>53</v>
      </c>
      <c r="Q43">
        <f t="shared" si="5"/>
        <v>0.33329999999999999</v>
      </c>
      <c r="R43" t="str">
        <f t="shared" si="0"/>
        <v>Non-Holiday</v>
      </c>
      <c r="S43">
        <f t="shared" si="6"/>
        <v>0.33329999999999999</v>
      </c>
      <c r="T43">
        <f t="shared" si="2"/>
        <v>0.32840000000000003</v>
      </c>
    </row>
    <row r="44" spans="1:20" x14ac:dyDescent="0.25">
      <c r="A44">
        <v>43</v>
      </c>
      <c r="B44" s="5">
        <v>40545</v>
      </c>
      <c r="C44">
        <v>1</v>
      </c>
      <c r="D44">
        <f t="shared" si="3"/>
        <v>2011</v>
      </c>
      <c r="E44">
        <v>1</v>
      </c>
      <c r="F44">
        <v>19</v>
      </c>
      <c r="G44" t="b">
        <v>0</v>
      </c>
      <c r="H44">
        <v>0</v>
      </c>
      <c r="I44">
        <v>1</v>
      </c>
      <c r="J44">
        <v>0.32</v>
      </c>
      <c r="K44">
        <f t="array" ref="K44">_xlfn.XLOOKUP(A44, [1]dataset_2!B:B, [1]dataset_2!C:C, "")</f>
        <v>0.28789999999999999</v>
      </c>
      <c r="L44">
        <f t="array" ref="L44">_xlfn.XLOOKUP(A44, [1]dataset_2!B:B, [1]dataset_2!D:D, "")</f>
        <v>0.42</v>
      </c>
      <c r="M44">
        <f t="array" ref="M44">_xlfn.XLOOKUP(A44, [1]dataset_2!B:B, [1]dataset_2!E:E, "")</f>
        <v>0.44779999999999998</v>
      </c>
      <c r="N44">
        <f t="array" ref="N44">_xlfn.XLOOKUP(A44, [1]dataset_2!B:B, [1]dataset_2!F:F, "")</f>
        <v>1</v>
      </c>
      <c r="O44">
        <f t="array" ref="O44">_xlfn.XLOOKUP(A44, [1]dataset_2!B:B, [1]dataset_2!G:G, "")</f>
        <v>29</v>
      </c>
      <c r="P44">
        <f t="array" ref="P44">_xlfn.XLOOKUP(A44, [1]dataset_2!B:B, [1]dataset_2!H:H, "")</f>
        <v>30</v>
      </c>
      <c r="Q44">
        <f t="shared" si="5"/>
        <v>0.28789999999999999</v>
      </c>
      <c r="R44" t="str">
        <f t="shared" si="0"/>
        <v>Non-Holiday</v>
      </c>
      <c r="S44">
        <f t="shared" si="6"/>
        <v>0.28789999999999999</v>
      </c>
      <c r="T44">
        <f t="shared" si="2"/>
        <v>0.44779999999999998</v>
      </c>
    </row>
    <row r="45" spans="1:20" x14ac:dyDescent="0.25">
      <c r="A45">
        <v>44</v>
      </c>
      <c r="B45" s="5">
        <v>40545</v>
      </c>
      <c r="C45">
        <v>1</v>
      </c>
      <c r="D45">
        <f t="shared" si="3"/>
        <v>2011</v>
      </c>
      <c r="E45">
        <v>1</v>
      </c>
      <c r="F45">
        <v>20</v>
      </c>
      <c r="G45" t="b">
        <v>0</v>
      </c>
      <c r="H45">
        <v>0</v>
      </c>
      <c r="I45">
        <v>1</v>
      </c>
      <c r="J45">
        <v>0.3</v>
      </c>
      <c r="L45">
        <f t="array" ref="L45">_xlfn.XLOOKUP(A45, [1]dataset_2!B:B, [1]dataset_2!D:D, "")</f>
        <v>0.39</v>
      </c>
      <c r="M45">
        <f t="array" ref="M45">_xlfn.XLOOKUP(A45, [1]dataset_2!B:B, [1]dataset_2!E:E, "")</f>
        <v>0.35820000000000002</v>
      </c>
      <c r="N45">
        <f t="array" ref="N45">_xlfn.XLOOKUP(A45, [1]dataset_2!B:B, [1]dataset_2!F:F, "")</f>
        <v>5</v>
      </c>
      <c r="O45">
        <f t="array" ref="O45">_xlfn.XLOOKUP(A45, [1]dataset_2!B:B, [1]dataset_2!G:G, "")</f>
        <v>17</v>
      </c>
      <c r="P45">
        <f t="array" ref="P45">_xlfn.XLOOKUP(A45, [1]dataset_2!B:B, [1]dataset_2!H:H, "")</f>
        <v>22</v>
      </c>
      <c r="Q45">
        <f t="shared" si="5"/>
        <v>0.2576</v>
      </c>
      <c r="R45" t="str">
        <f t="shared" si="0"/>
        <v>Non-Holiday</v>
      </c>
      <c r="S45">
        <f t="shared" si="6"/>
        <v>0</v>
      </c>
      <c r="T45">
        <f t="shared" si="2"/>
        <v>0.35820000000000002</v>
      </c>
    </row>
    <row r="46" spans="1:20" x14ac:dyDescent="0.25">
      <c r="A46">
        <v>45</v>
      </c>
      <c r="B46" s="5">
        <v>40545</v>
      </c>
      <c r="C46">
        <v>1</v>
      </c>
      <c r="D46">
        <f t="shared" si="3"/>
        <v>2011</v>
      </c>
      <c r="E46">
        <v>1</v>
      </c>
      <c r="F46">
        <v>21</v>
      </c>
      <c r="G46" t="b">
        <v>0</v>
      </c>
      <c r="H46">
        <v>0</v>
      </c>
      <c r="I46">
        <v>1</v>
      </c>
      <c r="J46">
        <v>0.26</v>
      </c>
      <c r="K46">
        <f t="array" ref="K46">_xlfn.XLOOKUP(A46, [1]dataset_2!B:B, [1]dataset_2!C:C, "")</f>
        <v>0.2273</v>
      </c>
      <c r="L46">
        <f t="array" ref="L46">_xlfn.XLOOKUP(A46, [1]dataset_2!B:B, [1]dataset_2!D:D, "")</f>
        <v>0.44</v>
      </c>
      <c r="M46">
        <f t="array" ref="M46">_xlfn.XLOOKUP(A46, [1]dataset_2!B:B, [1]dataset_2!E:E, "")</f>
        <v>0.32840000000000003</v>
      </c>
      <c r="N46">
        <f t="array" ref="N46">_xlfn.XLOOKUP(A46, [1]dataset_2!B:B, [1]dataset_2!F:F, "")</f>
        <v>11</v>
      </c>
      <c r="O46">
        <f t="array" ref="O46">_xlfn.XLOOKUP(A46, [1]dataset_2!B:B, [1]dataset_2!G:G, "")</f>
        <v>20</v>
      </c>
      <c r="P46">
        <f t="array" ref="P46">_xlfn.XLOOKUP(A46, [1]dataset_2!B:B, [1]dataset_2!H:H, "")</f>
        <v>31</v>
      </c>
      <c r="Q46">
        <f t="shared" si="5"/>
        <v>0.2273</v>
      </c>
      <c r="R46" t="str">
        <f t="shared" si="0"/>
        <v>Non-Holiday</v>
      </c>
      <c r="S46">
        <f t="shared" si="6"/>
        <v>0.2273</v>
      </c>
      <c r="T46">
        <f t="shared" si="2"/>
        <v>0.32840000000000003</v>
      </c>
    </row>
    <row r="47" spans="1:20" x14ac:dyDescent="0.25">
      <c r="A47">
        <v>46</v>
      </c>
      <c r="B47" s="5">
        <v>40545</v>
      </c>
      <c r="C47">
        <v>1</v>
      </c>
      <c r="D47">
        <f t="shared" si="3"/>
        <v>2011</v>
      </c>
      <c r="E47">
        <v>1</v>
      </c>
      <c r="F47">
        <v>22</v>
      </c>
      <c r="G47" t="b">
        <v>0</v>
      </c>
      <c r="H47">
        <v>0</v>
      </c>
      <c r="I47">
        <v>1</v>
      </c>
      <c r="J47">
        <v>0.24</v>
      </c>
      <c r="K47">
        <f t="array" ref="K47">_xlfn.XLOOKUP(A47, [1]dataset_2!B:B, [1]dataset_2!C:C, "")</f>
        <v>0.21210000000000001</v>
      </c>
      <c r="L47">
        <f t="array" ref="L47">_xlfn.XLOOKUP(A47, [1]dataset_2!B:B, [1]dataset_2!D:D, "")</f>
        <v>0.44</v>
      </c>
      <c r="M47">
        <f t="array" ref="M47">_xlfn.XLOOKUP(A47, [1]dataset_2!B:B, [1]dataset_2!E:E, "")</f>
        <v>0.29849999999999999</v>
      </c>
      <c r="N47">
        <f t="array" ref="N47">_xlfn.XLOOKUP(A47, [1]dataset_2!B:B, [1]dataset_2!F:F, "")</f>
        <v>0</v>
      </c>
      <c r="O47">
        <f t="array" ref="O47">_xlfn.XLOOKUP(A47, [1]dataset_2!B:B, [1]dataset_2!G:G, "")</f>
        <v>9</v>
      </c>
      <c r="P47">
        <f t="array" ref="P47">_xlfn.XLOOKUP(A47, [1]dataset_2!B:B, [1]dataset_2!H:H, "")</f>
        <v>9</v>
      </c>
      <c r="Q47">
        <f t="shared" si="5"/>
        <v>0.21210000000000001</v>
      </c>
      <c r="R47" t="str">
        <f t="shared" si="0"/>
        <v>Non-Holiday</v>
      </c>
      <c r="S47">
        <f t="shared" si="6"/>
        <v>0.21210000000000001</v>
      </c>
      <c r="T47">
        <f t="shared" si="2"/>
        <v>0.29849999999999999</v>
      </c>
    </row>
    <row r="48" spans="1:20" x14ac:dyDescent="0.25">
      <c r="A48">
        <v>47</v>
      </c>
      <c r="B48" s="5">
        <v>40545</v>
      </c>
      <c r="C48">
        <v>1</v>
      </c>
      <c r="D48">
        <f t="shared" si="3"/>
        <v>2011</v>
      </c>
      <c r="E48">
        <v>1</v>
      </c>
      <c r="F48">
        <v>23</v>
      </c>
      <c r="G48" t="b">
        <v>0</v>
      </c>
      <c r="H48">
        <v>0</v>
      </c>
      <c r="I48">
        <v>1</v>
      </c>
      <c r="J48">
        <v>0.22</v>
      </c>
      <c r="K48">
        <f t="array" ref="K48">_xlfn.XLOOKUP(A48, [1]dataset_2!B:B, [1]dataset_2!C:C, "")</f>
        <v>0.2273</v>
      </c>
      <c r="L48">
        <f t="array" ref="L48">_xlfn.XLOOKUP(A48, [1]dataset_2!B:B, [1]dataset_2!D:D, "")</f>
        <v>0.47</v>
      </c>
      <c r="M48">
        <f t="array" ref="M48">_xlfn.XLOOKUP(A48, [1]dataset_2!B:B, [1]dataset_2!E:E, "")</f>
        <v>0.16420000000000001</v>
      </c>
      <c r="N48">
        <f t="array" ref="N48">_xlfn.XLOOKUP(A48, [1]dataset_2!B:B, [1]dataset_2!F:F, "")</f>
        <v>0</v>
      </c>
      <c r="O48">
        <f t="array" ref="O48">_xlfn.XLOOKUP(A48, [1]dataset_2!B:B, [1]dataset_2!G:G, "")</f>
        <v>8</v>
      </c>
      <c r="P48">
        <f t="array" ref="P48">_xlfn.XLOOKUP(A48, [1]dataset_2!B:B, [1]dataset_2!H:H, "")</f>
        <v>8</v>
      </c>
      <c r="Q48">
        <f t="shared" si="5"/>
        <v>0.2273</v>
      </c>
      <c r="R48" t="str">
        <f t="shared" si="0"/>
        <v>Non-Holiday</v>
      </c>
      <c r="S48">
        <f t="shared" si="6"/>
        <v>0.2273</v>
      </c>
      <c r="T48">
        <f t="shared" si="2"/>
        <v>0.16420000000000001</v>
      </c>
    </row>
    <row r="49" spans="1:20" x14ac:dyDescent="0.25">
      <c r="A49">
        <v>48</v>
      </c>
      <c r="B49" s="5">
        <v>40546</v>
      </c>
      <c r="C49">
        <v>1</v>
      </c>
      <c r="D49">
        <f t="shared" si="3"/>
        <v>2011</v>
      </c>
      <c r="E49">
        <v>1</v>
      </c>
      <c r="F49">
        <v>0</v>
      </c>
      <c r="G49" t="b">
        <v>0</v>
      </c>
      <c r="H49">
        <v>1</v>
      </c>
      <c r="I49">
        <v>1</v>
      </c>
      <c r="J49">
        <v>0.22</v>
      </c>
      <c r="K49">
        <f t="array" ref="K49">_xlfn.XLOOKUP(A49, [1]dataset_2!B:B, [1]dataset_2!C:C, "")</f>
        <v>0.19700000000000001</v>
      </c>
      <c r="L49">
        <f t="array" ref="L49">_xlfn.XLOOKUP(A49, [1]dataset_2!B:B, [1]dataset_2!D:D, "")</f>
        <v>0.44</v>
      </c>
      <c r="M49">
        <f t="array" ref="M49">_xlfn.XLOOKUP(A49, [1]dataset_2!B:B, [1]dataset_2!E:E, "")</f>
        <v>0.35820000000000002</v>
      </c>
      <c r="N49">
        <f t="array" ref="N49">_xlfn.XLOOKUP(A49, [1]dataset_2!B:B, [1]dataset_2!F:F, "")</f>
        <v>0</v>
      </c>
      <c r="O49">
        <f t="array" ref="O49">_xlfn.XLOOKUP(A49, [1]dataset_2!B:B, [1]dataset_2!G:G, "")</f>
        <v>5</v>
      </c>
      <c r="P49">
        <f t="array" ref="P49">_xlfn.XLOOKUP(A49, [1]dataset_2!B:B, [1]dataset_2!H:H, "")</f>
        <v>5</v>
      </c>
      <c r="Q49">
        <f t="shared" si="5"/>
        <v>0.19700000000000001</v>
      </c>
      <c r="R49" t="str">
        <f t="shared" si="0"/>
        <v>Non-Holiday</v>
      </c>
      <c r="S49">
        <f t="shared" si="6"/>
        <v>0.19700000000000001</v>
      </c>
      <c r="T49">
        <f t="shared" si="2"/>
        <v>0.35820000000000002</v>
      </c>
    </row>
    <row r="50" spans="1:20" x14ac:dyDescent="0.25">
      <c r="A50">
        <v>49</v>
      </c>
      <c r="B50" s="5">
        <v>40546</v>
      </c>
      <c r="C50">
        <v>1</v>
      </c>
      <c r="D50">
        <f t="shared" si="3"/>
        <v>2011</v>
      </c>
      <c r="E50">
        <v>1</v>
      </c>
      <c r="F50">
        <v>1</v>
      </c>
      <c r="G50" t="b">
        <v>0</v>
      </c>
      <c r="H50">
        <v>1</v>
      </c>
      <c r="I50">
        <v>1</v>
      </c>
      <c r="J50">
        <v>0.2</v>
      </c>
      <c r="L50">
        <f t="array" ref="L50">_xlfn.XLOOKUP(A50, [1]dataset_2!B:B, [1]dataset_2!D:D, "")</f>
        <v>0.44</v>
      </c>
      <c r="M50">
        <f t="array" ref="M50">_xlfn.XLOOKUP(A50, [1]dataset_2!B:B, [1]dataset_2!E:E, "")</f>
        <v>0.41789999999999999</v>
      </c>
      <c r="N50">
        <f t="array" ref="N50">_xlfn.XLOOKUP(A50, [1]dataset_2!B:B, [1]dataset_2!F:F, "")</f>
        <v>0</v>
      </c>
      <c r="O50">
        <f t="array" ref="O50">_xlfn.XLOOKUP(A50, [1]dataset_2!B:B, [1]dataset_2!G:G, "")</f>
        <v>2</v>
      </c>
      <c r="P50">
        <f t="array" ref="P50">_xlfn.XLOOKUP(A50, [1]dataset_2!B:B, [1]dataset_2!H:H, "")</f>
        <v>2</v>
      </c>
      <c r="Q50">
        <f t="shared" si="5"/>
        <v>0.16670000000000001</v>
      </c>
      <c r="R50" t="str">
        <f t="shared" si="0"/>
        <v>Non-Holiday</v>
      </c>
      <c r="S50">
        <f t="shared" si="6"/>
        <v>0</v>
      </c>
      <c r="T50">
        <f t="shared" si="2"/>
        <v>0.41789999999999999</v>
      </c>
    </row>
    <row r="51" spans="1:20" x14ac:dyDescent="0.25">
      <c r="A51">
        <v>50</v>
      </c>
      <c r="B51" s="5">
        <v>40546</v>
      </c>
      <c r="C51">
        <v>1</v>
      </c>
      <c r="D51">
        <f t="shared" si="3"/>
        <v>2011</v>
      </c>
      <c r="E51">
        <v>1</v>
      </c>
      <c r="F51">
        <v>4</v>
      </c>
      <c r="G51" t="b">
        <v>0</v>
      </c>
      <c r="H51">
        <v>1</v>
      </c>
      <c r="I51">
        <v>1</v>
      </c>
      <c r="J51">
        <v>0.16</v>
      </c>
      <c r="K51">
        <f t="array" ref="K51">_xlfn.XLOOKUP(A51, [1]dataset_2!B:B, [1]dataset_2!C:C, "")</f>
        <v>0.13639999999999999</v>
      </c>
      <c r="L51">
        <f t="array" ref="L51">_xlfn.XLOOKUP(A51, [1]dataset_2!B:B, [1]dataset_2!D:D, "")</f>
        <v>0.47</v>
      </c>
      <c r="M51">
        <f t="array" ref="M51">_xlfn.XLOOKUP(A51, [1]dataset_2!B:B, [1]dataset_2!E:E, "")</f>
        <v>0.3881</v>
      </c>
      <c r="N51">
        <f t="array" ref="N51">_xlfn.XLOOKUP(A51, [1]dataset_2!B:B, [1]dataset_2!F:F, "")</f>
        <v>0</v>
      </c>
      <c r="O51">
        <f t="array" ref="O51">_xlfn.XLOOKUP(A51, [1]dataset_2!B:B, [1]dataset_2!G:G, "")</f>
        <v>1</v>
      </c>
      <c r="P51">
        <f t="array" ref="P51">_xlfn.XLOOKUP(A51, [1]dataset_2!B:B, [1]dataset_2!H:H, "")</f>
        <v>1</v>
      </c>
      <c r="Q51">
        <f t="shared" si="5"/>
        <v>0.13639999999999999</v>
      </c>
      <c r="R51" t="str">
        <f t="shared" si="0"/>
        <v>Non-Holiday</v>
      </c>
      <c r="S51">
        <f t="shared" si="6"/>
        <v>0.13639999999999999</v>
      </c>
      <c r="T51">
        <f t="shared" si="2"/>
        <v>0.3881</v>
      </c>
    </row>
    <row r="52" spans="1:20" x14ac:dyDescent="0.25">
      <c r="A52">
        <v>51</v>
      </c>
      <c r="B52" s="5">
        <v>40546</v>
      </c>
      <c r="C52">
        <v>1</v>
      </c>
      <c r="D52">
        <f t="shared" si="3"/>
        <v>2011</v>
      </c>
      <c r="E52">
        <v>1</v>
      </c>
      <c r="F52">
        <v>5</v>
      </c>
      <c r="G52" t="b">
        <v>0</v>
      </c>
      <c r="H52">
        <v>1</v>
      </c>
      <c r="I52">
        <v>1</v>
      </c>
      <c r="J52">
        <v>0.16</v>
      </c>
      <c r="K52">
        <f t="array" ref="K52">_xlfn.XLOOKUP(A52, [1]dataset_2!B:B, [1]dataset_2!C:C, "")</f>
        <v>0.13639999999999999</v>
      </c>
      <c r="L52">
        <f t="array" ref="L52">_xlfn.XLOOKUP(A52, [1]dataset_2!B:B, [1]dataset_2!D:D, "")</f>
        <v>0.47</v>
      </c>
      <c r="M52">
        <f t="array" ref="M52">_xlfn.XLOOKUP(A52, [1]dataset_2!B:B, [1]dataset_2!E:E, "")</f>
        <v>0.28360000000000002</v>
      </c>
      <c r="N52">
        <f t="array" ref="N52">_xlfn.XLOOKUP(A52, [1]dataset_2!B:B, [1]dataset_2!F:F, "")</f>
        <v>0</v>
      </c>
      <c r="O52">
        <f t="array" ref="O52">_xlfn.XLOOKUP(A52, [1]dataset_2!B:B, [1]dataset_2!G:G, "")</f>
        <v>3</v>
      </c>
      <c r="P52">
        <f t="array" ref="P52">_xlfn.XLOOKUP(A52, [1]dataset_2!B:B, [1]dataset_2!H:H, "")</f>
        <v>3</v>
      </c>
      <c r="Q52">
        <f t="shared" si="5"/>
        <v>0.13639999999999999</v>
      </c>
      <c r="R52" t="str">
        <f t="shared" si="0"/>
        <v>Non-Holiday</v>
      </c>
      <c r="S52">
        <f t="shared" si="6"/>
        <v>0.13639999999999999</v>
      </c>
      <c r="T52">
        <f t="shared" si="2"/>
        <v>0.28360000000000002</v>
      </c>
    </row>
    <row r="53" spans="1:20" x14ac:dyDescent="0.25">
      <c r="A53">
        <v>52</v>
      </c>
      <c r="B53" s="5">
        <v>40546</v>
      </c>
      <c r="C53">
        <v>1</v>
      </c>
      <c r="D53">
        <f t="shared" si="3"/>
        <v>2011</v>
      </c>
      <c r="E53">
        <v>1</v>
      </c>
      <c r="F53">
        <v>6</v>
      </c>
      <c r="G53" t="b">
        <v>0</v>
      </c>
      <c r="H53">
        <v>1</v>
      </c>
      <c r="I53">
        <v>1</v>
      </c>
      <c r="J53">
        <v>0.14000000000000001</v>
      </c>
      <c r="K53">
        <f t="array" ref="K53">_xlfn.XLOOKUP(A53, [1]dataset_2!B:B, [1]dataset_2!C:C, "")</f>
        <v>0.1061</v>
      </c>
      <c r="L53">
        <f t="array" ref="L53">_xlfn.XLOOKUP(A53, [1]dataset_2!B:B, [1]dataset_2!D:D, "")</f>
        <v>0.5</v>
      </c>
      <c r="M53">
        <f t="array" ref="M53">_xlfn.XLOOKUP(A53, [1]dataset_2!B:B, [1]dataset_2!E:E, "")</f>
        <v>0.3881</v>
      </c>
      <c r="N53">
        <f t="array" ref="N53">_xlfn.XLOOKUP(A53, [1]dataset_2!B:B, [1]dataset_2!F:F, "")</f>
        <v>0</v>
      </c>
      <c r="O53">
        <f t="array" ref="O53">_xlfn.XLOOKUP(A53, [1]dataset_2!B:B, [1]dataset_2!G:G, "")</f>
        <v>30</v>
      </c>
      <c r="P53">
        <f t="array" ref="P53">_xlfn.XLOOKUP(A53, [1]dataset_2!B:B, [1]dataset_2!H:H, "")</f>
        <v>30</v>
      </c>
      <c r="Q53">
        <f t="shared" si="5"/>
        <v>0.1061</v>
      </c>
      <c r="R53" t="str">
        <f t="shared" si="0"/>
        <v>Non-Holiday</v>
      </c>
      <c r="S53">
        <f t="shared" si="6"/>
        <v>0.1061</v>
      </c>
      <c r="T53">
        <f t="shared" si="2"/>
        <v>0.3881</v>
      </c>
    </row>
    <row r="54" spans="1:20" x14ac:dyDescent="0.25">
      <c r="A54">
        <v>53</v>
      </c>
      <c r="B54" s="5">
        <v>40546</v>
      </c>
      <c r="C54">
        <v>1</v>
      </c>
      <c r="D54">
        <f t="shared" si="3"/>
        <v>2011</v>
      </c>
      <c r="E54">
        <v>1</v>
      </c>
      <c r="F54">
        <v>7</v>
      </c>
      <c r="G54" t="b">
        <v>0</v>
      </c>
      <c r="H54">
        <v>1</v>
      </c>
      <c r="I54">
        <v>1</v>
      </c>
      <c r="J54">
        <v>0.14000000000000001</v>
      </c>
      <c r="K54">
        <f t="array" ref="K54">_xlfn.XLOOKUP(A54, [1]dataset_2!B:B, [1]dataset_2!C:C, "")</f>
        <v>0.13639999999999999</v>
      </c>
      <c r="L54">
        <f t="array" ref="L54">_xlfn.XLOOKUP(A54, [1]dataset_2!B:B, [1]dataset_2!D:D, "")</f>
        <v>0.5</v>
      </c>
      <c r="M54">
        <f t="array" ref="M54">_xlfn.XLOOKUP(A54, [1]dataset_2!B:B, [1]dataset_2!E:E, "")</f>
        <v>0.19400000000000001</v>
      </c>
      <c r="N54">
        <f t="array" ref="N54">_xlfn.XLOOKUP(A54, [1]dataset_2!B:B, [1]dataset_2!F:F, "")</f>
        <v>1</v>
      </c>
      <c r="O54">
        <f t="array" ref="O54">_xlfn.XLOOKUP(A54, [1]dataset_2!B:B, [1]dataset_2!G:G, "")</f>
        <v>63</v>
      </c>
      <c r="P54">
        <f t="array" ref="P54">_xlfn.XLOOKUP(A54, [1]dataset_2!B:B, [1]dataset_2!H:H, "")</f>
        <v>64</v>
      </c>
      <c r="Q54">
        <f t="shared" si="5"/>
        <v>0.13639999999999999</v>
      </c>
      <c r="R54" t="str">
        <f t="shared" si="0"/>
        <v>Non-Holiday</v>
      </c>
      <c r="S54">
        <f t="shared" si="6"/>
        <v>0.13639999999999999</v>
      </c>
      <c r="T54">
        <f t="shared" si="2"/>
        <v>0.19400000000000001</v>
      </c>
    </row>
    <row r="55" spans="1:20" x14ac:dyDescent="0.25">
      <c r="A55">
        <v>54</v>
      </c>
      <c r="B55" s="5">
        <v>40546</v>
      </c>
      <c r="C55">
        <v>1</v>
      </c>
      <c r="D55">
        <f t="shared" si="3"/>
        <v>2011</v>
      </c>
      <c r="E55">
        <v>1</v>
      </c>
      <c r="F55">
        <v>8</v>
      </c>
      <c r="G55" t="b">
        <v>0</v>
      </c>
      <c r="H55">
        <v>1</v>
      </c>
      <c r="I55">
        <v>1</v>
      </c>
      <c r="J55">
        <v>0.14000000000000001</v>
      </c>
      <c r="K55">
        <f t="array" ref="K55">_xlfn.XLOOKUP(A55, [1]dataset_2!B:B, [1]dataset_2!C:C, "")</f>
        <v>0.1212</v>
      </c>
      <c r="L55">
        <f t="array" ref="L55">_xlfn.XLOOKUP(A55, [1]dataset_2!B:B, [1]dataset_2!D:D, "")</f>
        <v>0.5</v>
      </c>
      <c r="M55">
        <f t="array" ref="M55">_xlfn.XLOOKUP(A55, [1]dataset_2!B:B, [1]dataset_2!E:E, "")</f>
        <v>0.28360000000000002</v>
      </c>
      <c r="N55">
        <f t="array" ref="N55">_xlfn.XLOOKUP(A55, [1]dataset_2!B:B, [1]dataset_2!F:F, "")</f>
        <v>1</v>
      </c>
      <c r="O55">
        <f t="array" ref="O55">_xlfn.XLOOKUP(A55, [1]dataset_2!B:B, [1]dataset_2!G:G, "")</f>
        <v>153</v>
      </c>
      <c r="P55">
        <f t="array" ref="P55">_xlfn.XLOOKUP(A55, [1]dataset_2!B:B, [1]dataset_2!H:H, "")</f>
        <v>154</v>
      </c>
      <c r="Q55">
        <f t="shared" si="5"/>
        <v>0.1212</v>
      </c>
      <c r="R55" t="str">
        <f t="shared" si="0"/>
        <v>Non-Holiday</v>
      </c>
      <c r="S55">
        <f t="shared" si="6"/>
        <v>0.1212</v>
      </c>
      <c r="T55">
        <f t="shared" si="2"/>
        <v>0.28360000000000002</v>
      </c>
    </row>
    <row r="56" spans="1:20" x14ac:dyDescent="0.25">
      <c r="A56">
        <v>55</v>
      </c>
      <c r="B56" s="5">
        <v>40546</v>
      </c>
      <c r="C56">
        <v>1</v>
      </c>
      <c r="D56">
        <f t="shared" si="3"/>
        <v>2011</v>
      </c>
      <c r="E56">
        <v>1</v>
      </c>
      <c r="F56">
        <v>9</v>
      </c>
      <c r="G56" t="b">
        <v>0</v>
      </c>
      <c r="H56">
        <v>1</v>
      </c>
      <c r="I56">
        <v>1</v>
      </c>
      <c r="J56">
        <v>0.16</v>
      </c>
      <c r="K56">
        <f t="array" ref="K56">_xlfn.XLOOKUP(A56, [1]dataset_2!B:B, [1]dataset_2!C:C, "")</f>
        <v>0.13639999999999999</v>
      </c>
      <c r="L56">
        <f t="array" ref="L56">_xlfn.XLOOKUP(A56, [1]dataset_2!B:B, [1]dataset_2!D:D, "")</f>
        <v>0.43</v>
      </c>
      <c r="M56">
        <f t="array" ref="M56">_xlfn.XLOOKUP(A56, [1]dataset_2!B:B, [1]dataset_2!E:E, "")</f>
        <v>0.3881</v>
      </c>
      <c r="N56">
        <f t="array" ref="N56">_xlfn.XLOOKUP(A56, [1]dataset_2!B:B, [1]dataset_2!F:F, "")</f>
        <v>7</v>
      </c>
      <c r="O56">
        <f t="array" ref="O56">_xlfn.XLOOKUP(A56, [1]dataset_2!B:B, [1]dataset_2!G:G, "")</f>
        <v>81</v>
      </c>
      <c r="P56">
        <f t="array" ref="P56">_xlfn.XLOOKUP(A56, [1]dataset_2!B:B, [1]dataset_2!H:H, "")</f>
        <v>88</v>
      </c>
      <c r="Q56">
        <f t="shared" si="5"/>
        <v>0.13639999999999999</v>
      </c>
      <c r="R56" t="str">
        <f t="shared" si="0"/>
        <v>Non-Holiday</v>
      </c>
      <c r="S56">
        <f t="shared" si="6"/>
        <v>0.13639999999999999</v>
      </c>
      <c r="T56">
        <f t="shared" si="2"/>
        <v>0.3881</v>
      </c>
    </row>
    <row r="57" spans="1:20" x14ac:dyDescent="0.25">
      <c r="A57">
        <v>56</v>
      </c>
      <c r="B57" s="5">
        <v>40546</v>
      </c>
      <c r="C57">
        <v>1</v>
      </c>
      <c r="D57">
        <f t="shared" si="3"/>
        <v>2011</v>
      </c>
      <c r="E57">
        <v>1</v>
      </c>
      <c r="F57">
        <v>10</v>
      </c>
      <c r="G57" t="b">
        <v>0</v>
      </c>
      <c r="H57">
        <v>1</v>
      </c>
      <c r="I57">
        <v>1</v>
      </c>
      <c r="J57">
        <v>0.18</v>
      </c>
      <c r="K57">
        <f t="array" ref="K57">_xlfn.XLOOKUP(A57, [1]dataset_2!B:B, [1]dataset_2!C:C, "")</f>
        <v>0.16669999999999999</v>
      </c>
      <c r="L57">
        <f t="array" ref="L57">_xlfn.XLOOKUP(A57, [1]dataset_2!B:B, [1]dataset_2!D:D, "")</f>
        <v>0.43</v>
      </c>
      <c r="M57">
        <f t="array" ref="M57">_xlfn.XLOOKUP(A57, [1]dataset_2!B:B, [1]dataset_2!E:E, "")</f>
        <v>0.25369999999999998</v>
      </c>
      <c r="N57">
        <f t="array" ref="N57">_xlfn.XLOOKUP(A57, [1]dataset_2!B:B, [1]dataset_2!F:F, "")</f>
        <v>11</v>
      </c>
      <c r="O57">
        <f t="array" ref="O57">_xlfn.XLOOKUP(A57, [1]dataset_2!B:B, [1]dataset_2!G:G, "")</f>
        <v>33</v>
      </c>
      <c r="P57">
        <f t="array" ref="P57">_xlfn.XLOOKUP(A57, [1]dataset_2!B:B, [1]dataset_2!H:H, "")</f>
        <v>44</v>
      </c>
      <c r="Q57">
        <f t="shared" si="5"/>
        <v>0.16669999999999999</v>
      </c>
      <c r="R57" t="str">
        <f t="shared" si="0"/>
        <v>Non-Holiday</v>
      </c>
      <c r="S57">
        <f t="shared" si="6"/>
        <v>0.16669999999999999</v>
      </c>
      <c r="T57">
        <f t="shared" si="2"/>
        <v>0.25369999999999998</v>
      </c>
    </row>
    <row r="58" spans="1:20" x14ac:dyDescent="0.25">
      <c r="A58">
        <v>57</v>
      </c>
      <c r="B58" s="5">
        <v>40546</v>
      </c>
      <c r="C58">
        <v>1</v>
      </c>
      <c r="D58">
        <f t="shared" si="3"/>
        <v>2011</v>
      </c>
      <c r="E58">
        <v>1</v>
      </c>
      <c r="F58">
        <v>11</v>
      </c>
      <c r="G58" t="b">
        <v>0</v>
      </c>
      <c r="H58">
        <v>1</v>
      </c>
      <c r="I58">
        <v>1</v>
      </c>
      <c r="J58">
        <v>0.2</v>
      </c>
      <c r="K58">
        <f t="array" ref="K58">_xlfn.XLOOKUP(A58, [1]dataset_2!B:B, [1]dataset_2!C:C, "")</f>
        <v>0.18179999999999999</v>
      </c>
      <c r="L58">
        <f t="array" ref="L58">_xlfn.XLOOKUP(A58, [1]dataset_2!B:B, [1]dataset_2!D:D, "")</f>
        <v>0.4</v>
      </c>
      <c r="M58">
        <f t="array" ref="M58">_xlfn.XLOOKUP(A58, [1]dataset_2!B:B, [1]dataset_2!E:E, "")</f>
        <v>0.32840000000000003</v>
      </c>
      <c r="N58">
        <f t="array" ref="N58">_xlfn.XLOOKUP(A58, [1]dataset_2!B:B, [1]dataset_2!F:F, "")</f>
        <v>10</v>
      </c>
      <c r="O58">
        <f t="array" ref="O58">_xlfn.XLOOKUP(A58, [1]dataset_2!B:B, [1]dataset_2!G:G, "")</f>
        <v>41</v>
      </c>
      <c r="P58">
        <f t="array" ref="P58">_xlfn.XLOOKUP(A58, [1]dataset_2!B:B, [1]dataset_2!H:H, "")</f>
        <v>51</v>
      </c>
      <c r="Q58">
        <f t="shared" si="5"/>
        <v>0.18179999999999999</v>
      </c>
      <c r="R58" t="str">
        <f t="shared" si="0"/>
        <v>Non-Holiday</v>
      </c>
      <c r="S58">
        <f t="shared" si="6"/>
        <v>0.18179999999999999</v>
      </c>
      <c r="T58">
        <f t="shared" si="2"/>
        <v>0.32840000000000003</v>
      </c>
    </row>
    <row r="59" spans="1:20" x14ac:dyDescent="0.25">
      <c r="A59">
        <v>58</v>
      </c>
      <c r="B59" s="5">
        <v>40546</v>
      </c>
      <c r="C59">
        <v>1</v>
      </c>
      <c r="D59">
        <f t="shared" si="3"/>
        <v>2011</v>
      </c>
      <c r="E59">
        <v>1</v>
      </c>
      <c r="F59">
        <v>12</v>
      </c>
      <c r="G59" t="b">
        <v>0</v>
      </c>
      <c r="H59">
        <v>1</v>
      </c>
      <c r="I59">
        <v>1</v>
      </c>
      <c r="J59">
        <v>0.22</v>
      </c>
      <c r="K59">
        <f t="array" ref="K59">_xlfn.XLOOKUP(A59, [1]dataset_2!B:B, [1]dataset_2!C:C, "")</f>
        <v>0.21210000000000001</v>
      </c>
      <c r="L59">
        <f t="array" ref="L59">_xlfn.XLOOKUP(A59, [1]dataset_2!B:B, [1]dataset_2!D:D, "")</f>
        <v>0.35</v>
      </c>
      <c r="M59">
        <f t="array" ref="M59">_xlfn.XLOOKUP(A59, [1]dataset_2!B:B, [1]dataset_2!E:E, "")</f>
        <v>0.29849999999999999</v>
      </c>
      <c r="N59">
        <f t="array" ref="N59">_xlfn.XLOOKUP(A59, [1]dataset_2!B:B, [1]dataset_2!F:F, "")</f>
        <v>13</v>
      </c>
      <c r="O59">
        <f t="array" ref="O59">_xlfn.XLOOKUP(A59, [1]dataset_2!B:B, [1]dataset_2!G:G, "")</f>
        <v>48</v>
      </c>
      <c r="P59">
        <f t="array" ref="P59">_xlfn.XLOOKUP(A59, [1]dataset_2!B:B, [1]dataset_2!H:H, "")</f>
        <v>61</v>
      </c>
      <c r="Q59">
        <f t="shared" si="5"/>
        <v>0.21210000000000001</v>
      </c>
      <c r="R59" t="str">
        <f t="shared" si="0"/>
        <v>Non-Holiday</v>
      </c>
      <c r="S59">
        <f t="shared" si="6"/>
        <v>0.21210000000000001</v>
      </c>
      <c r="T59">
        <f t="shared" si="2"/>
        <v>0.29849999999999999</v>
      </c>
    </row>
    <row r="60" spans="1:20" x14ac:dyDescent="0.25">
      <c r="A60">
        <v>59</v>
      </c>
      <c r="B60" s="5">
        <v>40546</v>
      </c>
      <c r="C60">
        <v>1</v>
      </c>
      <c r="D60">
        <f t="shared" si="3"/>
        <v>2011</v>
      </c>
      <c r="E60">
        <v>1</v>
      </c>
      <c r="F60">
        <v>13</v>
      </c>
      <c r="G60" t="b">
        <v>0</v>
      </c>
      <c r="H60">
        <v>1</v>
      </c>
      <c r="I60">
        <v>1</v>
      </c>
      <c r="J60">
        <v>0.24</v>
      </c>
      <c r="L60">
        <f t="array" ref="L60">_xlfn.XLOOKUP(A60, [1]dataset_2!B:B, [1]dataset_2!D:D, "")</f>
        <v>0.35</v>
      </c>
      <c r="M60">
        <f t="array" ref="M60">_xlfn.XLOOKUP(A60, [1]dataset_2!B:B, [1]dataset_2!E:E, "")</f>
        <v>0.28360000000000002</v>
      </c>
      <c r="N60">
        <f t="array" ref="N60">_xlfn.XLOOKUP(A60, [1]dataset_2!B:B, [1]dataset_2!F:F, "")</f>
        <v>8</v>
      </c>
      <c r="O60">
        <f t="array" ref="O60">_xlfn.XLOOKUP(A60, [1]dataset_2!B:B, [1]dataset_2!G:G, "")</f>
        <v>53</v>
      </c>
      <c r="P60">
        <f t="array" ref="P60">_xlfn.XLOOKUP(A60, [1]dataset_2!B:B, [1]dataset_2!H:H, "")</f>
        <v>61</v>
      </c>
      <c r="Q60">
        <f t="shared" si="5"/>
        <v>0.22725000000000001</v>
      </c>
      <c r="R60" t="str">
        <f t="shared" si="0"/>
        <v>Non-Holiday</v>
      </c>
      <c r="S60">
        <f t="shared" si="6"/>
        <v>0</v>
      </c>
      <c r="T60">
        <f t="shared" si="2"/>
        <v>0.28360000000000002</v>
      </c>
    </row>
    <row r="61" spans="1:20" x14ac:dyDescent="0.25">
      <c r="A61">
        <v>60</v>
      </c>
      <c r="B61" s="5">
        <v>40546</v>
      </c>
      <c r="C61">
        <v>1</v>
      </c>
      <c r="D61">
        <f t="shared" si="3"/>
        <v>2011</v>
      </c>
      <c r="E61">
        <v>1</v>
      </c>
      <c r="F61">
        <v>14</v>
      </c>
      <c r="G61" t="b">
        <v>0</v>
      </c>
      <c r="H61">
        <v>1</v>
      </c>
      <c r="I61">
        <v>1</v>
      </c>
      <c r="J61">
        <v>0.26</v>
      </c>
      <c r="K61">
        <f t="array" ref="K61">_xlfn.XLOOKUP(A61, [1]dataset_2!B:B, [1]dataset_2!C:C, "")</f>
        <v>0.2424</v>
      </c>
      <c r="L61">
        <f t="array" ref="L61">_xlfn.XLOOKUP(A61, [1]dataset_2!B:B, [1]dataset_2!D:D, "")</f>
        <v>0.3</v>
      </c>
      <c r="M61">
        <f t="array" ref="M61">_xlfn.XLOOKUP(A61, [1]dataset_2!B:B, [1]dataset_2!E:E, "")</f>
        <v>0.28360000000000002</v>
      </c>
      <c r="N61">
        <f t="array" ref="N61">_xlfn.XLOOKUP(A61, [1]dataset_2!B:B, [1]dataset_2!F:F, "")</f>
        <v>11</v>
      </c>
      <c r="O61">
        <f t="array" ref="O61">_xlfn.XLOOKUP(A61, [1]dataset_2!B:B, [1]dataset_2!G:G, "")</f>
        <v>66</v>
      </c>
      <c r="P61">
        <f t="array" ref="P61">_xlfn.XLOOKUP(A61, [1]dataset_2!B:B, [1]dataset_2!H:H, "")</f>
        <v>77</v>
      </c>
      <c r="Q61">
        <f t="shared" si="5"/>
        <v>0.2424</v>
      </c>
      <c r="R61" t="str">
        <f t="shared" si="0"/>
        <v>Non-Holiday</v>
      </c>
      <c r="S61">
        <f t="shared" si="6"/>
        <v>0.2424</v>
      </c>
      <c r="T61">
        <f t="shared" si="2"/>
        <v>0.28360000000000002</v>
      </c>
    </row>
    <row r="62" spans="1:20" x14ac:dyDescent="0.25">
      <c r="A62">
        <v>61</v>
      </c>
      <c r="B62" s="5">
        <v>40546</v>
      </c>
      <c r="C62">
        <v>1</v>
      </c>
      <c r="D62">
        <f t="shared" si="3"/>
        <v>2011</v>
      </c>
      <c r="E62">
        <v>1</v>
      </c>
      <c r="F62">
        <v>15</v>
      </c>
      <c r="G62" t="b">
        <v>0</v>
      </c>
      <c r="H62">
        <v>1</v>
      </c>
      <c r="I62">
        <v>1</v>
      </c>
      <c r="J62">
        <v>0.26</v>
      </c>
      <c r="K62">
        <f t="array" ref="K62">_xlfn.XLOOKUP(A62, [1]dataset_2!B:B, [1]dataset_2!C:C, "")</f>
        <v>0.2424</v>
      </c>
      <c r="L62">
        <f t="array" ref="L62">_xlfn.XLOOKUP(A62, [1]dataset_2!B:B, [1]dataset_2!D:D, "")</f>
        <v>0.3</v>
      </c>
      <c r="M62">
        <f t="array" ref="M62">_xlfn.XLOOKUP(A62, [1]dataset_2!B:B, [1]dataset_2!E:E, "")</f>
        <v>0.25369999999999998</v>
      </c>
      <c r="N62">
        <f t="array" ref="N62">_xlfn.XLOOKUP(A62, [1]dataset_2!B:B, [1]dataset_2!F:F, "")</f>
        <v>14</v>
      </c>
      <c r="O62">
        <f t="array" ref="O62">_xlfn.XLOOKUP(A62, [1]dataset_2!B:B, [1]dataset_2!G:G, "")</f>
        <v>58</v>
      </c>
      <c r="P62">
        <f t="array" ref="P62">_xlfn.XLOOKUP(A62, [1]dataset_2!B:B, [1]dataset_2!H:H, "")</f>
        <v>72</v>
      </c>
      <c r="Q62">
        <f t="shared" si="5"/>
        <v>0.2424</v>
      </c>
      <c r="R62" t="str">
        <f t="shared" si="0"/>
        <v>Non-Holiday</v>
      </c>
      <c r="S62">
        <f t="shared" si="6"/>
        <v>0.2424</v>
      </c>
      <c r="T62">
        <f t="shared" si="2"/>
        <v>0.25369999999999998</v>
      </c>
    </row>
    <row r="63" spans="1:20" x14ac:dyDescent="0.25">
      <c r="A63">
        <v>62</v>
      </c>
      <c r="B63" s="5">
        <v>40546</v>
      </c>
      <c r="C63">
        <v>1</v>
      </c>
      <c r="D63">
        <f t="shared" si="3"/>
        <v>2011</v>
      </c>
      <c r="E63">
        <v>1</v>
      </c>
      <c r="F63">
        <v>16</v>
      </c>
      <c r="G63" t="b">
        <v>0</v>
      </c>
      <c r="H63">
        <v>1</v>
      </c>
      <c r="I63">
        <v>1</v>
      </c>
      <c r="J63">
        <v>0.26</v>
      </c>
      <c r="K63">
        <f t="array" ref="K63">_xlfn.XLOOKUP(A63, [1]dataset_2!B:B, [1]dataset_2!C:C, "")</f>
        <v>0.2424</v>
      </c>
      <c r="L63">
        <f t="array" ref="L63">_xlfn.XLOOKUP(A63, [1]dataset_2!B:B, [1]dataset_2!D:D, "")</f>
        <v>0.3</v>
      </c>
      <c r="M63">
        <f t="array" ref="M63">_xlfn.XLOOKUP(A63, [1]dataset_2!B:B, [1]dataset_2!E:E, "")</f>
        <v>0.25369999999999998</v>
      </c>
      <c r="N63">
        <f t="array" ref="N63">_xlfn.XLOOKUP(A63, [1]dataset_2!B:B, [1]dataset_2!F:F, "")</f>
        <v>9</v>
      </c>
      <c r="O63">
        <f t="array" ref="O63">_xlfn.XLOOKUP(A63, [1]dataset_2!B:B, [1]dataset_2!G:G, "")</f>
        <v>67</v>
      </c>
      <c r="P63">
        <f t="array" ref="P63">_xlfn.XLOOKUP(A63, [1]dataset_2!B:B, [1]dataset_2!H:H, "")</f>
        <v>76</v>
      </c>
      <c r="Q63">
        <f t="shared" si="5"/>
        <v>0.2424</v>
      </c>
      <c r="R63" t="str">
        <f t="shared" si="0"/>
        <v>Non-Holiday</v>
      </c>
      <c r="S63">
        <f t="shared" si="6"/>
        <v>0.2424</v>
      </c>
      <c r="T63">
        <f t="shared" si="2"/>
        <v>0.25369999999999998</v>
      </c>
    </row>
    <row r="64" spans="1:20" x14ac:dyDescent="0.25">
      <c r="A64">
        <v>63</v>
      </c>
      <c r="B64" s="5">
        <v>40546</v>
      </c>
      <c r="C64">
        <v>1</v>
      </c>
      <c r="D64">
        <f t="shared" si="3"/>
        <v>2011</v>
      </c>
      <c r="E64">
        <v>1</v>
      </c>
      <c r="F64">
        <v>17</v>
      </c>
      <c r="G64" t="b">
        <v>0</v>
      </c>
      <c r="H64">
        <v>1</v>
      </c>
      <c r="I64">
        <v>1</v>
      </c>
      <c r="J64">
        <v>0.24</v>
      </c>
      <c r="K64">
        <f t="array" ref="K64">_xlfn.XLOOKUP(A64, [1]dataset_2!B:B, [1]dataset_2!C:C, "")</f>
        <v>0.2273</v>
      </c>
      <c r="L64">
        <f t="array" ref="L64">_xlfn.XLOOKUP(A64, [1]dataset_2!B:B, [1]dataset_2!D:D, "")</f>
        <v>0.3</v>
      </c>
      <c r="M64">
        <f t="array" ref="M64">_xlfn.XLOOKUP(A64, [1]dataset_2!B:B, [1]dataset_2!E:E, "")</f>
        <v>0.22389999999999999</v>
      </c>
      <c r="N64">
        <f t="array" ref="N64">_xlfn.XLOOKUP(A64, [1]dataset_2!B:B, [1]dataset_2!F:F, "")</f>
        <v>11</v>
      </c>
      <c r="O64">
        <f t="array" ref="O64">_xlfn.XLOOKUP(A64, [1]dataset_2!B:B, [1]dataset_2!G:G, "")</f>
        <v>146</v>
      </c>
      <c r="P64">
        <f t="array" ref="P64">_xlfn.XLOOKUP(A64, [1]dataset_2!B:B, [1]dataset_2!H:H, "")</f>
        <v>157</v>
      </c>
      <c r="Q64">
        <f t="shared" si="5"/>
        <v>0.2273</v>
      </c>
      <c r="R64" t="str">
        <f t="shared" si="0"/>
        <v>Non-Holiday</v>
      </c>
      <c r="S64">
        <f t="shared" si="6"/>
        <v>0.2273</v>
      </c>
      <c r="T64">
        <f t="shared" si="2"/>
        <v>0.22389999999999999</v>
      </c>
    </row>
    <row r="65" spans="1:20" x14ac:dyDescent="0.25">
      <c r="A65">
        <v>64</v>
      </c>
      <c r="B65" s="5">
        <v>40546</v>
      </c>
      <c r="C65">
        <v>1</v>
      </c>
      <c r="D65">
        <f t="shared" si="3"/>
        <v>2011</v>
      </c>
      <c r="E65">
        <v>1</v>
      </c>
      <c r="F65">
        <v>18</v>
      </c>
      <c r="G65" t="b">
        <v>0</v>
      </c>
      <c r="H65">
        <v>1</v>
      </c>
      <c r="I65">
        <v>1</v>
      </c>
      <c r="J65">
        <v>0.24</v>
      </c>
      <c r="K65">
        <f t="array" ref="K65">_xlfn.XLOOKUP(A65, [1]dataset_2!B:B, [1]dataset_2!C:C, "")</f>
        <v>0.2576</v>
      </c>
      <c r="L65">
        <f t="array" ref="L65">_xlfn.XLOOKUP(A65, [1]dataset_2!B:B, [1]dataset_2!D:D, "")</f>
        <v>0.32</v>
      </c>
      <c r="M65">
        <f t="array" ref="M65">_xlfn.XLOOKUP(A65, [1]dataset_2!B:B, [1]dataset_2!E:E, "")</f>
        <v>0.1045</v>
      </c>
      <c r="N65">
        <f t="array" ref="N65">_xlfn.XLOOKUP(A65, [1]dataset_2!B:B, [1]dataset_2!F:F, "")</f>
        <v>9</v>
      </c>
      <c r="O65">
        <f t="array" ref="O65">_xlfn.XLOOKUP(A65, [1]dataset_2!B:B, [1]dataset_2!G:G, "")</f>
        <v>148</v>
      </c>
      <c r="P65">
        <f t="array" ref="P65">_xlfn.XLOOKUP(A65, [1]dataset_2!B:B, [1]dataset_2!H:H, "")</f>
        <v>157</v>
      </c>
      <c r="Q65">
        <f t="shared" si="5"/>
        <v>0.2576</v>
      </c>
      <c r="R65" t="str">
        <f t="shared" si="0"/>
        <v>Non-Holiday</v>
      </c>
      <c r="S65">
        <f t="shared" si="6"/>
        <v>0.2576</v>
      </c>
      <c r="T65">
        <f t="shared" si="2"/>
        <v>0.1045</v>
      </c>
    </row>
    <row r="66" spans="1:20" x14ac:dyDescent="0.25">
      <c r="A66">
        <v>65</v>
      </c>
      <c r="B66" s="5">
        <v>40546</v>
      </c>
      <c r="C66">
        <v>1</v>
      </c>
      <c r="D66">
        <f t="shared" si="3"/>
        <v>2011</v>
      </c>
      <c r="E66">
        <v>1</v>
      </c>
      <c r="F66">
        <v>19</v>
      </c>
      <c r="G66" t="b">
        <v>0</v>
      </c>
      <c r="H66">
        <v>1</v>
      </c>
      <c r="I66">
        <v>1</v>
      </c>
      <c r="J66">
        <v>0.2</v>
      </c>
      <c r="K66">
        <f t="array" ref="K66">_xlfn.XLOOKUP(A66, [1]dataset_2!B:B, [1]dataset_2!C:C, "")</f>
        <v>0.2576</v>
      </c>
      <c r="L66">
        <f t="array" ref="L66">_xlfn.XLOOKUP(A66, [1]dataset_2!B:B, [1]dataset_2!D:D, "")</f>
        <v>0.47</v>
      </c>
      <c r="M66">
        <f t="array" ref="M66">_xlfn.XLOOKUP(A66, [1]dataset_2!B:B, [1]dataset_2!E:E, "")</f>
        <v>0</v>
      </c>
      <c r="N66">
        <f t="array" ref="N66">_xlfn.XLOOKUP(A66, [1]dataset_2!B:B, [1]dataset_2!F:F, "")</f>
        <v>8</v>
      </c>
      <c r="O66">
        <f t="array" ref="O66">_xlfn.XLOOKUP(A66, [1]dataset_2!B:B, [1]dataset_2!G:G, "")</f>
        <v>102</v>
      </c>
      <c r="P66">
        <f t="array" ref="P66">_xlfn.XLOOKUP(A66, [1]dataset_2!B:B, [1]dataset_2!H:H, "")</f>
        <v>110</v>
      </c>
      <c r="Q66">
        <f t="shared" si="5"/>
        <v>0.2576</v>
      </c>
      <c r="R66" t="str">
        <f t="shared" ref="R66:R129" si="7">IF(G66, "Holiday", "Non-Holiday")</f>
        <v>Non-Holiday</v>
      </c>
      <c r="S66">
        <f t="shared" si="6"/>
        <v>0.2576</v>
      </c>
      <c r="T66">
        <f t="shared" ref="T66:T129" si="8">IF(AND(M66=0, M66&lt;&gt;""), AVERAGEIFS($M$2:$M$1001, $B$2:$B$1001, B66, $F$2:$F$1001, F66), M66)</f>
        <v>0</v>
      </c>
    </row>
    <row r="67" spans="1:20" x14ac:dyDescent="0.25">
      <c r="A67">
        <v>66</v>
      </c>
      <c r="B67" s="5">
        <v>40546</v>
      </c>
      <c r="C67">
        <v>1</v>
      </c>
      <c r="D67">
        <f t="shared" ref="D67:D130" si="9">YEAR(B67)</f>
        <v>2011</v>
      </c>
      <c r="E67">
        <v>1</v>
      </c>
      <c r="F67">
        <v>20</v>
      </c>
      <c r="G67" t="b">
        <v>0</v>
      </c>
      <c r="H67">
        <v>1</v>
      </c>
      <c r="I67">
        <v>1</v>
      </c>
      <c r="J67">
        <v>0.2</v>
      </c>
      <c r="L67">
        <f t="array" ref="L67">_xlfn.XLOOKUP(A67, [1]dataset_2!B:B, [1]dataset_2!D:D, "")</f>
        <v>0.47</v>
      </c>
      <c r="M67">
        <f t="array" ref="M67">_xlfn.XLOOKUP(A67, [1]dataset_2!B:B, [1]dataset_2!E:E, "")</f>
        <v>0.1045</v>
      </c>
      <c r="N67">
        <f t="array" ref="N67">_xlfn.XLOOKUP(A67, [1]dataset_2!B:B, [1]dataset_2!F:F, "")</f>
        <v>3</v>
      </c>
      <c r="O67">
        <f t="array" ref="O67">_xlfn.XLOOKUP(A67, [1]dataset_2!B:B, [1]dataset_2!G:G, "")</f>
        <v>49</v>
      </c>
      <c r="P67">
        <f t="array" ref="P67">_xlfn.XLOOKUP(A67, [1]dataset_2!B:B, [1]dataset_2!H:H, "")</f>
        <v>52</v>
      </c>
      <c r="Q67">
        <f t="shared" si="5"/>
        <v>0.2273</v>
      </c>
      <c r="R67" t="str">
        <f t="shared" si="7"/>
        <v>Non-Holiday</v>
      </c>
      <c r="S67">
        <f t="shared" si="6"/>
        <v>0</v>
      </c>
      <c r="T67">
        <f t="shared" si="8"/>
        <v>0.1045</v>
      </c>
    </row>
    <row r="68" spans="1:20" x14ac:dyDescent="0.25">
      <c r="A68">
        <v>67</v>
      </c>
      <c r="B68" s="5">
        <v>40546</v>
      </c>
      <c r="C68">
        <v>1</v>
      </c>
      <c r="D68">
        <f t="shared" si="9"/>
        <v>2011</v>
      </c>
      <c r="E68">
        <v>1</v>
      </c>
      <c r="F68">
        <v>21</v>
      </c>
      <c r="G68" t="b">
        <v>0</v>
      </c>
      <c r="H68">
        <v>1</v>
      </c>
      <c r="I68">
        <v>1</v>
      </c>
      <c r="J68">
        <v>0.18</v>
      </c>
      <c r="K68">
        <f t="array" ref="K68">_xlfn.XLOOKUP(A68, [1]dataset_2!B:B, [1]dataset_2!C:C, "")</f>
        <v>0.19700000000000001</v>
      </c>
      <c r="L68">
        <f t="array" ref="L68">_xlfn.XLOOKUP(A68, [1]dataset_2!B:B, [1]dataset_2!D:D, "")</f>
        <v>0.64</v>
      </c>
      <c r="M68">
        <f t="array" ref="M68">_xlfn.XLOOKUP(A68, [1]dataset_2!B:B, [1]dataset_2!E:E, "")</f>
        <v>0.1343</v>
      </c>
      <c r="N68">
        <f t="array" ref="N68">_xlfn.XLOOKUP(A68, [1]dataset_2!B:B, [1]dataset_2!F:F, "")</f>
        <v>3</v>
      </c>
      <c r="O68">
        <f t="array" ref="O68">_xlfn.XLOOKUP(A68, [1]dataset_2!B:B, [1]dataset_2!G:G, "")</f>
        <v>49</v>
      </c>
      <c r="P68">
        <f t="array" ref="P68">_xlfn.XLOOKUP(A68, [1]dataset_2!B:B, [1]dataset_2!H:H, "")</f>
        <v>52</v>
      </c>
      <c r="Q68">
        <f t="shared" si="5"/>
        <v>0.19700000000000001</v>
      </c>
      <c r="R68" t="str">
        <f t="shared" si="7"/>
        <v>Non-Holiday</v>
      </c>
      <c r="S68">
        <f t="shared" si="6"/>
        <v>0.19700000000000001</v>
      </c>
      <c r="T68">
        <f t="shared" si="8"/>
        <v>0.1343</v>
      </c>
    </row>
    <row r="69" spans="1:20" x14ac:dyDescent="0.25">
      <c r="A69">
        <v>68</v>
      </c>
      <c r="B69" s="5">
        <v>40546</v>
      </c>
      <c r="C69">
        <v>1</v>
      </c>
      <c r="D69">
        <f t="shared" si="9"/>
        <v>2011</v>
      </c>
      <c r="E69">
        <v>1</v>
      </c>
      <c r="F69">
        <v>22</v>
      </c>
      <c r="G69" t="b">
        <v>0</v>
      </c>
      <c r="H69">
        <v>1</v>
      </c>
      <c r="I69">
        <v>1</v>
      </c>
      <c r="J69">
        <v>0.14000000000000001</v>
      </c>
      <c r="K69">
        <f t="array" ref="K69">_xlfn.XLOOKUP(A69, [1]dataset_2!B:B, [1]dataset_2!C:C, "")</f>
        <v>0.1515</v>
      </c>
      <c r="L69">
        <f t="array" ref="L69">_xlfn.XLOOKUP(A69, [1]dataset_2!B:B, [1]dataset_2!D:D, "")</f>
        <v>0.69</v>
      </c>
      <c r="M69">
        <f t="array" ref="M69">_xlfn.XLOOKUP(A69, [1]dataset_2!B:B, [1]dataset_2!E:E, "")</f>
        <v>0.1343</v>
      </c>
      <c r="N69">
        <f t="array" ref="N69">_xlfn.XLOOKUP(A69, [1]dataset_2!B:B, [1]dataset_2!F:F, "")</f>
        <v>0</v>
      </c>
      <c r="O69">
        <f t="array" ref="O69">_xlfn.XLOOKUP(A69, [1]dataset_2!B:B, [1]dataset_2!G:G, "")</f>
        <v>20</v>
      </c>
      <c r="P69">
        <f t="array" ref="P69">_xlfn.XLOOKUP(A69, [1]dataset_2!B:B, [1]dataset_2!H:H, "")</f>
        <v>20</v>
      </c>
      <c r="Q69">
        <f t="shared" si="5"/>
        <v>0.1515</v>
      </c>
      <c r="R69" t="str">
        <f t="shared" si="7"/>
        <v>Non-Holiday</v>
      </c>
      <c r="S69">
        <f t="shared" si="6"/>
        <v>0.1515</v>
      </c>
      <c r="T69">
        <f t="shared" si="8"/>
        <v>0.1343</v>
      </c>
    </row>
    <row r="70" spans="1:20" x14ac:dyDescent="0.25">
      <c r="A70">
        <v>69</v>
      </c>
      <c r="B70" s="5">
        <v>40546</v>
      </c>
      <c r="C70">
        <v>1</v>
      </c>
      <c r="D70">
        <f t="shared" si="9"/>
        <v>2011</v>
      </c>
      <c r="E70">
        <v>1</v>
      </c>
      <c r="F70">
        <v>23</v>
      </c>
      <c r="G70" t="b">
        <v>0</v>
      </c>
      <c r="H70">
        <v>1</v>
      </c>
      <c r="I70">
        <v>1</v>
      </c>
      <c r="J70">
        <v>0.18</v>
      </c>
      <c r="K70">
        <f t="array" ref="K70">_xlfn.XLOOKUP(A70, [1]dataset_2!B:B, [1]dataset_2!C:C, "")</f>
        <v>0.21210000000000001</v>
      </c>
      <c r="L70">
        <f t="array" ref="L70">_xlfn.XLOOKUP(A70, [1]dataset_2!B:B, [1]dataset_2!D:D, "")</f>
        <v>0.55000000000000004</v>
      </c>
      <c r="M70">
        <f t="array" ref="M70">_xlfn.XLOOKUP(A70, [1]dataset_2!B:B, [1]dataset_2!E:E, "")</f>
        <v>0.1045</v>
      </c>
      <c r="N70">
        <f t="array" ref="N70">_xlfn.XLOOKUP(A70, [1]dataset_2!B:B, [1]dataset_2!F:F, "")</f>
        <v>1</v>
      </c>
      <c r="O70">
        <f t="array" ref="O70">_xlfn.XLOOKUP(A70, [1]dataset_2!B:B, [1]dataset_2!G:G, "")</f>
        <v>11</v>
      </c>
      <c r="P70">
        <f t="array" ref="P70">_xlfn.XLOOKUP(A70, [1]dataset_2!B:B, [1]dataset_2!H:H, "")</f>
        <v>12</v>
      </c>
      <c r="Q70">
        <f t="shared" si="5"/>
        <v>0.21210000000000001</v>
      </c>
      <c r="R70" t="str">
        <f t="shared" si="7"/>
        <v>Non-Holiday</v>
      </c>
      <c r="S70">
        <f t="shared" si="6"/>
        <v>0.21210000000000001</v>
      </c>
      <c r="T70">
        <f t="shared" si="8"/>
        <v>0.1045</v>
      </c>
    </row>
    <row r="71" spans="1:20" x14ac:dyDescent="0.25">
      <c r="A71">
        <v>70</v>
      </c>
      <c r="B71" s="5">
        <v>40547</v>
      </c>
      <c r="C71">
        <v>1</v>
      </c>
      <c r="D71">
        <f t="shared" si="9"/>
        <v>2011</v>
      </c>
      <c r="E71">
        <v>1</v>
      </c>
      <c r="F71">
        <v>0</v>
      </c>
      <c r="G71" t="b">
        <v>0</v>
      </c>
      <c r="H71">
        <v>2</v>
      </c>
      <c r="I71">
        <v>1</v>
      </c>
      <c r="J71">
        <v>0.16</v>
      </c>
      <c r="L71">
        <f t="array" ref="L71">_xlfn.XLOOKUP(A71, [1]dataset_2!B:B, [1]dataset_2!D:D, "")</f>
        <v>0.55000000000000004</v>
      </c>
      <c r="M71">
        <f t="array" ref="M71">_xlfn.XLOOKUP(A71, [1]dataset_2!B:B, [1]dataset_2!E:E, "")</f>
        <v>0.1045</v>
      </c>
      <c r="N71">
        <f t="array" ref="N71">_xlfn.XLOOKUP(A71, [1]dataset_2!B:B, [1]dataset_2!F:F, "")</f>
        <v>0</v>
      </c>
      <c r="O71">
        <f t="array" ref="O71">_xlfn.XLOOKUP(A71, [1]dataset_2!B:B, [1]dataset_2!G:G, "")</f>
        <v>5</v>
      </c>
      <c r="P71">
        <f t="array" ref="P71">_xlfn.XLOOKUP(A71, [1]dataset_2!B:B, [1]dataset_2!H:H, "")</f>
        <v>5</v>
      </c>
      <c r="Q71">
        <f t="shared" si="5"/>
        <v>0.19695000000000001</v>
      </c>
      <c r="R71" t="str">
        <f t="shared" si="7"/>
        <v>Non-Holiday</v>
      </c>
      <c r="S71">
        <f t="shared" si="6"/>
        <v>0</v>
      </c>
      <c r="T71">
        <f t="shared" si="8"/>
        <v>0.1045</v>
      </c>
    </row>
    <row r="72" spans="1:20" x14ac:dyDescent="0.25">
      <c r="A72">
        <v>71</v>
      </c>
      <c r="B72" s="5">
        <v>40547</v>
      </c>
      <c r="C72">
        <v>1</v>
      </c>
      <c r="D72">
        <f t="shared" si="9"/>
        <v>2011</v>
      </c>
      <c r="E72">
        <v>1</v>
      </c>
      <c r="F72">
        <v>1</v>
      </c>
      <c r="G72" t="b">
        <v>0</v>
      </c>
      <c r="H72">
        <v>2</v>
      </c>
      <c r="I72">
        <v>1</v>
      </c>
      <c r="J72">
        <v>0.16</v>
      </c>
      <c r="K72">
        <f t="array" ref="K72">_xlfn.XLOOKUP(A72, [1]dataset_2!B:B, [1]dataset_2!C:C, "")</f>
        <v>0.18179999999999999</v>
      </c>
      <c r="L72">
        <f t="array" ref="L72">_xlfn.XLOOKUP(A72, [1]dataset_2!B:B, [1]dataset_2!D:D, "")</f>
        <v>0.59</v>
      </c>
      <c r="M72">
        <f t="array" ref="M72">_xlfn.XLOOKUP(A72, [1]dataset_2!B:B, [1]dataset_2!E:E, "")</f>
        <v>0.1045</v>
      </c>
      <c r="N72">
        <f t="array" ref="N72">_xlfn.XLOOKUP(A72, [1]dataset_2!B:B, [1]dataset_2!F:F, "")</f>
        <v>0</v>
      </c>
      <c r="O72">
        <f t="array" ref="O72">_xlfn.XLOOKUP(A72, [1]dataset_2!B:B, [1]dataset_2!G:G, "")</f>
        <v>2</v>
      </c>
      <c r="P72">
        <f t="array" ref="P72">_xlfn.XLOOKUP(A72, [1]dataset_2!B:B, [1]dataset_2!H:H, "")</f>
        <v>2</v>
      </c>
      <c r="Q72">
        <f t="shared" si="5"/>
        <v>0.18179999999999999</v>
      </c>
      <c r="R72" t="str">
        <f t="shared" si="7"/>
        <v>Non-Holiday</v>
      </c>
      <c r="S72">
        <f t="shared" si="6"/>
        <v>0.18179999999999999</v>
      </c>
      <c r="T72">
        <f t="shared" si="8"/>
        <v>0.1045</v>
      </c>
    </row>
    <row r="73" spans="1:20" x14ac:dyDescent="0.25">
      <c r="A73">
        <v>72</v>
      </c>
      <c r="B73" s="5">
        <v>40547</v>
      </c>
      <c r="C73">
        <v>1</v>
      </c>
      <c r="D73">
        <f t="shared" si="9"/>
        <v>2011</v>
      </c>
      <c r="E73">
        <v>1</v>
      </c>
      <c r="F73">
        <v>2</v>
      </c>
      <c r="G73" t="b">
        <v>0</v>
      </c>
      <c r="H73">
        <v>2</v>
      </c>
      <c r="I73">
        <v>1</v>
      </c>
      <c r="J73">
        <v>0.14000000000000001</v>
      </c>
      <c r="K73">
        <f t="array" ref="K73">_xlfn.XLOOKUP(A73, [1]dataset_2!B:B, [1]dataset_2!C:C, "")</f>
        <v>0.1515</v>
      </c>
      <c r="L73">
        <f t="array" ref="L73">_xlfn.XLOOKUP(A73, [1]dataset_2!B:B, [1]dataset_2!D:D, "")</f>
        <v>0.63</v>
      </c>
      <c r="M73">
        <f t="array" ref="M73">_xlfn.XLOOKUP(A73, [1]dataset_2!B:B, [1]dataset_2!E:E, "")</f>
        <v>0.1343</v>
      </c>
      <c r="N73">
        <f t="array" ref="N73">_xlfn.XLOOKUP(A73, [1]dataset_2!B:B, [1]dataset_2!F:F, "")</f>
        <v>0</v>
      </c>
      <c r="O73">
        <f t="array" ref="O73">_xlfn.XLOOKUP(A73, [1]dataset_2!B:B, [1]dataset_2!G:G, "")</f>
        <v>1</v>
      </c>
      <c r="P73">
        <f t="array" ref="P73">_xlfn.XLOOKUP(A73, [1]dataset_2!B:B, [1]dataset_2!H:H, "")</f>
        <v>1</v>
      </c>
      <c r="Q73">
        <f t="shared" si="5"/>
        <v>0.1515</v>
      </c>
      <c r="R73" t="str">
        <f t="shared" si="7"/>
        <v>Non-Holiday</v>
      </c>
      <c r="S73">
        <f t="shared" si="6"/>
        <v>0.1515</v>
      </c>
      <c r="T73">
        <f t="shared" si="8"/>
        <v>0.1343</v>
      </c>
    </row>
    <row r="74" spans="1:20" x14ac:dyDescent="0.25">
      <c r="A74">
        <v>73</v>
      </c>
      <c r="B74" s="5">
        <v>40547</v>
      </c>
      <c r="C74">
        <v>1</v>
      </c>
      <c r="D74">
        <f t="shared" si="9"/>
        <v>2011</v>
      </c>
      <c r="E74">
        <v>1</v>
      </c>
      <c r="F74">
        <v>4</v>
      </c>
      <c r="G74" t="b">
        <v>0</v>
      </c>
      <c r="H74">
        <v>2</v>
      </c>
      <c r="I74">
        <v>1</v>
      </c>
      <c r="J74">
        <v>0.14000000000000001</v>
      </c>
      <c r="K74">
        <f t="array" ref="K74">_xlfn.XLOOKUP(A74, [1]dataset_2!B:B, [1]dataset_2!C:C, "")</f>
        <v>0.18179999999999999</v>
      </c>
      <c r="L74">
        <f t="array" ref="L74">_xlfn.XLOOKUP(A74, [1]dataset_2!B:B, [1]dataset_2!D:D, "")</f>
        <v>0.63</v>
      </c>
      <c r="M74">
        <f t="array" ref="M74">_xlfn.XLOOKUP(A74, [1]dataset_2!B:B, [1]dataset_2!E:E, "")</f>
        <v>8.9599999999999999E-2</v>
      </c>
      <c r="N74">
        <f t="array" ref="N74">_xlfn.XLOOKUP(A74, [1]dataset_2!B:B, [1]dataset_2!F:F, "")</f>
        <v>0</v>
      </c>
      <c r="O74">
        <f t="array" ref="O74">_xlfn.XLOOKUP(A74, [1]dataset_2!B:B, [1]dataset_2!G:G, "")</f>
        <v>2</v>
      </c>
      <c r="P74">
        <f t="array" ref="P74">_xlfn.XLOOKUP(A74, [1]dataset_2!B:B, [1]dataset_2!H:H, "")</f>
        <v>2</v>
      </c>
      <c r="Q74">
        <f t="shared" si="5"/>
        <v>0.18179999999999999</v>
      </c>
      <c r="R74" t="str">
        <f t="shared" si="7"/>
        <v>Non-Holiday</v>
      </c>
      <c r="S74">
        <f t="shared" si="6"/>
        <v>0.18179999999999999</v>
      </c>
      <c r="T74">
        <f t="shared" si="8"/>
        <v>8.9599999999999999E-2</v>
      </c>
    </row>
    <row r="75" spans="1:20" x14ac:dyDescent="0.25">
      <c r="A75">
        <v>74</v>
      </c>
      <c r="B75" s="5">
        <v>40547</v>
      </c>
      <c r="C75">
        <v>1</v>
      </c>
      <c r="D75">
        <f t="shared" si="9"/>
        <v>2011</v>
      </c>
      <c r="E75">
        <v>1</v>
      </c>
      <c r="F75">
        <v>5</v>
      </c>
      <c r="G75" t="b">
        <v>0</v>
      </c>
      <c r="H75">
        <v>2</v>
      </c>
      <c r="I75">
        <v>1</v>
      </c>
      <c r="J75">
        <v>0.12</v>
      </c>
      <c r="K75">
        <f t="array" ref="K75">_xlfn.XLOOKUP(A75, [1]dataset_2!B:B, [1]dataset_2!C:C, "")</f>
        <v>0.1515</v>
      </c>
      <c r="L75">
        <f t="array" ref="L75">_xlfn.XLOOKUP(A75, [1]dataset_2!B:B, [1]dataset_2!D:D, "")</f>
        <v>0.68</v>
      </c>
      <c r="M75">
        <f t="array" ref="M75">_xlfn.XLOOKUP(A75, [1]dataset_2!B:B, [1]dataset_2!E:E, "")</f>
        <v>0.1045</v>
      </c>
      <c r="N75">
        <f t="array" ref="N75">_xlfn.XLOOKUP(A75, [1]dataset_2!B:B, [1]dataset_2!F:F, "")</f>
        <v>0</v>
      </c>
      <c r="O75">
        <f t="array" ref="O75">_xlfn.XLOOKUP(A75, [1]dataset_2!B:B, [1]dataset_2!G:G, "")</f>
        <v>4</v>
      </c>
      <c r="P75">
        <f t="array" ref="P75">_xlfn.XLOOKUP(A75, [1]dataset_2!B:B, [1]dataset_2!H:H, "")</f>
        <v>4</v>
      </c>
      <c r="Q75">
        <f t="shared" ref="Q75:Q138" si="10">IF(ISBLANK(K75), AVERAGE(K74,K76), K75)</f>
        <v>0.1515</v>
      </c>
      <c r="R75" t="str">
        <f t="shared" si="7"/>
        <v>Non-Holiday</v>
      </c>
      <c r="S75">
        <f t="shared" ref="S75:S138" si="11">IF(AND(K75=0, K75&lt;&gt;""), AVERAGEIFS($K$2:$K$1001, $B$2:$B$1001, B75, $F$2:$F$1001, F75), K75)</f>
        <v>0.1515</v>
      </c>
      <c r="T75">
        <f t="shared" si="8"/>
        <v>0.1045</v>
      </c>
    </row>
    <row r="76" spans="1:20" x14ac:dyDescent="0.25">
      <c r="A76">
        <v>75</v>
      </c>
      <c r="B76" s="5">
        <v>40547</v>
      </c>
      <c r="C76">
        <v>1</v>
      </c>
      <c r="D76">
        <f t="shared" si="9"/>
        <v>2011</v>
      </c>
      <c r="E76">
        <v>1</v>
      </c>
      <c r="F76">
        <v>6</v>
      </c>
      <c r="G76" t="b">
        <v>0</v>
      </c>
      <c r="H76">
        <v>2</v>
      </c>
      <c r="I76">
        <v>1</v>
      </c>
      <c r="J76">
        <v>0.12</v>
      </c>
      <c r="K76">
        <f t="array" ref="K76">_xlfn.XLOOKUP(A76, [1]dataset_2!B:B, [1]dataset_2!C:C, "")</f>
        <v>0.1515</v>
      </c>
      <c r="L76">
        <f t="array" ref="L76">_xlfn.XLOOKUP(A76, [1]dataset_2!B:B, [1]dataset_2!D:D, "")</f>
        <v>0.74</v>
      </c>
      <c r="M76">
        <f t="array" ref="M76">_xlfn.XLOOKUP(A76, [1]dataset_2!B:B, [1]dataset_2!E:E, "")</f>
        <v>0.1045</v>
      </c>
      <c r="N76">
        <f t="array" ref="N76">_xlfn.XLOOKUP(A76, [1]dataset_2!B:B, [1]dataset_2!F:F, "")</f>
        <v>0</v>
      </c>
      <c r="O76">
        <f t="array" ref="O76">_xlfn.XLOOKUP(A76, [1]dataset_2!B:B, [1]dataset_2!G:G, "")</f>
        <v>36</v>
      </c>
      <c r="P76">
        <f t="array" ref="P76">_xlfn.XLOOKUP(A76, [1]dataset_2!B:B, [1]dataset_2!H:H, "")</f>
        <v>36</v>
      </c>
      <c r="Q76">
        <f t="shared" si="10"/>
        <v>0.1515</v>
      </c>
      <c r="R76" t="str">
        <f t="shared" si="7"/>
        <v>Non-Holiday</v>
      </c>
      <c r="S76">
        <f t="shared" si="11"/>
        <v>0.1515</v>
      </c>
      <c r="T76">
        <f t="shared" si="8"/>
        <v>0.1045</v>
      </c>
    </row>
    <row r="77" spans="1:20" x14ac:dyDescent="0.25">
      <c r="A77">
        <v>76</v>
      </c>
      <c r="B77" s="5">
        <v>40547</v>
      </c>
      <c r="C77">
        <v>1</v>
      </c>
      <c r="D77">
        <f t="shared" si="9"/>
        <v>2011</v>
      </c>
      <c r="E77">
        <v>1</v>
      </c>
      <c r="F77">
        <v>7</v>
      </c>
      <c r="G77" t="b">
        <v>0</v>
      </c>
      <c r="H77">
        <v>2</v>
      </c>
      <c r="I77">
        <v>1</v>
      </c>
      <c r="J77">
        <v>0.12</v>
      </c>
      <c r="K77">
        <f t="array" ref="K77">_xlfn.XLOOKUP(A77, [1]dataset_2!B:B, [1]dataset_2!C:C, "")</f>
        <v>0.1515</v>
      </c>
      <c r="L77">
        <f t="array" ref="L77">_xlfn.XLOOKUP(A77, [1]dataset_2!B:B, [1]dataset_2!D:D, "")</f>
        <v>0.74</v>
      </c>
      <c r="M77">
        <f t="array" ref="M77">_xlfn.XLOOKUP(A77, [1]dataset_2!B:B, [1]dataset_2!E:E, "")</f>
        <v>0.1343</v>
      </c>
      <c r="N77">
        <f t="array" ref="N77">_xlfn.XLOOKUP(A77, [1]dataset_2!B:B, [1]dataset_2!F:F, "")</f>
        <v>2</v>
      </c>
      <c r="O77">
        <f t="array" ref="O77">_xlfn.XLOOKUP(A77, [1]dataset_2!B:B, [1]dataset_2!G:G, "")</f>
        <v>92</v>
      </c>
      <c r="P77">
        <f t="array" ref="P77">_xlfn.XLOOKUP(A77, [1]dataset_2!B:B, [1]dataset_2!H:H, "")</f>
        <v>94</v>
      </c>
      <c r="Q77">
        <f t="shared" si="10"/>
        <v>0.1515</v>
      </c>
      <c r="R77" t="str">
        <f t="shared" si="7"/>
        <v>Non-Holiday</v>
      </c>
      <c r="S77">
        <f t="shared" si="11"/>
        <v>0.1515</v>
      </c>
      <c r="T77">
        <f t="shared" si="8"/>
        <v>0.1343</v>
      </c>
    </row>
    <row r="78" spans="1:20" x14ac:dyDescent="0.25">
      <c r="A78">
        <v>77</v>
      </c>
      <c r="B78" s="5">
        <v>40547</v>
      </c>
      <c r="C78">
        <v>1</v>
      </c>
      <c r="D78">
        <f t="shared" si="9"/>
        <v>2011</v>
      </c>
      <c r="E78">
        <v>1</v>
      </c>
      <c r="F78">
        <v>8</v>
      </c>
      <c r="G78" t="b">
        <v>0</v>
      </c>
      <c r="H78">
        <v>2</v>
      </c>
      <c r="I78">
        <v>1</v>
      </c>
      <c r="J78">
        <v>0.14000000000000001</v>
      </c>
      <c r="K78">
        <f t="array" ref="K78">_xlfn.XLOOKUP(A78, [1]dataset_2!B:B, [1]dataset_2!C:C, "")</f>
        <v>0.1515</v>
      </c>
      <c r="L78">
        <f t="array" ref="L78">_xlfn.XLOOKUP(A78, [1]dataset_2!B:B, [1]dataset_2!D:D, "")</f>
        <v>0.69</v>
      </c>
      <c r="M78">
        <f t="array" ref="M78">_xlfn.XLOOKUP(A78, [1]dataset_2!B:B, [1]dataset_2!E:E, "")</f>
        <v>0.16420000000000001</v>
      </c>
      <c r="N78">
        <f t="array" ref="N78">_xlfn.XLOOKUP(A78, [1]dataset_2!B:B, [1]dataset_2!F:F, "")</f>
        <v>2</v>
      </c>
      <c r="O78">
        <f t="array" ref="O78">_xlfn.XLOOKUP(A78, [1]dataset_2!B:B, [1]dataset_2!G:G, "")</f>
        <v>177</v>
      </c>
      <c r="P78">
        <f t="array" ref="P78">_xlfn.XLOOKUP(A78, [1]dataset_2!B:B, [1]dataset_2!H:H, "")</f>
        <v>179</v>
      </c>
      <c r="Q78">
        <f t="shared" si="10"/>
        <v>0.1515</v>
      </c>
      <c r="R78" t="str">
        <f t="shared" si="7"/>
        <v>Non-Holiday</v>
      </c>
      <c r="S78">
        <f t="shared" si="11"/>
        <v>0.1515</v>
      </c>
      <c r="T78">
        <f t="shared" si="8"/>
        <v>0.16420000000000001</v>
      </c>
    </row>
    <row r="79" spans="1:20" x14ac:dyDescent="0.25">
      <c r="A79">
        <v>78</v>
      </c>
      <c r="B79" s="5">
        <v>40547</v>
      </c>
      <c r="C79">
        <v>1</v>
      </c>
      <c r="D79">
        <f t="shared" si="9"/>
        <v>2011</v>
      </c>
      <c r="E79">
        <v>1</v>
      </c>
      <c r="F79">
        <v>9</v>
      </c>
      <c r="G79" t="b">
        <v>0</v>
      </c>
      <c r="H79">
        <v>2</v>
      </c>
      <c r="I79">
        <v>1</v>
      </c>
      <c r="J79">
        <v>0.16</v>
      </c>
      <c r="K79">
        <f t="array" ref="K79">_xlfn.XLOOKUP(A79, [1]dataset_2!B:B, [1]dataset_2!C:C, "")</f>
        <v>0.1515</v>
      </c>
      <c r="L79">
        <f t="array" ref="L79">_xlfn.XLOOKUP(A79, [1]dataset_2!B:B, [1]dataset_2!D:D, "")</f>
        <v>0.64</v>
      </c>
      <c r="M79">
        <f t="array" ref="M79">_xlfn.XLOOKUP(A79, [1]dataset_2!B:B, [1]dataset_2!E:E, "")</f>
        <v>0.22389999999999999</v>
      </c>
      <c r="N79">
        <f t="array" ref="N79">_xlfn.XLOOKUP(A79, [1]dataset_2!B:B, [1]dataset_2!F:F, "")</f>
        <v>2</v>
      </c>
      <c r="O79">
        <f t="array" ref="O79">_xlfn.XLOOKUP(A79, [1]dataset_2!B:B, [1]dataset_2!G:G, "")</f>
        <v>98</v>
      </c>
      <c r="P79">
        <f t="array" ref="P79">_xlfn.XLOOKUP(A79, [1]dataset_2!B:B, [1]dataset_2!H:H, "")</f>
        <v>100</v>
      </c>
      <c r="Q79">
        <f t="shared" si="10"/>
        <v>0.1515</v>
      </c>
      <c r="R79" t="str">
        <f t="shared" si="7"/>
        <v>Non-Holiday</v>
      </c>
      <c r="S79">
        <f t="shared" si="11"/>
        <v>0.1515</v>
      </c>
      <c r="T79">
        <f t="shared" si="8"/>
        <v>0.22389999999999999</v>
      </c>
    </row>
    <row r="80" spans="1:20" x14ac:dyDescent="0.25">
      <c r="A80">
        <v>79</v>
      </c>
      <c r="B80" s="5">
        <v>40547</v>
      </c>
      <c r="C80">
        <v>1</v>
      </c>
      <c r="D80">
        <f t="shared" si="9"/>
        <v>2011</v>
      </c>
      <c r="E80">
        <v>1</v>
      </c>
      <c r="F80">
        <v>10</v>
      </c>
      <c r="G80" t="b">
        <v>0</v>
      </c>
      <c r="H80">
        <v>2</v>
      </c>
      <c r="I80">
        <v>2</v>
      </c>
      <c r="J80">
        <v>0.16</v>
      </c>
      <c r="K80">
        <f t="array" ref="K80">_xlfn.XLOOKUP(A80, [1]dataset_2!B:B, [1]dataset_2!C:C, "")</f>
        <v>0.13639999999999999</v>
      </c>
      <c r="L80">
        <f t="array" ref="L80">_xlfn.XLOOKUP(A80, [1]dataset_2!B:B, [1]dataset_2!D:D, "")</f>
        <v>0.69</v>
      </c>
      <c r="M80">
        <f t="array" ref="M80">_xlfn.XLOOKUP(A80, [1]dataset_2!B:B, [1]dataset_2!E:E, "")</f>
        <v>0.32840000000000003</v>
      </c>
      <c r="N80">
        <f t="array" ref="N80">_xlfn.XLOOKUP(A80, [1]dataset_2!B:B, [1]dataset_2!F:F, "")</f>
        <v>5</v>
      </c>
      <c r="O80">
        <f t="array" ref="O80">_xlfn.XLOOKUP(A80, [1]dataset_2!B:B, [1]dataset_2!G:G, "")</f>
        <v>37</v>
      </c>
      <c r="P80">
        <f t="array" ref="P80">_xlfn.XLOOKUP(A80, [1]dataset_2!B:B, [1]dataset_2!H:H, "")</f>
        <v>42</v>
      </c>
      <c r="Q80">
        <f t="shared" si="10"/>
        <v>0.13639999999999999</v>
      </c>
      <c r="R80" t="str">
        <f t="shared" si="7"/>
        <v>Non-Holiday</v>
      </c>
      <c r="S80">
        <f t="shared" si="11"/>
        <v>0.13639999999999999</v>
      </c>
      <c r="T80">
        <f t="shared" si="8"/>
        <v>0.32840000000000003</v>
      </c>
    </row>
    <row r="81" spans="1:20" x14ac:dyDescent="0.25">
      <c r="A81">
        <v>80</v>
      </c>
      <c r="B81" s="5">
        <v>40547</v>
      </c>
      <c r="C81">
        <v>1</v>
      </c>
      <c r="D81">
        <f t="shared" si="9"/>
        <v>2011</v>
      </c>
      <c r="E81">
        <v>1</v>
      </c>
      <c r="F81">
        <v>11</v>
      </c>
      <c r="G81" t="b">
        <v>0</v>
      </c>
      <c r="H81">
        <v>2</v>
      </c>
      <c r="I81">
        <v>1</v>
      </c>
      <c r="J81">
        <v>0.22</v>
      </c>
      <c r="K81">
        <f t="array" ref="K81">_xlfn.XLOOKUP(A81, [1]dataset_2!B:B, [1]dataset_2!C:C, "")</f>
        <v>0.21210000000000001</v>
      </c>
      <c r="L81">
        <f t="array" ref="L81">_xlfn.XLOOKUP(A81, [1]dataset_2!B:B, [1]dataset_2!D:D, "")</f>
        <v>0.51</v>
      </c>
      <c r="M81">
        <f t="array" ref="M81">_xlfn.XLOOKUP(A81, [1]dataset_2!B:B, [1]dataset_2!E:E, "")</f>
        <v>0.29849999999999999</v>
      </c>
      <c r="N81">
        <f t="array" ref="N81">_xlfn.XLOOKUP(A81, [1]dataset_2!B:B, [1]dataset_2!F:F, "")</f>
        <v>7</v>
      </c>
      <c r="O81">
        <f t="array" ref="O81">_xlfn.XLOOKUP(A81, [1]dataset_2!B:B, [1]dataset_2!G:G, "")</f>
        <v>50</v>
      </c>
      <c r="P81">
        <f t="array" ref="P81">_xlfn.XLOOKUP(A81, [1]dataset_2!B:B, [1]dataset_2!H:H, "")</f>
        <v>57</v>
      </c>
      <c r="Q81">
        <f t="shared" si="10"/>
        <v>0.21210000000000001</v>
      </c>
      <c r="R81" t="str">
        <f t="shared" si="7"/>
        <v>Non-Holiday</v>
      </c>
      <c r="S81">
        <f t="shared" si="11"/>
        <v>0.21210000000000001</v>
      </c>
      <c r="T81">
        <f t="shared" si="8"/>
        <v>0.29849999999999999</v>
      </c>
    </row>
    <row r="82" spans="1:20" x14ac:dyDescent="0.25">
      <c r="A82">
        <v>81</v>
      </c>
      <c r="B82" s="5">
        <v>40547</v>
      </c>
      <c r="C82">
        <v>1</v>
      </c>
      <c r="D82">
        <f t="shared" si="9"/>
        <v>2011</v>
      </c>
      <c r="E82">
        <v>1</v>
      </c>
      <c r="F82">
        <v>12</v>
      </c>
      <c r="G82" t="b">
        <v>0</v>
      </c>
      <c r="H82">
        <v>2</v>
      </c>
      <c r="I82">
        <v>1</v>
      </c>
      <c r="J82">
        <v>0.22</v>
      </c>
      <c r="K82">
        <f t="array" ref="K82">_xlfn.XLOOKUP(A82, [1]dataset_2!B:B, [1]dataset_2!C:C, "")</f>
        <v>0.2273</v>
      </c>
      <c r="L82">
        <f t="array" ref="L82">_xlfn.XLOOKUP(A82, [1]dataset_2!B:B, [1]dataset_2!D:D, "")</f>
        <v>0.51</v>
      </c>
      <c r="M82">
        <f t="array" ref="M82">_xlfn.XLOOKUP(A82, [1]dataset_2!B:B, [1]dataset_2!E:E, "")</f>
        <v>0.16420000000000001</v>
      </c>
      <c r="N82">
        <f t="array" ref="N82">_xlfn.XLOOKUP(A82, [1]dataset_2!B:B, [1]dataset_2!F:F, "")</f>
        <v>12</v>
      </c>
      <c r="O82">
        <f t="array" ref="O82">_xlfn.XLOOKUP(A82, [1]dataset_2!B:B, [1]dataset_2!G:G, "")</f>
        <v>66</v>
      </c>
      <c r="P82">
        <f t="array" ref="P82">_xlfn.XLOOKUP(A82, [1]dataset_2!B:B, [1]dataset_2!H:H, "")</f>
        <v>78</v>
      </c>
      <c r="Q82">
        <f t="shared" si="10"/>
        <v>0.2273</v>
      </c>
      <c r="R82" t="str">
        <f t="shared" si="7"/>
        <v>Non-Holiday</v>
      </c>
      <c r="S82">
        <f t="shared" si="11"/>
        <v>0.2273</v>
      </c>
      <c r="T82">
        <f t="shared" si="8"/>
        <v>0.16420000000000001</v>
      </c>
    </row>
    <row r="83" spans="1:20" x14ac:dyDescent="0.25">
      <c r="A83">
        <v>82</v>
      </c>
      <c r="B83" s="5">
        <v>40547</v>
      </c>
      <c r="C83">
        <v>1</v>
      </c>
      <c r="D83">
        <f t="shared" si="9"/>
        <v>2011</v>
      </c>
      <c r="E83">
        <v>1</v>
      </c>
      <c r="F83">
        <v>13</v>
      </c>
      <c r="G83" t="b">
        <v>0</v>
      </c>
      <c r="H83">
        <v>2</v>
      </c>
      <c r="I83">
        <v>1</v>
      </c>
      <c r="J83">
        <v>0.24</v>
      </c>
      <c r="K83">
        <f t="array" ref="K83">_xlfn.XLOOKUP(A83, [1]dataset_2!B:B, [1]dataset_2!C:C, "")</f>
        <v>0.2273</v>
      </c>
      <c r="L83">
        <f t="array" ref="L83">_xlfn.XLOOKUP(A83, [1]dataset_2!B:B, [1]dataset_2!D:D, "")</f>
        <v>0.56000000000000005</v>
      </c>
      <c r="M83">
        <f t="array" ref="M83">_xlfn.XLOOKUP(A83, [1]dataset_2!B:B, [1]dataset_2!E:E, "")</f>
        <v>0.19400000000000001</v>
      </c>
      <c r="N83">
        <f t="array" ref="N83">_xlfn.XLOOKUP(A83, [1]dataset_2!B:B, [1]dataset_2!F:F, "")</f>
        <v>18</v>
      </c>
      <c r="O83">
        <f t="array" ref="O83">_xlfn.XLOOKUP(A83, [1]dataset_2!B:B, [1]dataset_2!G:G, "")</f>
        <v>79</v>
      </c>
      <c r="P83">
        <f t="array" ref="P83">_xlfn.XLOOKUP(A83, [1]dataset_2!B:B, [1]dataset_2!H:H, "")</f>
        <v>97</v>
      </c>
      <c r="Q83">
        <f t="shared" si="10"/>
        <v>0.2273</v>
      </c>
      <c r="R83" t="str">
        <f t="shared" si="7"/>
        <v>Non-Holiday</v>
      </c>
      <c r="S83">
        <f t="shared" si="11"/>
        <v>0.2273</v>
      </c>
      <c r="T83">
        <f t="shared" si="8"/>
        <v>0.19400000000000001</v>
      </c>
    </row>
    <row r="84" spans="1:20" x14ac:dyDescent="0.25">
      <c r="A84">
        <v>83</v>
      </c>
      <c r="B84" s="5">
        <v>40547</v>
      </c>
      <c r="C84">
        <v>1</v>
      </c>
      <c r="D84">
        <f t="shared" si="9"/>
        <v>2011</v>
      </c>
      <c r="E84">
        <v>1</v>
      </c>
      <c r="F84">
        <v>14</v>
      </c>
      <c r="G84" t="b">
        <v>0</v>
      </c>
      <c r="H84">
        <v>2</v>
      </c>
      <c r="I84">
        <v>1</v>
      </c>
      <c r="J84">
        <v>0.26</v>
      </c>
      <c r="K84">
        <f t="array" ref="K84">_xlfn.XLOOKUP(A84, [1]dataset_2!B:B, [1]dataset_2!C:C, "")</f>
        <v>0.2576</v>
      </c>
      <c r="L84">
        <f t="array" ref="L84">_xlfn.XLOOKUP(A84, [1]dataset_2!B:B, [1]dataset_2!D:D, "")</f>
        <v>0.52</v>
      </c>
      <c r="M84">
        <f t="array" ref="M84">_xlfn.XLOOKUP(A84, [1]dataset_2!B:B, [1]dataset_2!E:E, "")</f>
        <v>0.22389999999999999</v>
      </c>
      <c r="N84">
        <f t="array" ref="N84">_xlfn.XLOOKUP(A84, [1]dataset_2!B:B, [1]dataset_2!F:F, "")</f>
        <v>9</v>
      </c>
      <c r="O84">
        <f t="array" ref="O84">_xlfn.XLOOKUP(A84, [1]dataset_2!B:B, [1]dataset_2!G:G, "")</f>
        <v>54</v>
      </c>
      <c r="P84">
        <f t="array" ref="P84">_xlfn.XLOOKUP(A84, [1]dataset_2!B:B, [1]dataset_2!H:H, "")</f>
        <v>63</v>
      </c>
      <c r="Q84">
        <f t="shared" si="10"/>
        <v>0.2576</v>
      </c>
      <c r="R84" t="str">
        <f t="shared" si="7"/>
        <v>Non-Holiday</v>
      </c>
      <c r="S84">
        <f t="shared" si="11"/>
        <v>0.2576</v>
      </c>
      <c r="T84">
        <f t="shared" si="8"/>
        <v>0.22389999999999999</v>
      </c>
    </row>
    <row r="85" spans="1:20" x14ac:dyDescent="0.25">
      <c r="A85">
        <v>84</v>
      </c>
      <c r="B85" s="5">
        <v>40547</v>
      </c>
      <c r="C85">
        <v>1</v>
      </c>
      <c r="D85">
        <f t="shared" si="9"/>
        <v>2011</v>
      </c>
      <c r="E85">
        <v>1</v>
      </c>
      <c r="F85">
        <v>15</v>
      </c>
      <c r="G85" t="b">
        <v>0</v>
      </c>
      <c r="H85">
        <v>2</v>
      </c>
      <c r="I85">
        <v>1</v>
      </c>
      <c r="J85">
        <v>0.28000000000000003</v>
      </c>
      <c r="K85">
        <f t="array" ref="K85">_xlfn.XLOOKUP(A85, [1]dataset_2!B:B, [1]dataset_2!C:C, "")</f>
        <v>0.2727</v>
      </c>
      <c r="L85">
        <f t="array" ref="L85">_xlfn.XLOOKUP(A85, [1]dataset_2!B:B, [1]dataset_2!D:D, "")</f>
        <v>0.52</v>
      </c>
      <c r="M85">
        <f t="array" ref="M85">_xlfn.XLOOKUP(A85, [1]dataset_2!B:B, [1]dataset_2!E:E, "")</f>
        <v>0.25369999999999998</v>
      </c>
      <c r="N85">
        <f t="array" ref="N85">_xlfn.XLOOKUP(A85, [1]dataset_2!B:B, [1]dataset_2!F:F, "")</f>
        <v>17</v>
      </c>
      <c r="O85">
        <f t="array" ref="O85">_xlfn.XLOOKUP(A85, [1]dataset_2!B:B, [1]dataset_2!G:G, "")</f>
        <v>48</v>
      </c>
      <c r="P85">
        <f t="array" ref="P85">_xlfn.XLOOKUP(A85, [1]dataset_2!B:B, [1]dataset_2!H:H, "")</f>
        <v>65</v>
      </c>
      <c r="Q85">
        <f t="shared" si="10"/>
        <v>0.2727</v>
      </c>
      <c r="R85" t="str">
        <f t="shared" si="7"/>
        <v>Non-Holiday</v>
      </c>
      <c r="S85">
        <f t="shared" si="11"/>
        <v>0.2727</v>
      </c>
      <c r="T85">
        <f t="shared" si="8"/>
        <v>0.25369999999999998</v>
      </c>
    </row>
    <row r="86" spans="1:20" x14ac:dyDescent="0.25">
      <c r="A86">
        <v>85</v>
      </c>
      <c r="B86" s="5">
        <v>40547</v>
      </c>
      <c r="C86">
        <v>1</v>
      </c>
      <c r="D86">
        <f t="shared" si="9"/>
        <v>2011</v>
      </c>
      <c r="E86">
        <v>1</v>
      </c>
      <c r="F86">
        <v>16</v>
      </c>
      <c r="G86" t="b">
        <v>0</v>
      </c>
      <c r="H86">
        <v>2</v>
      </c>
      <c r="I86">
        <v>1</v>
      </c>
      <c r="J86">
        <v>0.3</v>
      </c>
      <c r="K86">
        <f t="array" ref="K86">_xlfn.XLOOKUP(A86, [1]dataset_2!B:B, [1]dataset_2!C:C, "")</f>
        <v>0.28789999999999999</v>
      </c>
      <c r="L86">
        <f t="array" ref="L86">_xlfn.XLOOKUP(A86, [1]dataset_2!B:B, [1]dataset_2!D:D, "")</f>
        <v>0.49</v>
      </c>
      <c r="M86">
        <f t="array" ref="M86">_xlfn.XLOOKUP(A86, [1]dataset_2!B:B, [1]dataset_2!E:E, "")</f>
        <v>0.25369999999999998</v>
      </c>
      <c r="N86">
        <f t="array" ref="N86">_xlfn.XLOOKUP(A86, [1]dataset_2!B:B, [1]dataset_2!F:F, "")</f>
        <v>15</v>
      </c>
      <c r="O86">
        <f t="array" ref="O86">_xlfn.XLOOKUP(A86, [1]dataset_2!B:B, [1]dataset_2!G:G, "")</f>
        <v>68</v>
      </c>
      <c r="P86">
        <f t="array" ref="P86">_xlfn.XLOOKUP(A86, [1]dataset_2!B:B, [1]dataset_2!H:H, "")</f>
        <v>83</v>
      </c>
      <c r="Q86">
        <f t="shared" si="10"/>
        <v>0.28789999999999999</v>
      </c>
      <c r="R86" t="str">
        <f t="shared" si="7"/>
        <v>Non-Holiday</v>
      </c>
      <c r="S86">
        <f t="shared" si="11"/>
        <v>0.28789999999999999</v>
      </c>
      <c r="T86">
        <f t="shared" si="8"/>
        <v>0.25369999999999998</v>
      </c>
    </row>
    <row r="87" spans="1:20" x14ac:dyDescent="0.25">
      <c r="A87">
        <v>86</v>
      </c>
      <c r="B87" s="5">
        <v>40547</v>
      </c>
      <c r="C87">
        <v>1</v>
      </c>
      <c r="D87">
        <f t="shared" si="9"/>
        <v>2011</v>
      </c>
      <c r="E87">
        <v>1</v>
      </c>
      <c r="F87">
        <v>17</v>
      </c>
      <c r="G87" t="b">
        <v>0</v>
      </c>
      <c r="H87">
        <v>2</v>
      </c>
      <c r="I87">
        <v>1</v>
      </c>
      <c r="J87">
        <v>0.28000000000000003</v>
      </c>
      <c r="K87">
        <f t="array" ref="K87">_xlfn.XLOOKUP(A87, [1]dataset_2!B:B, [1]dataset_2!C:C, "")</f>
        <v>0.2727</v>
      </c>
      <c r="L87">
        <f t="array" ref="L87">_xlfn.XLOOKUP(A87, [1]dataset_2!B:B, [1]dataset_2!D:D, "")</f>
        <v>0.48</v>
      </c>
      <c r="M87">
        <f t="array" ref="M87">_xlfn.XLOOKUP(A87, [1]dataset_2!B:B, [1]dataset_2!E:E, "")</f>
        <v>0.22389999999999999</v>
      </c>
      <c r="N87">
        <f t="array" ref="N87">_xlfn.XLOOKUP(A87, [1]dataset_2!B:B, [1]dataset_2!F:F, "")</f>
        <v>10</v>
      </c>
      <c r="O87">
        <f t="array" ref="O87">_xlfn.XLOOKUP(A87, [1]dataset_2!B:B, [1]dataset_2!G:G, "")</f>
        <v>202</v>
      </c>
      <c r="P87">
        <f t="array" ref="P87">_xlfn.XLOOKUP(A87, [1]dataset_2!B:B, [1]dataset_2!H:H, "")</f>
        <v>212</v>
      </c>
      <c r="Q87">
        <f t="shared" si="10"/>
        <v>0.2727</v>
      </c>
      <c r="R87" t="str">
        <f t="shared" si="7"/>
        <v>Non-Holiday</v>
      </c>
      <c r="S87">
        <f t="shared" si="11"/>
        <v>0.2727</v>
      </c>
      <c r="T87">
        <f t="shared" si="8"/>
        <v>0.22389999999999999</v>
      </c>
    </row>
    <row r="88" spans="1:20" x14ac:dyDescent="0.25">
      <c r="A88">
        <v>87</v>
      </c>
      <c r="B88" s="5">
        <v>40547</v>
      </c>
      <c r="C88">
        <v>1</v>
      </c>
      <c r="D88">
        <f t="shared" si="9"/>
        <v>2011</v>
      </c>
      <c r="E88">
        <v>1</v>
      </c>
      <c r="F88">
        <v>18</v>
      </c>
      <c r="G88" t="b">
        <v>0</v>
      </c>
      <c r="H88">
        <v>2</v>
      </c>
      <c r="I88">
        <v>1</v>
      </c>
      <c r="J88">
        <v>0.26</v>
      </c>
      <c r="K88">
        <f t="array" ref="K88">_xlfn.XLOOKUP(A88, [1]dataset_2!B:B, [1]dataset_2!C:C, "")</f>
        <v>0.2576</v>
      </c>
      <c r="L88">
        <f t="array" ref="L88">_xlfn.XLOOKUP(A88, [1]dataset_2!B:B, [1]dataset_2!D:D, "")</f>
        <v>0.48</v>
      </c>
      <c r="M88">
        <f t="array" ref="M88">_xlfn.XLOOKUP(A88, [1]dataset_2!B:B, [1]dataset_2!E:E, "")</f>
        <v>0.19400000000000001</v>
      </c>
      <c r="N88">
        <f t="array" ref="N88">_xlfn.XLOOKUP(A88, [1]dataset_2!B:B, [1]dataset_2!F:F, "")</f>
        <v>3</v>
      </c>
      <c r="O88">
        <f t="array" ref="O88">_xlfn.XLOOKUP(A88, [1]dataset_2!B:B, [1]dataset_2!G:G, "")</f>
        <v>179</v>
      </c>
      <c r="P88">
        <f t="array" ref="P88">_xlfn.XLOOKUP(A88, [1]dataset_2!B:B, [1]dataset_2!H:H, "")</f>
        <v>182</v>
      </c>
      <c r="Q88">
        <f t="shared" si="10"/>
        <v>0.2576</v>
      </c>
      <c r="R88" t="str">
        <f t="shared" si="7"/>
        <v>Non-Holiday</v>
      </c>
      <c r="S88">
        <f t="shared" si="11"/>
        <v>0.2576</v>
      </c>
      <c r="T88">
        <f t="shared" si="8"/>
        <v>0.19400000000000001</v>
      </c>
    </row>
    <row r="89" spans="1:20" x14ac:dyDescent="0.25">
      <c r="A89">
        <v>88</v>
      </c>
      <c r="B89" s="5">
        <v>40547</v>
      </c>
      <c r="C89">
        <v>1</v>
      </c>
      <c r="D89">
        <f t="shared" si="9"/>
        <v>2011</v>
      </c>
      <c r="E89">
        <v>1</v>
      </c>
      <c r="F89">
        <v>19</v>
      </c>
      <c r="G89" t="b">
        <v>0</v>
      </c>
      <c r="H89">
        <v>2</v>
      </c>
      <c r="I89">
        <v>1</v>
      </c>
      <c r="J89">
        <v>0.24</v>
      </c>
      <c r="K89">
        <f t="array" ref="K89">_xlfn.XLOOKUP(A89, [1]dataset_2!B:B, [1]dataset_2!C:C, "")</f>
        <v>0.2576</v>
      </c>
      <c r="L89">
        <f t="array" ref="L89">_xlfn.XLOOKUP(A89, [1]dataset_2!B:B, [1]dataset_2!D:D, "")</f>
        <v>0.48</v>
      </c>
      <c r="M89">
        <f t="array" ref="M89">_xlfn.XLOOKUP(A89, [1]dataset_2!B:B, [1]dataset_2!E:E, "")</f>
        <v>0.1045</v>
      </c>
      <c r="N89">
        <f t="array" ref="N89">_xlfn.XLOOKUP(A89, [1]dataset_2!B:B, [1]dataset_2!F:F, "")</f>
        <v>2</v>
      </c>
      <c r="O89">
        <f t="array" ref="O89">_xlfn.XLOOKUP(A89, [1]dataset_2!B:B, [1]dataset_2!G:G, "")</f>
        <v>110</v>
      </c>
      <c r="P89">
        <f t="array" ref="P89">_xlfn.XLOOKUP(A89, [1]dataset_2!B:B, [1]dataset_2!H:H, "")</f>
        <v>112</v>
      </c>
      <c r="Q89">
        <f t="shared" si="10"/>
        <v>0.2576</v>
      </c>
      <c r="R89" t="str">
        <f t="shared" si="7"/>
        <v>Non-Holiday</v>
      </c>
      <c r="S89">
        <f t="shared" si="11"/>
        <v>0.2576</v>
      </c>
      <c r="T89">
        <f t="shared" si="8"/>
        <v>0.1045</v>
      </c>
    </row>
    <row r="90" spans="1:20" x14ac:dyDescent="0.25">
      <c r="A90">
        <v>89</v>
      </c>
      <c r="B90" s="5">
        <v>40547</v>
      </c>
      <c r="C90">
        <v>1</v>
      </c>
      <c r="D90">
        <f t="shared" si="9"/>
        <v>2011</v>
      </c>
      <c r="E90">
        <v>1</v>
      </c>
      <c r="F90">
        <v>20</v>
      </c>
      <c r="G90" t="b">
        <v>0</v>
      </c>
      <c r="H90">
        <v>2</v>
      </c>
      <c r="I90">
        <v>1</v>
      </c>
      <c r="J90">
        <v>0.24</v>
      </c>
      <c r="K90">
        <f t="array" ref="K90">_xlfn.XLOOKUP(A90, [1]dataset_2!B:B, [1]dataset_2!C:C, "")</f>
        <v>0.2576</v>
      </c>
      <c r="L90">
        <f t="array" ref="L90">_xlfn.XLOOKUP(A90, [1]dataset_2!B:B, [1]dataset_2!D:D, "")</f>
        <v>0.48</v>
      </c>
      <c r="M90">
        <f t="array" ref="M90">_xlfn.XLOOKUP(A90, [1]dataset_2!B:B, [1]dataset_2!E:E, "")</f>
        <v>0.1045</v>
      </c>
      <c r="N90">
        <f t="array" ref="N90">_xlfn.XLOOKUP(A90, [1]dataset_2!B:B, [1]dataset_2!F:F, "")</f>
        <v>1</v>
      </c>
      <c r="O90">
        <f t="array" ref="O90">_xlfn.XLOOKUP(A90, [1]dataset_2!B:B, [1]dataset_2!G:G, "")</f>
        <v>53</v>
      </c>
      <c r="P90">
        <f t="array" ref="P90">_xlfn.XLOOKUP(A90, [1]dataset_2!B:B, [1]dataset_2!H:H, "")</f>
        <v>54</v>
      </c>
      <c r="Q90">
        <f t="shared" si="10"/>
        <v>0.2576</v>
      </c>
      <c r="R90" t="str">
        <f t="shared" si="7"/>
        <v>Non-Holiday</v>
      </c>
      <c r="S90">
        <f t="shared" si="11"/>
        <v>0.2576</v>
      </c>
      <c r="T90">
        <f t="shared" si="8"/>
        <v>0.1045</v>
      </c>
    </row>
    <row r="91" spans="1:20" x14ac:dyDescent="0.25">
      <c r="A91">
        <v>90</v>
      </c>
      <c r="B91" s="5">
        <v>40547</v>
      </c>
      <c r="C91">
        <v>1</v>
      </c>
      <c r="D91">
        <f t="shared" si="9"/>
        <v>2011</v>
      </c>
      <c r="E91">
        <v>1</v>
      </c>
      <c r="F91">
        <v>21</v>
      </c>
      <c r="G91" t="b">
        <v>0</v>
      </c>
      <c r="H91">
        <v>2</v>
      </c>
      <c r="I91">
        <v>1</v>
      </c>
      <c r="J91">
        <v>0.22</v>
      </c>
      <c r="K91">
        <f t="array" ref="K91">_xlfn.XLOOKUP(A91, [1]dataset_2!B:B, [1]dataset_2!C:C, "")</f>
        <v>0.2727</v>
      </c>
      <c r="L91">
        <f t="array" ref="L91">_xlfn.XLOOKUP(A91, [1]dataset_2!B:B, [1]dataset_2!D:D, "")</f>
        <v>0.64</v>
      </c>
      <c r="M91">
        <f t="array" ref="M91">_xlfn.XLOOKUP(A91, [1]dataset_2!B:B, [1]dataset_2!E:E, "")</f>
        <v>0</v>
      </c>
      <c r="N91">
        <f t="array" ref="N91">_xlfn.XLOOKUP(A91, [1]dataset_2!B:B, [1]dataset_2!F:F, "")</f>
        <v>0</v>
      </c>
      <c r="O91">
        <f t="array" ref="O91">_xlfn.XLOOKUP(A91, [1]dataset_2!B:B, [1]dataset_2!G:G, "")</f>
        <v>48</v>
      </c>
      <c r="P91">
        <f t="array" ref="P91">_xlfn.XLOOKUP(A91, [1]dataset_2!B:B, [1]dataset_2!H:H, "")</f>
        <v>48</v>
      </c>
      <c r="Q91">
        <f t="shared" si="10"/>
        <v>0.2727</v>
      </c>
      <c r="R91" t="str">
        <f t="shared" si="7"/>
        <v>Non-Holiday</v>
      </c>
      <c r="S91">
        <f t="shared" si="11"/>
        <v>0.2727</v>
      </c>
      <c r="T91">
        <f t="shared" si="8"/>
        <v>0</v>
      </c>
    </row>
    <row r="92" spans="1:20" x14ac:dyDescent="0.25">
      <c r="A92">
        <v>91</v>
      </c>
      <c r="B92" s="5">
        <v>40547</v>
      </c>
      <c r="C92">
        <v>1</v>
      </c>
      <c r="D92">
        <f t="shared" si="9"/>
        <v>2011</v>
      </c>
      <c r="E92">
        <v>1</v>
      </c>
      <c r="F92">
        <v>22</v>
      </c>
      <c r="G92" t="b">
        <v>0</v>
      </c>
      <c r="H92">
        <v>2</v>
      </c>
      <c r="I92">
        <v>1</v>
      </c>
      <c r="J92">
        <v>0.22</v>
      </c>
      <c r="K92">
        <f t="array" ref="K92">_xlfn.XLOOKUP(A92, [1]dataset_2!B:B, [1]dataset_2!C:C, "")</f>
        <v>0.2576</v>
      </c>
      <c r="L92">
        <f t="array" ref="L92">_xlfn.XLOOKUP(A92, [1]dataset_2!B:B, [1]dataset_2!D:D, "")</f>
        <v>0.64</v>
      </c>
      <c r="M92">
        <f t="array" ref="M92">_xlfn.XLOOKUP(A92, [1]dataset_2!B:B, [1]dataset_2!E:E, "")</f>
        <v>8.9599999999999999E-2</v>
      </c>
      <c r="N92">
        <f t="array" ref="N92">_xlfn.XLOOKUP(A92, [1]dataset_2!B:B, [1]dataset_2!F:F, "")</f>
        <v>1</v>
      </c>
      <c r="O92">
        <f t="array" ref="O92">_xlfn.XLOOKUP(A92, [1]dataset_2!B:B, [1]dataset_2!G:G, "")</f>
        <v>34</v>
      </c>
      <c r="P92">
        <f t="array" ref="P92">_xlfn.XLOOKUP(A92, [1]dataset_2!B:B, [1]dataset_2!H:H, "")</f>
        <v>35</v>
      </c>
      <c r="Q92">
        <f t="shared" si="10"/>
        <v>0.2576</v>
      </c>
      <c r="R92" t="str">
        <f t="shared" si="7"/>
        <v>Non-Holiday</v>
      </c>
      <c r="S92">
        <f t="shared" si="11"/>
        <v>0.2576</v>
      </c>
      <c r="T92">
        <f t="shared" si="8"/>
        <v>8.9599999999999999E-2</v>
      </c>
    </row>
    <row r="93" spans="1:20" x14ac:dyDescent="0.25">
      <c r="A93">
        <v>92</v>
      </c>
      <c r="B93" s="5">
        <v>40547</v>
      </c>
      <c r="C93">
        <v>1</v>
      </c>
      <c r="D93">
        <f t="shared" si="9"/>
        <v>2011</v>
      </c>
      <c r="E93">
        <v>1</v>
      </c>
      <c r="F93">
        <v>23</v>
      </c>
      <c r="G93" t="b">
        <v>0</v>
      </c>
      <c r="H93">
        <v>2</v>
      </c>
      <c r="I93">
        <v>1</v>
      </c>
      <c r="J93">
        <v>0.2</v>
      </c>
      <c r="K93">
        <f t="array" ref="K93">_xlfn.XLOOKUP(A93, [1]dataset_2!B:B, [1]dataset_2!C:C, "")</f>
        <v>0.2273</v>
      </c>
      <c r="L93">
        <f t="array" ref="L93">_xlfn.XLOOKUP(A93, [1]dataset_2!B:B, [1]dataset_2!D:D, "")</f>
        <v>0.69</v>
      </c>
      <c r="M93">
        <f t="array" ref="M93">_xlfn.XLOOKUP(A93, [1]dataset_2!B:B, [1]dataset_2!E:E, "")</f>
        <v>8.9599999999999999E-2</v>
      </c>
      <c r="N93">
        <f t="array" ref="N93">_xlfn.XLOOKUP(A93, [1]dataset_2!B:B, [1]dataset_2!F:F, "")</f>
        <v>2</v>
      </c>
      <c r="O93">
        <f t="array" ref="O93">_xlfn.XLOOKUP(A93, [1]dataset_2!B:B, [1]dataset_2!G:G, "")</f>
        <v>9</v>
      </c>
      <c r="P93">
        <f t="array" ref="P93">_xlfn.XLOOKUP(A93, [1]dataset_2!B:B, [1]dataset_2!H:H, "")</f>
        <v>11</v>
      </c>
      <c r="Q93">
        <f t="shared" si="10"/>
        <v>0.2273</v>
      </c>
      <c r="R93" t="str">
        <f t="shared" si="7"/>
        <v>Non-Holiday</v>
      </c>
      <c r="S93">
        <f t="shared" si="11"/>
        <v>0.2273</v>
      </c>
      <c r="T93">
        <f t="shared" si="8"/>
        <v>8.9599999999999999E-2</v>
      </c>
    </row>
    <row r="94" spans="1:20" x14ac:dyDescent="0.25">
      <c r="A94">
        <v>93</v>
      </c>
      <c r="B94" s="5">
        <v>40548</v>
      </c>
      <c r="C94">
        <v>1</v>
      </c>
      <c r="D94">
        <f t="shared" si="9"/>
        <v>2011</v>
      </c>
      <c r="E94">
        <v>1</v>
      </c>
      <c r="F94">
        <v>0</v>
      </c>
      <c r="G94" t="b">
        <v>0</v>
      </c>
      <c r="H94">
        <v>3</v>
      </c>
      <c r="I94">
        <v>1</v>
      </c>
      <c r="J94">
        <v>0.2</v>
      </c>
      <c r="K94">
        <f t="array" ref="K94">_xlfn.XLOOKUP(A94, [1]dataset_2!B:B, [1]dataset_2!C:C, "")</f>
        <v>0.2576</v>
      </c>
      <c r="L94">
        <f t="array" ref="L94">_xlfn.XLOOKUP(A94, [1]dataset_2!B:B, [1]dataset_2!D:D, "")</f>
        <v>0.64</v>
      </c>
      <c r="M94">
        <f t="array" ref="M94">_xlfn.XLOOKUP(A94, [1]dataset_2!B:B, [1]dataset_2!E:E, "")</f>
        <v>0</v>
      </c>
      <c r="N94">
        <f t="array" ref="N94">_xlfn.XLOOKUP(A94, [1]dataset_2!B:B, [1]dataset_2!F:F, "")</f>
        <v>0</v>
      </c>
      <c r="O94">
        <f t="array" ref="O94">_xlfn.XLOOKUP(A94, [1]dataset_2!B:B, [1]dataset_2!G:G, "")</f>
        <v>6</v>
      </c>
      <c r="P94">
        <f t="array" ref="P94">_xlfn.XLOOKUP(A94, [1]dataset_2!B:B, [1]dataset_2!H:H, "")</f>
        <v>6</v>
      </c>
      <c r="Q94">
        <f t="shared" si="10"/>
        <v>0.2576</v>
      </c>
      <c r="R94" t="str">
        <f t="shared" si="7"/>
        <v>Non-Holiday</v>
      </c>
      <c r="S94">
        <f t="shared" si="11"/>
        <v>0.2576</v>
      </c>
      <c r="T94">
        <f t="shared" si="8"/>
        <v>0</v>
      </c>
    </row>
    <row r="95" spans="1:20" x14ac:dyDescent="0.25">
      <c r="A95">
        <v>94</v>
      </c>
      <c r="B95" s="5">
        <v>40548</v>
      </c>
      <c r="C95">
        <v>1</v>
      </c>
      <c r="D95">
        <f t="shared" si="9"/>
        <v>2011</v>
      </c>
      <c r="E95">
        <v>1</v>
      </c>
      <c r="F95">
        <v>1</v>
      </c>
      <c r="G95" t="b">
        <v>0</v>
      </c>
      <c r="H95">
        <v>3</v>
      </c>
      <c r="I95">
        <v>1</v>
      </c>
      <c r="J95">
        <v>0.16</v>
      </c>
      <c r="K95">
        <f t="array" ref="K95">_xlfn.XLOOKUP(A95, [1]dataset_2!B:B, [1]dataset_2!C:C, "")</f>
        <v>0.19700000000000001</v>
      </c>
      <c r="L95">
        <f t="array" ref="L95">_xlfn.XLOOKUP(A95, [1]dataset_2!B:B, [1]dataset_2!D:D, "")</f>
        <v>0.74</v>
      </c>
      <c r="M95">
        <f t="array" ref="M95">_xlfn.XLOOKUP(A95, [1]dataset_2!B:B, [1]dataset_2!E:E, "")</f>
        <v>8.9599999999999999E-2</v>
      </c>
      <c r="N95">
        <f t="array" ref="N95">_xlfn.XLOOKUP(A95, [1]dataset_2!B:B, [1]dataset_2!F:F, "")</f>
        <v>0</v>
      </c>
      <c r="O95">
        <f t="array" ref="O95">_xlfn.XLOOKUP(A95, [1]dataset_2!B:B, [1]dataset_2!G:G, "")</f>
        <v>6</v>
      </c>
      <c r="P95">
        <f t="array" ref="P95">_xlfn.XLOOKUP(A95, [1]dataset_2!B:B, [1]dataset_2!H:H, "")</f>
        <v>6</v>
      </c>
      <c r="Q95">
        <f t="shared" si="10"/>
        <v>0.19700000000000001</v>
      </c>
      <c r="R95" t="str">
        <f t="shared" si="7"/>
        <v>Non-Holiday</v>
      </c>
      <c r="S95">
        <f t="shared" si="11"/>
        <v>0.19700000000000001</v>
      </c>
      <c r="T95">
        <f t="shared" si="8"/>
        <v>8.9599999999999999E-2</v>
      </c>
    </row>
    <row r="96" spans="1:20" x14ac:dyDescent="0.25">
      <c r="A96">
        <v>95</v>
      </c>
      <c r="B96" s="5">
        <v>40548</v>
      </c>
      <c r="C96">
        <v>1</v>
      </c>
      <c r="D96">
        <f t="shared" si="9"/>
        <v>2011</v>
      </c>
      <c r="E96">
        <v>1</v>
      </c>
      <c r="F96">
        <v>2</v>
      </c>
      <c r="G96" t="b">
        <v>0</v>
      </c>
      <c r="H96">
        <v>3</v>
      </c>
      <c r="I96">
        <v>1</v>
      </c>
      <c r="J96">
        <v>0.16</v>
      </c>
      <c r="K96">
        <f t="array" ref="K96">_xlfn.XLOOKUP(A96, [1]dataset_2!B:B, [1]dataset_2!C:C, "")</f>
        <v>0.19700000000000001</v>
      </c>
      <c r="L96">
        <f t="array" ref="L96">_xlfn.XLOOKUP(A96, [1]dataset_2!B:B, [1]dataset_2!D:D, "")</f>
        <v>0.74</v>
      </c>
      <c r="M96">
        <f t="array" ref="M96">_xlfn.XLOOKUP(A96, [1]dataset_2!B:B, [1]dataset_2!E:E, "")</f>
        <v>8.9599999999999999E-2</v>
      </c>
      <c r="N96">
        <f t="array" ref="N96">_xlfn.XLOOKUP(A96, [1]dataset_2!B:B, [1]dataset_2!F:F, "")</f>
        <v>0</v>
      </c>
      <c r="O96">
        <f t="array" ref="O96">_xlfn.XLOOKUP(A96, [1]dataset_2!B:B, [1]dataset_2!G:G, "")</f>
        <v>2</v>
      </c>
      <c r="P96">
        <f t="array" ref="P96">_xlfn.XLOOKUP(A96, [1]dataset_2!B:B, [1]dataset_2!H:H, "")</f>
        <v>2</v>
      </c>
      <c r="Q96">
        <f t="shared" si="10"/>
        <v>0.19700000000000001</v>
      </c>
      <c r="R96" t="str">
        <f t="shared" si="7"/>
        <v>Non-Holiday</v>
      </c>
      <c r="S96">
        <f t="shared" si="11"/>
        <v>0.19700000000000001</v>
      </c>
      <c r="T96">
        <f t="shared" si="8"/>
        <v>8.9599999999999999E-2</v>
      </c>
    </row>
    <row r="97" spans="1:20" x14ac:dyDescent="0.25">
      <c r="A97">
        <v>96</v>
      </c>
      <c r="B97" s="5">
        <v>40548</v>
      </c>
      <c r="C97">
        <v>1</v>
      </c>
      <c r="D97">
        <f t="shared" si="9"/>
        <v>2011</v>
      </c>
      <c r="E97">
        <v>1</v>
      </c>
      <c r="F97">
        <v>4</v>
      </c>
      <c r="G97" t="b">
        <v>0</v>
      </c>
      <c r="H97">
        <v>3</v>
      </c>
      <c r="I97">
        <v>1</v>
      </c>
      <c r="J97">
        <v>0.24</v>
      </c>
      <c r="K97">
        <f t="array" ref="K97">_xlfn.XLOOKUP(A97, [1]dataset_2!B:B, [1]dataset_2!C:C, "")</f>
        <v>0.2273</v>
      </c>
      <c r="L97">
        <f t="array" ref="L97">_xlfn.XLOOKUP(A97, [1]dataset_2!B:B, [1]dataset_2!D:D, "")</f>
        <v>0.48</v>
      </c>
      <c r="M97">
        <f t="array" ref="M97">_xlfn.XLOOKUP(A97, [1]dataset_2!B:B, [1]dataset_2!E:E, "")</f>
        <v>0.22389999999999999</v>
      </c>
      <c r="N97">
        <f t="array" ref="N97">_xlfn.XLOOKUP(A97, [1]dataset_2!B:B, [1]dataset_2!F:F, "")</f>
        <v>0</v>
      </c>
      <c r="O97">
        <f t="array" ref="O97">_xlfn.XLOOKUP(A97, [1]dataset_2!B:B, [1]dataset_2!G:G, "")</f>
        <v>2</v>
      </c>
      <c r="P97">
        <f t="array" ref="P97">_xlfn.XLOOKUP(A97, [1]dataset_2!B:B, [1]dataset_2!H:H, "")</f>
        <v>2</v>
      </c>
      <c r="Q97">
        <f t="shared" si="10"/>
        <v>0.2273</v>
      </c>
      <c r="R97" t="str">
        <f t="shared" si="7"/>
        <v>Non-Holiday</v>
      </c>
      <c r="S97">
        <f t="shared" si="11"/>
        <v>0.2273</v>
      </c>
      <c r="T97">
        <f t="shared" si="8"/>
        <v>0.22389999999999999</v>
      </c>
    </row>
    <row r="98" spans="1:20" x14ac:dyDescent="0.25">
      <c r="A98">
        <v>97</v>
      </c>
      <c r="B98" s="5">
        <v>40548</v>
      </c>
      <c r="C98">
        <v>1</v>
      </c>
      <c r="D98">
        <f t="shared" si="9"/>
        <v>2011</v>
      </c>
      <c r="E98">
        <v>1</v>
      </c>
      <c r="F98">
        <v>5</v>
      </c>
      <c r="G98" t="b">
        <v>0</v>
      </c>
      <c r="H98">
        <v>3</v>
      </c>
      <c r="I98">
        <v>1</v>
      </c>
      <c r="J98">
        <v>0.22</v>
      </c>
      <c r="K98">
        <f t="array" ref="K98">_xlfn.XLOOKUP(A98, [1]dataset_2!B:B, [1]dataset_2!C:C, "")</f>
        <v>0.2273</v>
      </c>
      <c r="L98">
        <f t="array" ref="L98">_xlfn.XLOOKUP(A98, [1]dataset_2!B:B, [1]dataset_2!D:D, "")</f>
        <v>0.47</v>
      </c>
      <c r="M98">
        <f t="array" ref="M98">_xlfn.XLOOKUP(A98, [1]dataset_2!B:B, [1]dataset_2!E:E, "")</f>
        <v>0.16420000000000001</v>
      </c>
      <c r="N98">
        <f t="array" ref="N98">_xlfn.XLOOKUP(A98, [1]dataset_2!B:B, [1]dataset_2!F:F, "")</f>
        <v>0</v>
      </c>
      <c r="O98">
        <f t="array" ref="O98">_xlfn.XLOOKUP(A98, [1]dataset_2!B:B, [1]dataset_2!G:G, "")</f>
        <v>3</v>
      </c>
      <c r="P98">
        <f t="array" ref="P98">_xlfn.XLOOKUP(A98, [1]dataset_2!B:B, [1]dataset_2!H:H, "")</f>
        <v>3</v>
      </c>
      <c r="Q98">
        <f t="shared" si="10"/>
        <v>0.2273</v>
      </c>
      <c r="R98" t="str">
        <f t="shared" si="7"/>
        <v>Non-Holiday</v>
      </c>
      <c r="S98">
        <f t="shared" si="11"/>
        <v>0.2273</v>
      </c>
      <c r="T98">
        <f t="shared" si="8"/>
        <v>0.16420000000000001</v>
      </c>
    </row>
    <row r="99" spans="1:20" x14ac:dyDescent="0.25">
      <c r="A99">
        <v>98</v>
      </c>
      <c r="B99" s="5">
        <v>40548</v>
      </c>
      <c r="C99">
        <v>1</v>
      </c>
      <c r="D99">
        <f t="shared" si="9"/>
        <v>2011</v>
      </c>
      <c r="E99">
        <v>1</v>
      </c>
      <c r="F99">
        <v>6</v>
      </c>
      <c r="G99" t="b">
        <v>0</v>
      </c>
      <c r="H99">
        <v>3</v>
      </c>
      <c r="I99">
        <v>1</v>
      </c>
      <c r="J99">
        <v>0.2</v>
      </c>
      <c r="K99">
        <f t="array" ref="K99">_xlfn.XLOOKUP(A99, [1]dataset_2!B:B, [1]dataset_2!C:C, "")</f>
        <v>0.19700000000000001</v>
      </c>
      <c r="L99">
        <f t="array" ref="L99">_xlfn.XLOOKUP(A99, [1]dataset_2!B:B, [1]dataset_2!D:D, "")</f>
        <v>0.47</v>
      </c>
      <c r="M99">
        <f t="array" ref="M99">_xlfn.XLOOKUP(A99, [1]dataset_2!B:B, [1]dataset_2!E:E, "")</f>
        <v>0.22389999999999999</v>
      </c>
      <c r="N99">
        <f t="array" ref="N99">_xlfn.XLOOKUP(A99, [1]dataset_2!B:B, [1]dataset_2!F:F, "")</f>
        <v>0</v>
      </c>
      <c r="O99">
        <f t="array" ref="O99">_xlfn.XLOOKUP(A99, [1]dataset_2!B:B, [1]dataset_2!G:G, "")</f>
        <v>33</v>
      </c>
      <c r="P99">
        <f t="array" ref="P99">_xlfn.XLOOKUP(A99, [1]dataset_2!B:B, [1]dataset_2!H:H, "")</f>
        <v>33</v>
      </c>
      <c r="Q99">
        <f t="shared" si="10"/>
        <v>0.19700000000000001</v>
      </c>
      <c r="R99" t="str">
        <f t="shared" si="7"/>
        <v>Non-Holiday</v>
      </c>
      <c r="S99">
        <f t="shared" si="11"/>
        <v>0.19700000000000001</v>
      </c>
      <c r="T99">
        <f t="shared" si="8"/>
        <v>0.22389999999999999</v>
      </c>
    </row>
    <row r="100" spans="1:20" x14ac:dyDescent="0.25">
      <c r="A100">
        <v>99</v>
      </c>
      <c r="B100" s="5">
        <v>40548</v>
      </c>
      <c r="C100">
        <v>1</v>
      </c>
      <c r="D100">
        <f t="shared" si="9"/>
        <v>2011</v>
      </c>
      <c r="E100">
        <v>1</v>
      </c>
      <c r="F100">
        <v>7</v>
      </c>
      <c r="G100" t="b">
        <v>0</v>
      </c>
      <c r="H100">
        <v>3</v>
      </c>
      <c r="I100">
        <v>1</v>
      </c>
      <c r="J100">
        <v>0.18</v>
      </c>
      <c r="K100">
        <f t="array" ref="K100">_xlfn.XLOOKUP(A100, [1]dataset_2!B:B, [1]dataset_2!C:C, "")</f>
        <v>0.18179999999999999</v>
      </c>
      <c r="L100">
        <f t="array" ref="L100">_xlfn.XLOOKUP(A100, [1]dataset_2!B:B, [1]dataset_2!D:D, "")</f>
        <v>0.43</v>
      </c>
      <c r="M100">
        <f t="array" ref="M100">_xlfn.XLOOKUP(A100, [1]dataset_2!B:B, [1]dataset_2!E:E, "")</f>
        <v>0.19400000000000001</v>
      </c>
      <c r="N100">
        <f t="array" ref="N100">_xlfn.XLOOKUP(A100, [1]dataset_2!B:B, [1]dataset_2!F:F, "")</f>
        <v>1</v>
      </c>
      <c r="O100">
        <f t="array" ref="O100">_xlfn.XLOOKUP(A100, [1]dataset_2!B:B, [1]dataset_2!G:G, "")</f>
        <v>87</v>
      </c>
      <c r="P100">
        <f t="array" ref="P100">_xlfn.XLOOKUP(A100, [1]dataset_2!B:B, [1]dataset_2!H:H, "")</f>
        <v>88</v>
      </c>
      <c r="Q100">
        <f t="shared" si="10"/>
        <v>0.18179999999999999</v>
      </c>
      <c r="R100" t="str">
        <f t="shared" si="7"/>
        <v>Non-Holiday</v>
      </c>
      <c r="S100">
        <f t="shared" si="11"/>
        <v>0.18179999999999999</v>
      </c>
      <c r="T100">
        <f t="shared" si="8"/>
        <v>0.19400000000000001</v>
      </c>
    </row>
    <row r="101" spans="1:20" x14ac:dyDescent="0.25">
      <c r="A101">
        <v>100</v>
      </c>
      <c r="B101" s="5">
        <v>40548</v>
      </c>
      <c r="C101">
        <v>1</v>
      </c>
      <c r="D101">
        <f t="shared" si="9"/>
        <v>2011</v>
      </c>
      <c r="E101">
        <v>1</v>
      </c>
      <c r="F101">
        <v>8</v>
      </c>
      <c r="G101" t="b">
        <v>0</v>
      </c>
      <c r="H101">
        <v>3</v>
      </c>
      <c r="I101">
        <v>1</v>
      </c>
      <c r="J101">
        <v>0.2</v>
      </c>
      <c r="K101">
        <f t="array" ref="K101">_xlfn.XLOOKUP(A101, [1]dataset_2!B:B, [1]dataset_2!C:C, "")</f>
        <v>0.18179999999999999</v>
      </c>
      <c r="L101">
        <f t="array" ref="L101">_xlfn.XLOOKUP(A101, [1]dataset_2!B:B, [1]dataset_2!D:D, "")</f>
        <v>0.4</v>
      </c>
      <c r="M101">
        <f t="array" ref="M101">_xlfn.XLOOKUP(A101, [1]dataset_2!B:B, [1]dataset_2!E:E, "")</f>
        <v>0.29849999999999999</v>
      </c>
      <c r="N101">
        <f t="array" ref="N101">_xlfn.XLOOKUP(A101, [1]dataset_2!B:B, [1]dataset_2!F:F, "")</f>
        <v>3</v>
      </c>
      <c r="O101">
        <f t="array" ref="O101">_xlfn.XLOOKUP(A101, [1]dataset_2!B:B, [1]dataset_2!G:G, "")</f>
        <v>192</v>
      </c>
      <c r="P101">
        <f t="array" ref="P101">_xlfn.XLOOKUP(A101, [1]dataset_2!B:B, [1]dataset_2!H:H, "")</f>
        <v>195</v>
      </c>
      <c r="Q101">
        <f t="shared" si="10"/>
        <v>0.18179999999999999</v>
      </c>
      <c r="R101" t="str">
        <f t="shared" si="7"/>
        <v>Non-Holiday</v>
      </c>
      <c r="S101">
        <f t="shared" si="11"/>
        <v>0.18179999999999999</v>
      </c>
      <c r="T101">
        <f t="shared" si="8"/>
        <v>0.29849999999999999</v>
      </c>
    </row>
    <row r="102" spans="1:20" x14ac:dyDescent="0.25">
      <c r="A102">
        <v>101</v>
      </c>
      <c r="B102" s="5">
        <v>40548</v>
      </c>
      <c r="C102">
        <v>1</v>
      </c>
      <c r="D102">
        <f t="shared" si="9"/>
        <v>2011</v>
      </c>
      <c r="E102">
        <v>1</v>
      </c>
      <c r="F102">
        <v>9</v>
      </c>
      <c r="G102" t="b">
        <v>0</v>
      </c>
      <c r="H102">
        <v>3</v>
      </c>
      <c r="I102">
        <v>1</v>
      </c>
      <c r="J102">
        <v>0.22</v>
      </c>
      <c r="K102">
        <f t="array" ref="K102">_xlfn.XLOOKUP(A102, [1]dataset_2!B:B, [1]dataset_2!C:C, "")</f>
        <v>0.19700000000000001</v>
      </c>
      <c r="L102">
        <f t="array" ref="L102">_xlfn.XLOOKUP(A102, [1]dataset_2!B:B, [1]dataset_2!D:D, "")</f>
        <v>0.37</v>
      </c>
      <c r="M102">
        <f t="array" ref="M102">_xlfn.XLOOKUP(A102, [1]dataset_2!B:B, [1]dataset_2!E:E, "")</f>
        <v>0.32840000000000003</v>
      </c>
      <c r="N102">
        <f t="array" ref="N102">_xlfn.XLOOKUP(A102, [1]dataset_2!B:B, [1]dataset_2!F:F, "")</f>
        <v>6</v>
      </c>
      <c r="O102">
        <f t="array" ref="O102">_xlfn.XLOOKUP(A102, [1]dataset_2!B:B, [1]dataset_2!G:G, "")</f>
        <v>109</v>
      </c>
      <c r="P102">
        <f t="array" ref="P102">_xlfn.XLOOKUP(A102, [1]dataset_2!B:B, [1]dataset_2!H:H, "")</f>
        <v>115</v>
      </c>
      <c r="Q102">
        <f t="shared" si="10"/>
        <v>0.19700000000000001</v>
      </c>
      <c r="R102" t="str">
        <f t="shared" si="7"/>
        <v>Non-Holiday</v>
      </c>
      <c r="S102">
        <f t="shared" si="11"/>
        <v>0.19700000000000001</v>
      </c>
      <c r="T102">
        <f t="shared" si="8"/>
        <v>0.32840000000000003</v>
      </c>
    </row>
    <row r="103" spans="1:20" x14ac:dyDescent="0.25">
      <c r="A103">
        <v>102</v>
      </c>
      <c r="B103" s="5">
        <v>40548</v>
      </c>
      <c r="C103">
        <v>1</v>
      </c>
      <c r="D103">
        <f t="shared" si="9"/>
        <v>2011</v>
      </c>
      <c r="E103">
        <v>1</v>
      </c>
      <c r="F103">
        <v>10</v>
      </c>
      <c r="G103" t="b">
        <v>0</v>
      </c>
      <c r="H103">
        <v>3</v>
      </c>
      <c r="I103">
        <v>1</v>
      </c>
      <c r="J103">
        <v>0.22</v>
      </c>
      <c r="K103">
        <f t="array" ref="K103">_xlfn.XLOOKUP(A103, [1]dataset_2!B:B, [1]dataset_2!C:C, "")</f>
        <v>0.19700000000000001</v>
      </c>
      <c r="L103">
        <f t="array" ref="L103">_xlfn.XLOOKUP(A103, [1]dataset_2!B:B, [1]dataset_2!D:D, "")</f>
        <v>0.37</v>
      </c>
      <c r="M103">
        <f t="array" ref="M103">_xlfn.XLOOKUP(A103, [1]dataset_2!B:B, [1]dataset_2!E:E, "")</f>
        <v>0.32840000000000003</v>
      </c>
      <c r="N103">
        <f t="array" ref="N103">_xlfn.XLOOKUP(A103, [1]dataset_2!B:B, [1]dataset_2!F:F, "")</f>
        <v>4</v>
      </c>
      <c r="O103">
        <f t="array" ref="O103">_xlfn.XLOOKUP(A103, [1]dataset_2!B:B, [1]dataset_2!G:G, "")</f>
        <v>53</v>
      </c>
      <c r="P103">
        <f t="array" ref="P103">_xlfn.XLOOKUP(A103, [1]dataset_2!B:B, [1]dataset_2!H:H, "")</f>
        <v>57</v>
      </c>
      <c r="Q103">
        <f t="shared" si="10"/>
        <v>0.19700000000000001</v>
      </c>
      <c r="R103" t="str">
        <f t="shared" si="7"/>
        <v>Non-Holiday</v>
      </c>
      <c r="S103">
        <f t="shared" si="11"/>
        <v>0.19700000000000001</v>
      </c>
      <c r="T103">
        <f t="shared" si="8"/>
        <v>0.32840000000000003</v>
      </c>
    </row>
    <row r="104" spans="1:20" x14ac:dyDescent="0.25">
      <c r="A104">
        <v>103</v>
      </c>
      <c r="B104" s="5">
        <v>40548</v>
      </c>
      <c r="C104">
        <v>1</v>
      </c>
      <c r="D104">
        <f t="shared" si="9"/>
        <v>2011</v>
      </c>
      <c r="E104">
        <v>1</v>
      </c>
      <c r="F104">
        <v>11</v>
      </c>
      <c r="G104" t="b">
        <v>0</v>
      </c>
      <c r="H104">
        <v>3</v>
      </c>
      <c r="I104">
        <v>1</v>
      </c>
      <c r="J104">
        <v>0.26</v>
      </c>
      <c r="K104">
        <f t="array" ref="K104">_xlfn.XLOOKUP(A104, [1]dataset_2!B:B, [1]dataset_2!C:C, "")</f>
        <v>0.2273</v>
      </c>
      <c r="L104">
        <f t="array" ref="L104">_xlfn.XLOOKUP(A104, [1]dataset_2!B:B, [1]dataset_2!D:D, "")</f>
        <v>0.33</v>
      </c>
      <c r="M104">
        <f t="array" ref="M104">_xlfn.XLOOKUP(A104, [1]dataset_2!B:B, [1]dataset_2!E:E, "")</f>
        <v>0.32840000000000003</v>
      </c>
      <c r="N104">
        <f t="array" ref="N104">_xlfn.XLOOKUP(A104, [1]dataset_2!B:B, [1]dataset_2!F:F, "")</f>
        <v>12</v>
      </c>
      <c r="O104">
        <f t="array" ref="O104">_xlfn.XLOOKUP(A104, [1]dataset_2!B:B, [1]dataset_2!G:G, "")</f>
        <v>34</v>
      </c>
      <c r="P104">
        <f t="array" ref="P104">_xlfn.XLOOKUP(A104, [1]dataset_2!B:B, [1]dataset_2!H:H, "")</f>
        <v>46</v>
      </c>
      <c r="Q104">
        <f t="shared" si="10"/>
        <v>0.2273</v>
      </c>
      <c r="R104" t="str">
        <f t="shared" si="7"/>
        <v>Non-Holiday</v>
      </c>
      <c r="S104">
        <f t="shared" si="11"/>
        <v>0.2273</v>
      </c>
      <c r="T104">
        <f t="shared" si="8"/>
        <v>0.32840000000000003</v>
      </c>
    </row>
    <row r="105" spans="1:20" x14ac:dyDescent="0.25">
      <c r="A105">
        <v>104</v>
      </c>
      <c r="B105" s="5">
        <v>40548</v>
      </c>
      <c r="C105">
        <v>1</v>
      </c>
      <c r="D105">
        <f t="shared" si="9"/>
        <v>2011</v>
      </c>
      <c r="E105">
        <v>1</v>
      </c>
      <c r="F105">
        <v>12</v>
      </c>
      <c r="G105" t="b">
        <v>0</v>
      </c>
      <c r="H105">
        <v>3</v>
      </c>
      <c r="I105">
        <v>1</v>
      </c>
      <c r="J105">
        <v>0.26</v>
      </c>
      <c r="K105">
        <f t="array" ref="K105">_xlfn.XLOOKUP(A105, [1]dataset_2!B:B, [1]dataset_2!C:C, "")</f>
        <v>0.2273</v>
      </c>
      <c r="L105">
        <f t="array" ref="L105">_xlfn.XLOOKUP(A105, [1]dataset_2!B:B, [1]dataset_2!D:D, "")</f>
        <v>0.33</v>
      </c>
      <c r="M105">
        <f t="array" ref="M105">_xlfn.XLOOKUP(A105, [1]dataset_2!B:B, [1]dataset_2!E:E, "")</f>
        <v>0.32840000000000003</v>
      </c>
      <c r="N105">
        <f t="array" ref="N105">_xlfn.XLOOKUP(A105, [1]dataset_2!B:B, [1]dataset_2!F:F, "")</f>
        <v>5</v>
      </c>
      <c r="O105">
        <f t="array" ref="O105">_xlfn.XLOOKUP(A105, [1]dataset_2!B:B, [1]dataset_2!G:G, "")</f>
        <v>74</v>
      </c>
      <c r="P105">
        <f t="array" ref="P105">_xlfn.XLOOKUP(A105, [1]dataset_2!B:B, [1]dataset_2!H:H, "")</f>
        <v>79</v>
      </c>
      <c r="Q105">
        <f t="shared" si="10"/>
        <v>0.2273</v>
      </c>
      <c r="R105" t="str">
        <f t="shared" si="7"/>
        <v>Non-Holiday</v>
      </c>
      <c r="S105">
        <f t="shared" si="11"/>
        <v>0.2273</v>
      </c>
      <c r="T105">
        <f t="shared" si="8"/>
        <v>0.32840000000000003</v>
      </c>
    </row>
    <row r="106" spans="1:20" x14ac:dyDescent="0.25">
      <c r="A106">
        <v>105</v>
      </c>
      <c r="B106" s="5">
        <v>40548</v>
      </c>
      <c r="C106">
        <v>1</v>
      </c>
      <c r="D106">
        <f t="shared" si="9"/>
        <v>2011</v>
      </c>
      <c r="E106">
        <v>1</v>
      </c>
      <c r="F106">
        <v>13</v>
      </c>
      <c r="G106" t="b">
        <v>0</v>
      </c>
      <c r="H106">
        <v>3</v>
      </c>
      <c r="I106">
        <v>1</v>
      </c>
      <c r="J106">
        <v>0.28000000000000003</v>
      </c>
      <c r="K106">
        <f t="array" ref="K106">_xlfn.XLOOKUP(A106, [1]dataset_2!B:B, [1]dataset_2!C:C, "")</f>
        <v>0.2576</v>
      </c>
      <c r="L106">
        <f t="array" ref="L106">_xlfn.XLOOKUP(A106, [1]dataset_2!B:B, [1]dataset_2!D:D, "")</f>
        <v>0.3</v>
      </c>
      <c r="M106">
        <f t="array" ref="M106">_xlfn.XLOOKUP(A106, [1]dataset_2!B:B, [1]dataset_2!E:E, "")</f>
        <v>0.29849999999999999</v>
      </c>
      <c r="N106">
        <f t="array" ref="N106">_xlfn.XLOOKUP(A106, [1]dataset_2!B:B, [1]dataset_2!F:F, "")</f>
        <v>6</v>
      </c>
      <c r="O106">
        <f t="array" ref="O106">_xlfn.XLOOKUP(A106, [1]dataset_2!B:B, [1]dataset_2!G:G, "")</f>
        <v>65</v>
      </c>
      <c r="P106">
        <f t="array" ref="P106">_xlfn.XLOOKUP(A106, [1]dataset_2!B:B, [1]dataset_2!H:H, "")</f>
        <v>71</v>
      </c>
      <c r="Q106">
        <f t="shared" si="10"/>
        <v>0.2576</v>
      </c>
      <c r="R106" t="str">
        <f t="shared" si="7"/>
        <v>Non-Holiday</v>
      </c>
      <c r="S106">
        <f t="shared" si="11"/>
        <v>0.2576</v>
      </c>
      <c r="T106">
        <f t="shared" si="8"/>
        <v>0.29849999999999999</v>
      </c>
    </row>
    <row r="107" spans="1:20" x14ac:dyDescent="0.25">
      <c r="A107">
        <v>106</v>
      </c>
      <c r="B107" s="5">
        <v>40548</v>
      </c>
      <c r="C107">
        <v>1</v>
      </c>
      <c r="D107">
        <f t="shared" si="9"/>
        <v>2011</v>
      </c>
      <c r="E107">
        <v>1</v>
      </c>
      <c r="F107">
        <v>14</v>
      </c>
      <c r="G107" t="b">
        <v>0</v>
      </c>
      <c r="H107">
        <v>3</v>
      </c>
      <c r="I107">
        <v>1</v>
      </c>
      <c r="J107">
        <v>0.3</v>
      </c>
      <c r="K107">
        <f t="array" ref="K107">_xlfn.XLOOKUP(A107, [1]dataset_2!B:B, [1]dataset_2!C:C, "")</f>
        <v>0.28789999999999999</v>
      </c>
      <c r="L107">
        <f t="array" ref="L107">_xlfn.XLOOKUP(A107, [1]dataset_2!B:B, [1]dataset_2!D:D, "")</f>
        <v>0.28000000000000003</v>
      </c>
      <c r="M107">
        <f t="array" ref="M107">_xlfn.XLOOKUP(A107, [1]dataset_2!B:B, [1]dataset_2!E:E, "")</f>
        <v>0.19400000000000001</v>
      </c>
      <c r="N107">
        <f t="array" ref="N107">_xlfn.XLOOKUP(A107, [1]dataset_2!B:B, [1]dataset_2!F:F, "")</f>
        <v>10</v>
      </c>
      <c r="O107">
        <f t="array" ref="O107">_xlfn.XLOOKUP(A107, [1]dataset_2!B:B, [1]dataset_2!G:G, "")</f>
        <v>52</v>
      </c>
      <c r="P107">
        <f t="array" ref="P107">_xlfn.XLOOKUP(A107, [1]dataset_2!B:B, [1]dataset_2!H:H, "")</f>
        <v>62</v>
      </c>
      <c r="Q107">
        <f t="shared" si="10"/>
        <v>0.28789999999999999</v>
      </c>
      <c r="R107" t="str">
        <f t="shared" si="7"/>
        <v>Non-Holiday</v>
      </c>
      <c r="S107">
        <f t="shared" si="11"/>
        <v>0.28789999999999999</v>
      </c>
      <c r="T107">
        <f t="shared" si="8"/>
        <v>0.19400000000000001</v>
      </c>
    </row>
    <row r="108" spans="1:20" x14ac:dyDescent="0.25">
      <c r="A108">
        <v>107</v>
      </c>
      <c r="B108" s="5">
        <v>40548</v>
      </c>
      <c r="C108">
        <v>1</v>
      </c>
      <c r="D108">
        <f t="shared" si="9"/>
        <v>2011</v>
      </c>
      <c r="E108">
        <v>1</v>
      </c>
      <c r="F108">
        <v>15</v>
      </c>
      <c r="G108" t="b">
        <v>0</v>
      </c>
      <c r="H108">
        <v>3</v>
      </c>
      <c r="I108">
        <v>1</v>
      </c>
      <c r="J108">
        <v>0.3</v>
      </c>
      <c r="K108">
        <f t="array" ref="K108">_xlfn.XLOOKUP(A108, [1]dataset_2!B:B, [1]dataset_2!C:C, "")</f>
        <v>0.28789999999999999</v>
      </c>
      <c r="L108">
        <f t="array" ref="L108">_xlfn.XLOOKUP(A108, [1]dataset_2!B:B, [1]dataset_2!D:D, "")</f>
        <v>0.28000000000000003</v>
      </c>
      <c r="M108">
        <f t="array" ref="M108">_xlfn.XLOOKUP(A108, [1]dataset_2!B:B, [1]dataset_2!E:E, "")</f>
        <v>0.19400000000000001</v>
      </c>
      <c r="N108">
        <f t="array" ref="N108">_xlfn.XLOOKUP(A108, [1]dataset_2!B:B, [1]dataset_2!F:F, "")</f>
        <v>7</v>
      </c>
      <c r="O108">
        <f t="array" ref="O108">_xlfn.XLOOKUP(A108, [1]dataset_2!B:B, [1]dataset_2!G:G, "")</f>
        <v>55</v>
      </c>
      <c r="P108">
        <f t="array" ref="P108">_xlfn.XLOOKUP(A108, [1]dataset_2!B:B, [1]dataset_2!H:H, "")</f>
        <v>62</v>
      </c>
      <c r="Q108">
        <f t="shared" si="10"/>
        <v>0.28789999999999999</v>
      </c>
      <c r="R108" t="str">
        <f t="shared" si="7"/>
        <v>Non-Holiday</v>
      </c>
      <c r="S108">
        <f t="shared" si="11"/>
        <v>0.28789999999999999</v>
      </c>
      <c r="T108">
        <f t="shared" si="8"/>
        <v>0.19400000000000001</v>
      </c>
    </row>
    <row r="109" spans="1:20" x14ac:dyDescent="0.25">
      <c r="A109">
        <v>108</v>
      </c>
      <c r="B109" s="5">
        <v>40548</v>
      </c>
      <c r="C109">
        <v>1</v>
      </c>
      <c r="D109">
        <f t="shared" si="9"/>
        <v>2011</v>
      </c>
      <c r="E109">
        <v>1</v>
      </c>
      <c r="F109">
        <v>16</v>
      </c>
      <c r="G109" t="b">
        <v>0</v>
      </c>
      <c r="H109">
        <v>3</v>
      </c>
      <c r="I109">
        <v>1</v>
      </c>
      <c r="J109">
        <v>0.3</v>
      </c>
      <c r="K109">
        <f t="array" ref="K109">_xlfn.XLOOKUP(A109, [1]dataset_2!B:B, [1]dataset_2!C:C, "")</f>
        <v>0.31819999999999998</v>
      </c>
      <c r="L109">
        <f t="array" ref="L109">_xlfn.XLOOKUP(A109, [1]dataset_2!B:B, [1]dataset_2!D:D, "")</f>
        <v>0.28000000000000003</v>
      </c>
      <c r="M109">
        <f t="array" ref="M109">_xlfn.XLOOKUP(A109, [1]dataset_2!B:B, [1]dataset_2!E:E, "")</f>
        <v>8.9599999999999999E-2</v>
      </c>
      <c r="N109">
        <f t="array" ref="N109">_xlfn.XLOOKUP(A109, [1]dataset_2!B:B, [1]dataset_2!F:F, "")</f>
        <v>4</v>
      </c>
      <c r="O109">
        <f t="array" ref="O109">_xlfn.XLOOKUP(A109, [1]dataset_2!B:B, [1]dataset_2!G:G, "")</f>
        <v>85</v>
      </c>
      <c r="P109">
        <f t="array" ref="P109">_xlfn.XLOOKUP(A109, [1]dataset_2!B:B, [1]dataset_2!H:H, "")</f>
        <v>89</v>
      </c>
      <c r="Q109">
        <f t="shared" si="10"/>
        <v>0.31819999999999998</v>
      </c>
      <c r="R109" t="str">
        <f t="shared" si="7"/>
        <v>Non-Holiday</v>
      </c>
      <c r="S109">
        <f t="shared" si="11"/>
        <v>0.31819999999999998</v>
      </c>
      <c r="T109">
        <f t="shared" si="8"/>
        <v>8.9599999999999999E-2</v>
      </c>
    </row>
    <row r="110" spans="1:20" x14ac:dyDescent="0.25">
      <c r="A110">
        <v>109</v>
      </c>
      <c r="B110" s="5">
        <v>40548</v>
      </c>
      <c r="C110">
        <v>1</v>
      </c>
      <c r="D110">
        <f t="shared" si="9"/>
        <v>2011</v>
      </c>
      <c r="E110">
        <v>1</v>
      </c>
      <c r="F110">
        <v>17</v>
      </c>
      <c r="G110" t="b">
        <v>0</v>
      </c>
      <c r="H110">
        <v>3</v>
      </c>
      <c r="I110">
        <v>1</v>
      </c>
      <c r="J110">
        <v>0.24</v>
      </c>
      <c r="K110">
        <f t="array" ref="K110">_xlfn.XLOOKUP(A110, [1]dataset_2!B:B, [1]dataset_2!C:C, "")</f>
        <v>0.2273</v>
      </c>
      <c r="L110">
        <f t="array" ref="L110">_xlfn.XLOOKUP(A110, [1]dataset_2!B:B, [1]dataset_2!D:D, "")</f>
        <v>0.38</v>
      </c>
      <c r="M110">
        <f t="array" ref="M110">_xlfn.XLOOKUP(A110, [1]dataset_2!B:B, [1]dataset_2!E:E, "")</f>
        <v>0.19400000000000001</v>
      </c>
      <c r="N110">
        <f t="array" ref="N110">_xlfn.XLOOKUP(A110, [1]dataset_2!B:B, [1]dataset_2!F:F, "")</f>
        <v>4</v>
      </c>
      <c r="O110">
        <f t="array" ref="O110">_xlfn.XLOOKUP(A110, [1]dataset_2!B:B, [1]dataset_2!G:G, "")</f>
        <v>186</v>
      </c>
      <c r="P110">
        <f t="array" ref="P110">_xlfn.XLOOKUP(A110, [1]dataset_2!B:B, [1]dataset_2!H:H, "")</f>
        <v>190</v>
      </c>
      <c r="Q110">
        <f t="shared" si="10"/>
        <v>0.2273</v>
      </c>
      <c r="R110" t="str">
        <f t="shared" si="7"/>
        <v>Non-Holiday</v>
      </c>
      <c r="S110">
        <f t="shared" si="11"/>
        <v>0.2273</v>
      </c>
      <c r="T110">
        <f t="shared" si="8"/>
        <v>0.19400000000000001</v>
      </c>
    </row>
    <row r="111" spans="1:20" x14ac:dyDescent="0.25">
      <c r="A111">
        <v>110</v>
      </c>
      <c r="B111" s="5">
        <v>40548</v>
      </c>
      <c r="C111">
        <v>1</v>
      </c>
      <c r="D111">
        <f t="shared" si="9"/>
        <v>2011</v>
      </c>
      <c r="E111">
        <v>1</v>
      </c>
      <c r="F111">
        <v>18</v>
      </c>
      <c r="G111" t="b">
        <v>0</v>
      </c>
      <c r="H111">
        <v>3</v>
      </c>
      <c r="I111">
        <v>1</v>
      </c>
      <c r="J111">
        <v>0.24</v>
      </c>
      <c r="K111">
        <f t="array" ref="K111">_xlfn.XLOOKUP(A111, [1]dataset_2!B:B, [1]dataset_2!C:C, "")</f>
        <v>0.2424</v>
      </c>
      <c r="L111">
        <f t="array" ref="L111">_xlfn.XLOOKUP(A111, [1]dataset_2!B:B, [1]dataset_2!D:D, "")</f>
        <v>0.38</v>
      </c>
      <c r="M111">
        <f t="array" ref="M111">_xlfn.XLOOKUP(A111, [1]dataset_2!B:B, [1]dataset_2!E:E, "")</f>
        <v>0.1343</v>
      </c>
      <c r="N111">
        <f t="array" ref="N111">_xlfn.XLOOKUP(A111, [1]dataset_2!B:B, [1]dataset_2!F:F, "")</f>
        <v>3</v>
      </c>
      <c r="O111">
        <f t="array" ref="O111">_xlfn.XLOOKUP(A111, [1]dataset_2!B:B, [1]dataset_2!G:G, "")</f>
        <v>166</v>
      </c>
      <c r="P111">
        <f t="array" ref="P111">_xlfn.XLOOKUP(A111, [1]dataset_2!B:B, [1]dataset_2!H:H, "")</f>
        <v>169</v>
      </c>
      <c r="Q111">
        <f t="shared" si="10"/>
        <v>0.2424</v>
      </c>
      <c r="R111" t="str">
        <f t="shared" si="7"/>
        <v>Non-Holiday</v>
      </c>
      <c r="S111">
        <f t="shared" si="11"/>
        <v>0.2424</v>
      </c>
      <c r="T111">
        <f t="shared" si="8"/>
        <v>0.1343</v>
      </c>
    </row>
    <row r="112" spans="1:20" x14ac:dyDescent="0.25">
      <c r="A112">
        <v>111</v>
      </c>
      <c r="B112" s="5">
        <v>40548</v>
      </c>
      <c r="C112">
        <v>1</v>
      </c>
      <c r="D112">
        <f t="shared" si="9"/>
        <v>2011</v>
      </c>
      <c r="E112">
        <v>1</v>
      </c>
      <c r="F112">
        <v>19</v>
      </c>
      <c r="G112" t="b">
        <v>0</v>
      </c>
      <c r="H112">
        <v>3</v>
      </c>
      <c r="I112">
        <v>1</v>
      </c>
      <c r="J112">
        <v>0.24</v>
      </c>
      <c r="K112">
        <f t="array" ref="K112">_xlfn.XLOOKUP(A112, [1]dataset_2!B:B, [1]dataset_2!C:C, "")</f>
        <v>0.2576</v>
      </c>
      <c r="L112">
        <f t="array" ref="L112">_xlfn.XLOOKUP(A112, [1]dataset_2!B:B, [1]dataset_2!D:D, "")</f>
        <v>0.38</v>
      </c>
      <c r="M112">
        <f t="array" ref="M112">_xlfn.XLOOKUP(A112, [1]dataset_2!B:B, [1]dataset_2!E:E, "")</f>
        <v>0.1045</v>
      </c>
      <c r="N112">
        <f t="array" ref="N112">_xlfn.XLOOKUP(A112, [1]dataset_2!B:B, [1]dataset_2!F:F, "")</f>
        <v>5</v>
      </c>
      <c r="O112">
        <f t="array" ref="O112">_xlfn.XLOOKUP(A112, [1]dataset_2!B:B, [1]dataset_2!G:G, "")</f>
        <v>127</v>
      </c>
      <c r="P112">
        <f t="array" ref="P112">_xlfn.XLOOKUP(A112, [1]dataset_2!B:B, [1]dataset_2!H:H, "")</f>
        <v>132</v>
      </c>
      <c r="Q112">
        <f t="shared" si="10"/>
        <v>0.2576</v>
      </c>
      <c r="R112" t="str">
        <f t="shared" si="7"/>
        <v>Non-Holiday</v>
      </c>
      <c r="S112">
        <f t="shared" si="11"/>
        <v>0.2576</v>
      </c>
      <c r="T112">
        <f t="shared" si="8"/>
        <v>0.1045</v>
      </c>
    </row>
    <row r="113" spans="1:20" x14ac:dyDescent="0.25">
      <c r="A113">
        <v>112</v>
      </c>
      <c r="B113" s="5">
        <v>40548</v>
      </c>
      <c r="C113">
        <v>1</v>
      </c>
      <c r="D113">
        <f t="shared" si="9"/>
        <v>2011</v>
      </c>
      <c r="E113">
        <v>1</v>
      </c>
      <c r="F113">
        <v>20</v>
      </c>
      <c r="G113" t="b">
        <v>0</v>
      </c>
      <c r="H113">
        <v>3</v>
      </c>
      <c r="I113">
        <v>1</v>
      </c>
      <c r="J113">
        <v>0.22</v>
      </c>
      <c r="K113">
        <f t="array" ref="K113">_xlfn.XLOOKUP(A113, [1]dataset_2!B:B, [1]dataset_2!C:C, "")</f>
        <v>0.2273</v>
      </c>
      <c r="L113">
        <f t="array" ref="L113">_xlfn.XLOOKUP(A113, [1]dataset_2!B:B, [1]dataset_2!D:D, "")</f>
        <v>0.47</v>
      </c>
      <c r="M113">
        <f t="array" ref="M113">_xlfn.XLOOKUP(A113, [1]dataset_2!B:B, [1]dataset_2!E:E, "")</f>
        <v>0.16420000000000001</v>
      </c>
      <c r="N113">
        <f t="array" ref="N113">_xlfn.XLOOKUP(A113, [1]dataset_2!B:B, [1]dataset_2!F:F, "")</f>
        <v>7</v>
      </c>
      <c r="O113">
        <f t="array" ref="O113">_xlfn.XLOOKUP(A113, [1]dataset_2!B:B, [1]dataset_2!G:G, "")</f>
        <v>82</v>
      </c>
      <c r="P113">
        <f t="array" ref="P113">_xlfn.XLOOKUP(A113, [1]dataset_2!B:B, [1]dataset_2!H:H, "")</f>
        <v>89</v>
      </c>
      <c r="Q113">
        <f t="shared" si="10"/>
        <v>0.2273</v>
      </c>
      <c r="R113" t="str">
        <f t="shared" si="7"/>
        <v>Non-Holiday</v>
      </c>
      <c r="S113">
        <f t="shared" si="11"/>
        <v>0.2273</v>
      </c>
      <c r="T113">
        <f t="shared" si="8"/>
        <v>0.16420000000000001</v>
      </c>
    </row>
    <row r="114" spans="1:20" x14ac:dyDescent="0.25">
      <c r="A114">
        <v>113</v>
      </c>
      <c r="B114" s="5">
        <v>40548</v>
      </c>
      <c r="C114">
        <v>1</v>
      </c>
      <c r="D114">
        <f t="shared" si="9"/>
        <v>2011</v>
      </c>
      <c r="E114">
        <v>1</v>
      </c>
      <c r="F114">
        <v>21</v>
      </c>
      <c r="G114" t="b">
        <v>0</v>
      </c>
      <c r="H114">
        <v>3</v>
      </c>
      <c r="I114">
        <v>1</v>
      </c>
      <c r="J114">
        <v>0.2</v>
      </c>
      <c r="K114">
        <f t="array" ref="K114">_xlfn.XLOOKUP(A114, [1]dataset_2!B:B, [1]dataset_2!C:C, "")</f>
        <v>0.19700000000000001</v>
      </c>
      <c r="L114">
        <f t="array" ref="L114">_xlfn.XLOOKUP(A114, [1]dataset_2!B:B, [1]dataset_2!D:D, "")</f>
        <v>0.51</v>
      </c>
      <c r="M114">
        <f t="array" ref="M114">_xlfn.XLOOKUP(A114, [1]dataset_2!B:B, [1]dataset_2!E:E, "")</f>
        <v>0.19400000000000001</v>
      </c>
      <c r="N114">
        <f t="array" ref="N114">_xlfn.XLOOKUP(A114, [1]dataset_2!B:B, [1]dataset_2!F:F, "")</f>
        <v>3</v>
      </c>
      <c r="O114">
        <f t="array" ref="O114">_xlfn.XLOOKUP(A114, [1]dataset_2!B:B, [1]dataset_2!G:G, "")</f>
        <v>40</v>
      </c>
      <c r="P114">
        <f t="array" ref="P114">_xlfn.XLOOKUP(A114, [1]dataset_2!B:B, [1]dataset_2!H:H, "")</f>
        <v>43</v>
      </c>
      <c r="Q114">
        <f t="shared" si="10"/>
        <v>0.19700000000000001</v>
      </c>
      <c r="R114" t="str">
        <f t="shared" si="7"/>
        <v>Non-Holiday</v>
      </c>
      <c r="S114">
        <f t="shared" si="11"/>
        <v>0.19700000000000001</v>
      </c>
      <c r="T114">
        <f t="shared" si="8"/>
        <v>0.19400000000000001</v>
      </c>
    </row>
    <row r="115" spans="1:20" x14ac:dyDescent="0.25">
      <c r="A115">
        <v>114</v>
      </c>
      <c r="B115" s="5">
        <v>40548</v>
      </c>
      <c r="C115">
        <v>1</v>
      </c>
      <c r="D115">
        <f t="shared" si="9"/>
        <v>2011</v>
      </c>
      <c r="E115">
        <v>1</v>
      </c>
      <c r="F115">
        <v>22</v>
      </c>
      <c r="G115" t="b">
        <v>0</v>
      </c>
      <c r="H115">
        <v>3</v>
      </c>
      <c r="I115">
        <v>1</v>
      </c>
      <c r="J115">
        <v>0.18</v>
      </c>
      <c r="K115">
        <f t="array" ref="K115">_xlfn.XLOOKUP(A115, [1]dataset_2!B:B, [1]dataset_2!C:C, "")</f>
        <v>0.19700000000000001</v>
      </c>
      <c r="L115">
        <f t="array" ref="L115">_xlfn.XLOOKUP(A115, [1]dataset_2!B:B, [1]dataset_2!D:D, "")</f>
        <v>0.55000000000000004</v>
      </c>
      <c r="M115">
        <f t="array" ref="M115">_xlfn.XLOOKUP(A115, [1]dataset_2!B:B, [1]dataset_2!E:E, "")</f>
        <v>0.1343</v>
      </c>
      <c r="N115">
        <f t="array" ref="N115">_xlfn.XLOOKUP(A115, [1]dataset_2!B:B, [1]dataset_2!F:F, "")</f>
        <v>1</v>
      </c>
      <c r="O115">
        <f t="array" ref="O115">_xlfn.XLOOKUP(A115, [1]dataset_2!B:B, [1]dataset_2!G:G, "")</f>
        <v>41</v>
      </c>
      <c r="P115">
        <f t="array" ref="P115">_xlfn.XLOOKUP(A115, [1]dataset_2!B:B, [1]dataset_2!H:H, "")</f>
        <v>42</v>
      </c>
      <c r="Q115">
        <f t="shared" si="10"/>
        <v>0.19700000000000001</v>
      </c>
      <c r="R115" t="str">
        <f t="shared" si="7"/>
        <v>Non-Holiday</v>
      </c>
      <c r="S115">
        <f t="shared" si="11"/>
        <v>0.19700000000000001</v>
      </c>
      <c r="T115">
        <f t="shared" si="8"/>
        <v>0.1343</v>
      </c>
    </row>
    <row r="116" spans="1:20" x14ac:dyDescent="0.25">
      <c r="A116">
        <v>115</v>
      </c>
      <c r="B116" s="5">
        <v>40548</v>
      </c>
      <c r="C116">
        <v>1</v>
      </c>
      <c r="D116">
        <f t="shared" si="9"/>
        <v>2011</v>
      </c>
      <c r="E116">
        <v>1</v>
      </c>
      <c r="F116">
        <v>23</v>
      </c>
      <c r="G116" t="b">
        <v>0</v>
      </c>
      <c r="H116">
        <v>3</v>
      </c>
      <c r="I116">
        <v>1</v>
      </c>
      <c r="J116">
        <v>0.2</v>
      </c>
      <c r="K116">
        <f t="array" ref="K116">_xlfn.XLOOKUP(A116, [1]dataset_2!B:B, [1]dataset_2!C:C, "")</f>
        <v>0.2576</v>
      </c>
      <c r="L116">
        <f t="array" ref="L116">_xlfn.XLOOKUP(A116, [1]dataset_2!B:B, [1]dataset_2!D:D, "")</f>
        <v>0.47</v>
      </c>
      <c r="M116">
        <f t="array" ref="M116">_xlfn.XLOOKUP(A116, [1]dataset_2!B:B, [1]dataset_2!E:E, "")</f>
        <v>0</v>
      </c>
      <c r="N116">
        <f t="array" ref="N116">_xlfn.XLOOKUP(A116, [1]dataset_2!B:B, [1]dataset_2!F:F, "")</f>
        <v>1</v>
      </c>
      <c r="O116">
        <f t="array" ref="O116">_xlfn.XLOOKUP(A116, [1]dataset_2!B:B, [1]dataset_2!G:G, "")</f>
        <v>18</v>
      </c>
      <c r="P116">
        <f t="array" ref="P116">_xlfn.XLOOKUP(A116, [1]dataset_2!B:B, [1]dataset_2!H:H, "")</f>
        <v>19</v>
      </c>
      <c r="Q116">
        <f t="shared" si="10"/>
        <v>0.2576</v>
      </c>
      <c r="R116" t="str">
        <f t="shared" si="7"/>
        <v>Non-Holiday</v>
      </c>
      <c r="S116">
        <f t="shared" si="11"/>
        <v>0.2576</v>
      </c>
      <c r="T116">
        <f t="shared" si="8"/>
        <v>0</v>
      </c>
    </row>
    <row r="117" spans="1:20" x14ac:dyDescent="0.25">
      <c r="A117">
        <v>116</v>
      </c>
      <c r="B117" s="5">
        <v>40549</v>
      </c>
      <c r="C117">
        <v>1</v>
      </c>
      <c r="D117">
        <f t="shared" si="9"/>
        <v>2011</v>
      </c>
      <c r="E117">
        <v>1</v>
      </c>
      <c r="F117">
        <v>0</v>
      </c>
      <c r="G117" t="b">
        <v>0</v>
      </c>
      <c r="H117">
        <v>4</v>
      </c>
      <c r="I117">
        <v>1</v>
      </c>
      <c r="J117">
        <v>0.18</v>
      </c>
      <c r="K117">
        <f t="array" ref="K117">_xlfn.XLOOKUP(A117, [1]dataset_2!B:B, [1]dataset_2!C:C, "")</f>
        <v>0.2424</v>
      </c>
      <c r="L117">
        <f t="array" ref="L117">_xlfn.XLOOKUP(A117, [1]dataset_2!B:B, [1]dataset_2!D:D, "")</f>
        <v>0.55000000000000004</v>
      </c>
      <c r="M117">
        <f t="array" ref="M117">_xlfn.XLOOKUP(A117, [1]dataset_2!B:B, [1]dataset_2!E:E, "")</f>
        <v>0</v>
      </c>
      <c r="N117">
        <f t="array" ref="N117">_xlfn.XLOOKUP(A117, [1]dataset_2!B:B, [1]dataset_2!F:F, "")</f>
        <v>0</v>
      </c>
      <c r="O117">
        <f t="array" ref="O117">_xlfn.XLOOKUP(A117, [1]dataset_2!B:B, [1]dataset_2!G:G, "")</f>
        <v>11</v>
      </c>
      <c r="P117">
        <f t="array" ref="P117">_xlfn.XLOOKUP(A117, [1]dataset_2!B:B, [1]dataset_2!H:H, "")</f>
        <v>11</v>
      </c>
      <c r="Q117">
        <f t="shared" si="10"/>
        <v>0.2424</v>
      </c>
      <c r="R117" t="str">
        <f t="shared" si="7"/>
        <v>Non-Holiday</v>
      </c>
      <c r="S117">
        <f t="shared" si="11"/>
        <v>0.2424</v>
      </c>
      <c r="T117">
        <f t="shared" si="8"/>
        <v>0</v>
      </c>
    </row>
    <row r="118" spans="1:20" x14ac:dyDescent="0.25">
      <c r="A118">
        <v>117</v>
      </c>
      <c r="B118" s="5">
        <v>40549</v>
      </c>
      <c r="C118">
        <v>1</v>
      </c>
      <c r="D118">
        <f t="shared" si="9"/>
        <v>2011</v>
      </c>
      <c r="E118">
        <v>1</v>
      </c>
      <c r="F118">
        <v>1</v>
      </c>
      <c r="G118" t="b">
        <v>0</v>
      </c>
      <c r="H118">
        <v>4</v>
      </c>
      <c r="I118">
        <v>1</v>
      </c>
      <c r="J118">
        <v>0.16</v>
      </c>
      <c r="K118">
        <f t="array" ref="K118">_xlfn.XLOOKUP(A118, [1]dataset_2!B:B, [1]dataset_2!C:C, "")</f>
        <v>0.2273</v>
      </c>
      <c r="L118">
        <f t="array" ref="L118">_xlfn.XLOOKUP(A118, [1]dataset_2!B:B, [1]dataset_2!D:D, "")</f>
        <v>0.64</v>
      </c>
      <c r="M118">
        <f t="array" ref="M118">_xlfn.XLOOKUP(A118, [1]dataset_2!B:B, [1]dataset_2!E:E, "")</f>
        <v>0</v>
      </c>
      <c r="N118">
        <f t="array" ref="N118">_xlfn.XLOOKUP(A118, [1]dataset_2!B:B, [1]dataset_2!F:F, "")</f>
        <v>0</v>
      </c>
      <c r="O118">
        <f t="array" ref="O118">_xlfn.XLOOKUP(A118, [1]dataset_2!B:B, [1]dataset_2!G:G, "")</f>
        <v>4</v>
      </c>
      <c r="P118">
        <f t="array" ref="P118">_xlfn.XLOOKUP(A118, [1]dataset_2!B:B, [1]dataset_2!H:H, "")</f>
        <v>4</v>
      </c>
      <c r="Q118">
        <f t="shared" si="10"/>
        <v>0.2273</v>
      </c>
      <c r="R118" t="str">
        <f t="shared" si="7"/>
        <v>Non-Holiday</v>
      </c>
      <c r="S118">
        <f t="shared" si="11"/>
        <v>0.2273</v>
      </c>
      <c r="T118">
        <f t="shared" si="8"/>
        <v>0</v>
      </c>
    </row>
    <row r="119" spans="1:20" x14ac:dyDescent="0.25">
      <c r="A119">
        <v>118</v>
      </c>
      <c r="B119" s="5">
        <v>40549</v>
      </c>
      <c r="C119">
        <v>1</v>
      </c>
      <c r="D119">
        <f t="shared" si="9"/>
        <v>2011</v>
      </c>
      <c r="E119">
        <v>1</v>
      </c>
      <c r="F119">
        <v>2</v>
      </c>
      <c r="G119" t="b">
        <v>0</v>
      </c>
      <c r="H119">
        <v>4</v>
      </c>
      <c r="I119">
        <v>1</v>
      </c>
      <c r="J119">
        <v>0.16</v>
      </c>
      <c r="K119">
        <f t="array" ref="K119">_xlfn.XLOOKUP(A119, [1]dataset_2!B:B, [1]dataset_2!C:C, "")</f>
        <v>0.2273</v>
      </c>
      <c r="L119">
        <f t="array" ref="L119">_xlfn.XLOOKUP(A119, [1]dataset_2!B:B, [1]dataset_2!D:D, "")</f>
        <v>0.64</v>
      </c>
      <c r="M119">
        <f t="array" ref="M119">_xlfn.XLOOKUP(A119, [1]dataset_2!B:B, [1]dataset_2!E:E, "")</f>
        <v>0</v>
      </c>
      <c r="N119">
        <f t="array" ref="N119">_xlfn.XLOOKUP(A119, [1]dataset_2!B:B, [1]dataset_2!F:F, "")</f>
        <v>0</v>
      </c>
      <c r="O119">
        <f t="array" ref="O119">_xlfn.XLOOKUP(A119, [1]dataset_2!B:B, [1]dataset_2!G:G, "")</f>
        <v>2</v>
      </c>
      <c r="P119">
        <f t="array" ref="P119">_xlfn.XLOOKUP(A119, [1]dataset_2!B:B, [1]dataset_2!H:H, "")</f>
        <v>2</v>
      </c>
      <c r="Q119">
        <f t="shared" si="10"/>
        <v>0.2273</v>
      </c>
      <c r="R119" t="str">
        <f t="shared" si="7"/>
        <v>Non-Holiday</v>
      </c>
      <c r="S119">
        <f t="shared" si="11"/>
        <v>0.2273</v>
      </c>
      <c r="T119">
        <f t="shared" si="8"/>
        <v>0</v>
      </c>
    </row>
    <row r="120" spans="1:20" x14ac:dyDescent="0.25">
      <c r="A120">
        <v>119</v>
      </c>
      <c r="B120" s="5">
        <v>40549</v>
      </c>
      <c r="C120">
        <v>1</v>
      </c>
      <c r="D120">
        <f t="shared" si="9"/>
        <v>2011</v>
      </c>
      <c r="E120">
        <v>1</v>
      </c>
      <c r="F120">
        <v>4</v>
      </c>
      <c r="G120" t="b">
        <v>0</v>
      </c>
      <c r="H120">
        <v>4</v>
      </c>
      <c r="I120">
        <v>2</v>
      </c>
      <c r="J120">
        <v>0.16</v>
      </c>
      <c r="K120">
        <f t="array" ref="K120">_xlfn.XLOOKUP(A120, [1]dataset_2!B:B, [1]dataset_2!C:C, "")</f>
        <v>0.19700000000000001</v>
      </c>
      <c r="L120">
        <f t="array" ref="L120">_xlfn.XLOOKUP(A120, [1]dataset_2!B:B, [1]dataset_2!D:D, "")</f>
        <v>0.64</v>
      </c>
      <c r="M120">
        <f t="array" ref="M120">_xlfn.XLOOKUP(A120, [1]dataset_2!B:B, [1]dataset_2!E:E, "")</f>
        <v>8.9599999999999999E-2</v>
      </c>
      <c r="N120">
        <f t="array" ref="N120">_xlfn.XLOOKUP(A120, [1]dataset_2!B:B, [1]dataset_2!F:F, "")</f>
        <v>0</v>
      </c>
      <c r="O120">
        <f t="array" ref="O120">_xlfn.XLOOKUP(A120, [1]dataset_2!B:B, [1]dataset_2!G:G, "")</f>
        <v>1</v>
      </c>
      <c r="P120">
        <f t="array" ref="P120">_xlfn.XLOOKUP(A120, [1]dataset_2!B:B, [1]dataset_2!H:H, "")</f>
        <v>1</v>
      </c>
      <c r="Q120">
        <f t="shared" si="10"/>
        <v>0.19700000000000001</v>
      </c>
      <c r="R120" t="str">
        <f t="shared" si="7"/>
        <v>Non-Holiday</v>
      </c>
      <c r="S120">
        <f t="shared" si="11"/>
        <v>0.19700000000000001</v>
      </c>
      <c r="T120">
        <f t="shared" si="8"/>
        <v>8.9599999999999999E-2</v>
      </c>
    </row>
    <row r="121" spans="1:20" x14ac:dyDescent="0.25">
      <c r="A121">
        <v>120</v>
      </c>
      <c r="B121" s="5">
        <v>40549</v>
      </c>
      <c r="C121">
        <v>1</v>
      </c>
      <c r="D121">
        <f t="shared" si="9"/>
        <v>2011</v>
      </c>
      <c r="E121">
        <v>1</v>
      </c>
      <c r="F121">
        <v>5</v>
      </c>
      <c r="G121" t="b">
        <v>0</v>
      </c>
      <c r="H121">
        <v>4</v>
      </c>
      <c r="I121">
        <v>2</v>
      </c>
      <c r="J121">
        <v>0.14000000000000001</v>
      </c>
      <c r="K121">
        <f t="array" ref="K121">_xlfn.XLOOKUP(A121, [1]dataset_2!B:B, [1]dataset_2!C:C, "")</f>
        <v>0.18179999999999999</v>
      </c>
      <c r="L121">
        <f t="array" ref="L121">_xlfn.XLOOKUP(A121, [1]dataset_2!B:B, [1]dataset_2!D:D, "")</f>
        <v>0.69</v>
      </c>
      <c r="M121">
        <f t="array" ref="M121">_xlfn.XLOOKUP(A121, [1]dataset_2!B:B, [1]dataset_2!E:E, "")</f>
        <v>8.9599999999999999E-2</v>
      </c>
      <c r="N121">
        <f t="array" ref="N121">_xlfn.XLOOKUP(A121, [1]dataset_2!B:B, [1]dataset_2!F:F, "")</f>
        <v>0</v>
      </c>
      <c r="O121">
        <f t="array" ref="O121">_xlfn.XLOOKUP(A121, [1]dataset_2!B:B, [1]dataset_2!G:G, "")</f>
        <v>4</v>
      </c>
      <c r="P121">
        <f t="array" ref="P121">_xlfn.XLOOKUP(A121, [1]dataset_2!B:B, [1]dataset_2!H:H, "")</f>
        <v>4</v>
      </c>
      <c r="Q121">
        <f t="shared" si="10"/>
        <v>0.18179999999999999</v>
      </c>
      <c r="R121" t="str">
        <f t="shared" si="7"/>
        <v>Non-Holiday</v>
      </c>
      <c r="S121">
        <f t="shared" si="11"/>
        <v>0.18179999999999999</v>
      </c>
      <c r="T121">
        <f t="shared" si="8"/>
        <v>8.9599999999999999E-2</v>
      </c>
    </row>
    <row r="122" spans="1:20" x14ac:dyDescent="0.25">
      <c r="A122">
        <v>121</v>
      </c>
      <c r="B122" s="5">
        <v>40549</v>
      </c>
      <c r="C122">
        <v>1</v>
      </c>
      <c r="D122">
        <f t="shared" si="9"/>
        <v>2011</v>
      </c>
      <c r="E122">
        <v>1</v>
      </c>
      <c r="F122">
        <v>6</v>
      </c>
      <c r="G122" t="b">
        <v>0</v>
      </c>
      <c r="H122">
        <v>4</v>
      </c>
      <c r="I122">
        <v>2</v>
      </c>
      <c r="J122">
        <v>0.14000000000000001</v>
      </c>
      <c r="K122">
        <f t="array" ref="K122">_xlfn.XLOOKUP(A122, [1]dataset_2!B:B, [1]dataset_2!C:C, "")</f>
        <v>0.16669999999999999</v>
      </c>
      <c r="L122">
        <f t="array" ref="L122">_xlfn.XLOOKUP(A122, [1]dataset_2!B:B, [1]dataset_2!D:D, "")</f>
        <v>0.63</v>
      </c>
      <c r="M122">
        <f t="array" ref="M122">_xlfn.XLOOKUP(A122, [1]dataset_2!B:B, [1]dataset_2!E:E, "")</f>
        <v>0.1045</v>
      </c>
      <c r="N122">
        <f t="array" ref="N122">_xlfn.XLOOKUP(A122, [1]dataset_2!B:B, [1]dataset_2!F:F, "")</f>
        <v>0</v>
      </c>
      <c r="O122">
        <f t="array" ref="O122">_xlfn.XLOOKUP(A122, [1]dataset_2!B:B, [1]dataset_2!G:G, "")</f>
        <v>36</v>
      </c>
      <c r="P122">
        <f t="array" ref="P122">_xlfn.XLOOKUP(A122, [1]dataset_2!B:B, [1]dataset_2!H:H, "")</f>
        <v>36</v>
      </c>
      <c r="Q122">
        <f t="shared" si="10"/>
        <v>0.16669999999999999</v>
      </c>
      <c r="R122" t="str">
        <f t="shared" si="7"/>
        <v>Non-Holiday</v>
      </c>
      <c r="S122">
        <f t="shared" si="11"/>
        <v>0.16669999999999999</v>
      </c>
      <c r="T122">
        <f t="shared" si="8"/>
        <v>0.1045</v>
      </c>
    </row>
    <row r="123" spans="1:20" x14ac:dyDescent="0.25">
      <c r="A123">
        <v>122</v>
      </c>
      <c r="B123" s="5">
        <v>40549</v>
      </c>
      <c r="C123">
        <v>1</v>
      </c>
      <c r="D123">
        <f t="shared" si="9"/>
        <v>2011</v>
      </c>
      <c r="E123">
        <v>1</v>
      </c>
      <c r="F123">
        <v>7</v>
      </c>
      <c r="G123" t="b">
        <v>0</v>
      </c>
      <c r="H123">
        <v>4</v>
      </c>
      <c r="I123">
        <v>2</v>
      </c>
      <c r="J123">
        <v>0.16</v>
      </c>
      <c r="K123">
        <f t="array" ref="K123">_xlfn.XLOOKUP(A123, [1]dataset_2!B:B, [1]dataset_2!C:C, "")</f>
        <v>0.2273</v>
      </c>
      <c r="L123">
        <f t="array" ref="L123">_xlfn.XLOOKUP(A123, [1]dataset_2!B:B, [1]dataset_2!D:D, "")</f>
        <v>0.59</v>
      </c>
      <c r="M123">
        <f t="array" ref="M123">_xlfn.XLOOKUP(A123, [1]dataset_2!B:B, [1]dataset_2!E:E, "")</f>
        <v>0</v>
      </c>
      <c r="N123">
        <f t="array" ref="N123">_xlfn.XLOOKUP(A123, [1]dataset_2!B:B, [1]dataset_2!F:F, "")</f>
        <v>0</v>
      </c>
      <c r="O123">
        <f t="array" ref="O123">_xlfn.XLOOKUP(A123, [1]dataset_2!B:B, [1]dataset_2!G:G, "")</f>
        <v>95</v>
      </c>
      <c r="P123">
        <f t="array" ref="P123">_xlfn.XLOOKUP(A123, [1]dataset_2!B:B, [1]dataset_2!H:H, "")</f>
        <v>95</v>
      </c>
      <c r="Q123">
        <f t="shared" si="10"/>
        <v>0.2273</v>
      </c>
      <c r="R123" t="str">
        <f t="shared" si="7"/>
        <v>Non-Holiday</v>
      </c>
      <c r="S123">
        <f t="shared" si="11"/>
        <v>0.2273</v>
      </c>
      <c r="T123">
        <f t="shared" si="8"/>
        <v>0</v>
      </c>
    </row>
    <row r="124" spans="1:20" x14ac:dyDescent="0.25">
      <c r="A124">
        <v>123</v>
      </c>
      <c r="B124" s="5">
        <v>40549</v>
      </c>
      <c r="C124">
        <v>1</v>
      </c>
      <c r="D124">
        <f t="shared" si="9"/>
        <v>2011</v>
      </c>
      <c r="E124">
        <v>1</v>
      </c>
      <c r="F124">
        <v>8</v>
      </c>
      <c r="G124" t="b">
        <v>0</v>
      </c>
      <c r="H124">
        <v>4</v>
      </c>
      <c r="I124">
        <v>1</v>
      </c>
      <c r="J124">
        <v>0.16</v>
      </c>
      <c r="K124">
        <f t="array" ref="K124">_xlfn.XLOOKUP(A124, [1]dataset_2!B:B, [1]dataset_2!C:C, "")</f>
        <v>0.2273</v>
      </c>
      <c r="L124">
        <f t="array" ref="L124">_xlfn.XLOOKUP(A124, [1]dataset_2!B:B, [1]dataset_2!D:D, "")</f>
        <v>0.59</v>
      </c>
      <c r="M124">
        <f t="array" ref="M124">_xlfn.XLOOKUP(A124, [1]dataset_2!B:B, [1]dataset_2!E:E, "")</f>
        <v>0</v>
      </c>
      <c r="N124">
        <f t="array" ref="N124">_xlfn.XLOOKUP(A124, [1]dataset_2!B:B, [1]dataset_2!F:F, "")</f>
        <v>3</v>
      </c>
      <c r="O124">
        <f t="array" ref="O124">_xlfn.XLOOKUP(A124, [1]dataset_2!B:B, [1]dataset_2!G:G, "")</f>
        <v>216</v>
      </c>
      <c r="P124">
        <f t="array" ref="P124">_xlfn.XLOOKUP(A124, [1]dataset_2!B:B, [1]dataset_2!H:H, "")</f>
        <v>219</v>
      </c>
      <c r="Q124">
        <f t="shared" si="10"/>
        <v>0.2273</v>
      </c>
      <c r="R124" t="str">
        <f t="shared" si="7"/>
        <v>Non-Holiday</v>
      </c>
      <c r="S124">
        <f t="shared" si="11"/>
        <v>0.2273</v>
      </c>
      <c r="T124">
        <f t="shared" si="8"/>
        <v>0</v>
      </c>
    </row>
    <row r="125" spans="1:20" x14ac:dyDescent="0.25">
      <c r="A125">
        <v>124</v>
      </c>
      <c r="B125" s="5">
        <v>40549</v>
      </c>
      <c r="C125">
        <v>1</v>
      </c>
      <c r="D125">
        <f t="shared" si="9"/>
        <v>2011</v>
      </c>
      <c r="E125">
        <v>1</v>
      </c>
      <c r="F125">
        <v>9</v>
      </c>
      <c r="G125" t="b">
        <v>0</v>
      </c>
      <c r="H125">
        <v>4</v>
      </c>
      <c r="I125">
        <v>2</v>
      </c>
      <c r="J125">
        <v>0.18</v>
      </c>
      <c r="K125">
        <f t="array" ref="K125">_xlfn.XLOOKUP(A125, [1]dataset_2!B:B, [1]dataset_2!C:C, "")</f>
        <v>0.2424</v>
      </c>
      <c r="L125">
        <f t="array" ref="L125">_xlfn.XLOOKUP(A125, [1]dataset_2!B:B, [1]dataset_2!D:D, "")</f>
        <v>0.51</v>
      </c>
      <c r="M125">
        <f t="array" ref="M125">_xlfn.XLOOKUP(A125, [1]dataset_2!B:B, [1]dataset_2!E:E, "")</f>
        <v>0</v>
      </c>
      <c r="N125">
        <f t="array" ref="N125">_xlfn.XLOOKUP(A125, [1]dataset_2!B:B, [1]dataset_2!F:F, "")</f>
        <v>6</v>
      </c>
      <c r="O125">
        <f t="array" ref="O125">_xlfn.XLOOKUP(A125, [1]dataset_2!B:B, [1]dataset_2!G:G, "")</f>
        <v>116</v>
      </c>
      <c r="P125">
        <f t="array" ref="P125">_xlfn.XLOOKUP(A125, [1]dataset_2!B:B, [1]dataset_2!H:H, "")</f>
        <v>122</v>
      </c>
      <c r="Q125">
        <f t="shared" si="10"/>
        <v>0.2424</v>
      </c>
      <c r="R125" t="str">
        <f t="shared" si="7"/>
        <v>Non-Holiday</v>
      </c>
      <c r="S125">
        <f t="shared" si="11"/>
        <v>0.2424</v>
      </c>
      <c r="T125">
        <f t="shared" si="8"/>
        <v>0</v>
      </c>
    </row>
    <row r="126" spans="1:20" x14ac:dyDescent="0.25">
      <c r="A126">
        <v>125</v>
      </c>
      <c r="B126" s="5">
        <v>40549</v>
      </c>
      <c r="C126">
        <v>1</v>
      </c>
      <c r="D126">
        <f t="shared" si="9"/>
        <v>2011</v>
      </c>
      <c r="E126">
        <v>1</v>
      </c>
      <c r="F126">
        <v>10</v>
      </c>
      <c r="G126" t="b">
        <v>0</v>
      </c>
      <c r="H126">
        <v>4</v>
      </c>
      <c r="I126">
        <v>1</v>
      </c>
      <c r="J126">
        <v>0.2</v>
      </c>
      <c r="K126">
        <f t="array" ref="K126">_xlfn.XLOOKUP(A126, [1]dataset_2!B:B, [1]dataset_2!C:C, "")</f>
        <v>0.2576</v>
      </c>
      <c r="L126">
        <f t="array" ref="L126">_xlfn.XLOOKUP(A126, [1]dataset_2!B:B, [1]dataset_2!D:D, "")</f>
        <v>0.47</v>
      </c>
      <c r="M126">
        <f t="array" ref="M126">_xlfn.XLOOKUP(A126, [1]dataset_2!B:B, [1]dataset_2!E:E, "")</f>
        <v>0</v>
      </c>
      <c r="N126">
        <f t="array" ref="N126">_xlfn.XLOOKUP(A126, [1]dataset_2!B:B, [1]dataset_2!F:F, "")</f>
        <v>3</v>
      </c>
      <c r="O126">
        <f t="array" ref="O126">_xlfn.XLOOKUP(A126, [1]dataset_2!B:B, [1]dataset_2!G:G, "")</f>
        <v>42</v>
      </c>
      <c r="P126">
        <f t="array" ref="P126">_xlfn.XLOOKUP(A126, [1]dataset_2!B:B, [1]dataset_2!H:H, "")</f>
        <v>45</v>
      </c>
      <c r="Q126">
        <f t="shared" si="10"/>
        <v>0.2576</v>
      </c>
      <c r="R126" t="str">
        <f t="shared" si="7"/>
        <v>Non-Holiday</v>
      </c>
      <c r="S126">
        <f t="shared" si="11"/>
        <v>0.2576</v>
      </c>
      <c r="T126">
        <f t="shared" si="8"/>
        <v>0</v>
      </c>
    </row>
    <row r="127" spans="1:20" x14ac:dyDescent="0.25">
      <c r="A127">
        <v>126</v>
      </c>
      <c r="B127" s="5">
        <v>40549</v>
      </c>
      <c r="C127">
        <v>1</v>
      </c>
      <c r="D127">
        <f t="shared" si="9"/>
        <v>2011</v>
      </c>
      <c r="E127">
        <v>1</v>
      </c>
      <c r="F127">
        <v>11</v>
      </c>
      <c r="G127" t="b">
        <v>0</v>
      </c>
      <c r="H127">
        <v>4</v>
      </c>
      <c r="I127">
        <v>1</v>
      </c>
      <c r="J127">
        <v>0.22</v>
      </c>
      <c r="K127">
        <f t="array" ref="K127">_xlfn.XLOOKUP(A127, [1]dataset_2!B:B, [1]dataset_2!C:C, "")</f>
        <v>0.2576</v>
      </c>
      <c r="L127">
        <f t="array" ref="L127">_xlfn.XLOOKUP(A127, [1]dataset_2!B:B, [1]dataset_2!D:D, "")</f>
        <v>0.44</v>
      </c>
      <c r="M127">
        <f t="array" ref="M127">_xlfn.XLOOKUP(A127, [1]dataset_2!B:B, [1]dataset_2!E:E, "")</f>
        <v>8.9599999999999999E-2</v>
      </c>
      <c r="N127">
        <f t="array" ref="N127">_xlfn.XLOOKUP(A127, [1]dataset_2!B:B, [1]dataset_2!F:F, "")</f>
        <v>2</v>
      </c>
      <c r="O127">
        <f t="array" ref="O127">_xlfn.XLOOKUP(A127, [1]dataset_2!B:B, [1]dataset_2!G:G, "")</f>
        <v>57</v>
      </c>
      <c r="P127">
        <f t="array" ref="P127">_xlfn.XLOOKUP(A127, [1]dataset_2!B:B, [1]dataset_2!H:H, "")</f>
        <v>59</v>
      </c>
      <c r="Q127">
        <f t="shared" si="10"/>
        <v>0.2576</v>
      </c>
      <c r="R127" t="str">
        <f t="shared" si="7"/>
        <v>Non-Holiday</v>
      </c>
      <c r="S127">
        <f t="shared" si="11"/>
        <v>0.2576</v>
      </c>
      <c r="T127">
        <f t="shared" si="8"/>
        <v>8.9599999999999999E-2</v>
      </c>
    </row>
    <row r="128" spans="1:20" x14ac:dyDescent="0.25">
      <c r="A128">
        <v>127</v>
      </c>
      <c r="B128" s="5">
        <v>40549</v>
      </c>
      <c r="C128">
        <v>1</v>
      </c>
      <c r="D128">
        <f t="shared" si="9"/>
        <v>2011</v>
      </c>
      <c r="E128">
        <v>1</v>
      </c>
      <c r="F128">
        <v>12</v>
      </c>
      <c r="G128" t="b">
        <v>0</v>
      </c>
      <c r="H128">
        <v>4</v>
      </c>
      <c r="I128">
        <v>1</v>
      </c>
      <c r="J128">
        <v>0.26</v>
      </c>
      <c r="K128">
        <f t="array" ref="K128">_xlfn.XLOOKUP(A128, [1]dataset_2!B:B, [1]dataset_2!C:C, "")</f>
        <v>0.28789999999999999</v>
      </c>
      <c r="L128">
        <f t="array" ref="L128">_xlfn.XLOOKUP(A128, [1]dataset_2!B:B, [1]dataset_2!D:D, "")</f>
        <v>0.35</v>
      </c>
      <c r="M128">
        <f t="array" ref="M128">_xlfn.XLOOKUP(A128, [1]dataset_2!B:B, [1]dataset_2!E:E, "")</f>
        <v>0</v>
      </c>
      <c r="N128">
        <f t="array" ref="N128">_xlfn.XLOOKUP(A128, [1]dataset_2!B:B, [1]dataset_2!F:F, "")</f>
        <v>6</v>
      </c>
      <c r="O128">
        <f t="array" ref="O128">_xlfn.XLOOKUP(A128, [1]dataset_2!B:B, [1]dataset_2!G:G, "")</f>
        <v>78</v>
      </c>
      <c r="P128">
        <f t="array" ref="P128">_xlfn.XLOOKUP(A128, [1]dataset_2!B:B, [1]dataset_2!H:H, "")</f>
        <v>84</v>
      </c>
      <c r="Q128">
        <f t="shared" si="10"/>
        <v>0.28789999999999999</v>
      </c>
      <c r="R128" t="str">
        <f t="shared" si="7"/>
        <v>Non-Holiday</v>
      </c>
      <c r="S128">
        <f t="shared" si="11"/>
        <v>0.28789999999999999</v>
      </c>
      <c r="T128">
        <f t="shared" si="8"/>
        <v>0</v>
      </c>
    </row>
    <row r="129" spans="1:20" x14ac:dyDescent="0.25">
      <c r="A129">
        <v>128</v>
      </c>
      <c r="B129" s="5">
        <v>40549</v>
      </c>
      <c r="C129">
        <v>1</v>
      </c>
      <c r="D129">
        <f t="shared" si="9"/>
        <v>2011</v>
      </c>
      <c r="E129">
        <v>1</v>
      </c>
      <c r="F129">
        <v>13</v>
      </c>
      <c r="G129" t="b">
        <v>0</v>
      </c>
      <c r="H129">
        <v>4</v>
      </c>
      <c r="I129">
        <v>1</v>
      </c>
      <c r="J129">
        <v>0.26</v>
      </c>
      <c r="K129">
        <f t="array" ref="K129">_xlfn.XLOOKUP(A129, [1]dataset_2!B:B, [1]dataset_2!C:C, "")</f>
        <v>0.2727</v>
      </c>
      <c r="L129">
        <f t="array" ref="L129">_xlfn.XLOOKUP(A129, [1]dataset_2!B:B, [1]dataset_2!D:D, "")</f>
        <v>0.35</v>
      </c>
      <c r="M129">
        <f t="array" ref="M129">_xlfn.XLOOKUP(A129, [1]dataset_2!B:B, [1]dataset_2!E:E, "")</f>
        <v>0.1045</v>
      </c>
      <c r="N129">
        <f t="array" ref="N129">_xlfn.XLOOKUP(A129, [1]dataset_2!B:B, [1]dataset_2!F:F, "")</f>
        <v>12</v>
      </c>
      <c r="O129">
        <f t="array" ref="O129">_xlfn.XLOOKUP(A129, [1]dataset_2!B:B, [1]dataset_2!G:G, "")</f>
        <v>55</v>
      </c>
      <c r="P129">
        <f t="array" ref="P129">_xlfn.XLOOKUP(A129, [1]dataset_2!B:B, [1]dataset_2!H:H, "")</f>
        <v>67</v>
      </c>
      <c r="Q129">
        <f t="shared" si="10"/>
        <v>0.2727</v>
      </c>
      <c r="R129" t="str">
        <f t="shared" si="7"/>
        <v>Non-Holiday</v>
      </c>
      <c r="S129">
        <f t="shared" si="11"/>
        <v>0.2727</v>
      </c>
      <c r="T129">
        <f t="shared" si="8"/>
        <v>0.1045</v>
      </c>
    </row>
    <row r="130" spans="1:20" x14ac:dyDescent="0.25">
      <c r="A130">
        <v>129</v>
      </c>
      <c r="B130" s="5">
        <v>40549</v>
      </c>
      <c r="C130">
        <v>1</v>
      </c>
      <c r="D130">
        <f t="shared" si="9"/>
        <v>2011</v>
      </c>
      <c r="E130">
        <v>1</v>
      </c>
      <c r="F130">
        <v>14</v>
      </c>
      <c r="G130" t="b">
        <v>0</v>
      </c>
      <c r="H130">
        <v>4</v>
      </c>
      <c r="I130">
        <v>1</v>
      </c>
      <c r="J130">
        <v>0.28000000000000003</v>
      </c>
      <c r="K130">
        <f t="array" ref="K130">_xlfn.XLOOKUP(A130, [1]dataset_2!B:B, [1]dataset_2!C:C, "")</f>
        <v>0.2727</v>
      </c>
      <c r="L130">
        <f t="array" ref="L130">_xlfn.XLOOKUP(A130, [1]dataset_2!B:B, [1]dataset_2!D:D, "")</f>
        <v>0.36</v>
      </c>
      <c r="M130">
        <f t="array" ref="M130">_xlfn.XLOOKUP(A130, [1]dataset_2!B:B, [1]dataset_2!E:E, "")</f>
        <v>0.16420000000000001</v>
      </c>
      <c r="N130">
        <f t="array" ref="N130">_xlfn.XLOOKUP(A130, [1]dataset_2!B:B, [1]dataset_2!F:F, "")</f>
        <v>11</v>
      </c>
      <c r="O130">
        <f t="array" ref="O130">_xlfn.XLOOKUP(A130, [1]dataset_2!B:B, [1]dataset_2!G:G, "")</f>
        <v>59</v>
      </c>
      <c r="P130">
        <f t="array" ref="P130">_xlfn.XLOOKUP(A130, [1]dataset_2!B:B, [1]dataset_2!H:H, "")</f>
        <v>70</v>
      </c>
      <c r="Q130">
        <f t="shared" si="10"/>
        <v>0.2727</v>
      </c>
      <c r="R130" t="str">
        <f t="shared" ref="R130:R193" si="12">IF(G130, "Holiday", "Non-Holiday")</f>
        <v>Non-Holiday</v>
      </c>
      <c r="S130">
        <f t="shared" si="11"/>
        <v>0.2727</v>
      </c>
      <c r="T130">
        <f t="shared" ref="T130:T193" si="13">IF(AND(M130=0, M130&lt;&gt;""), AVERAGEIFS($M$2:$M$1001, $B$2:$B$1001, B130, $F$2:$F$1001, F130), M130)</f>
        <v>0.16420000000000001</v>
      </c>
    </row>
    <row r="131" spans="1:20" x14ac:dyDescent="0.25">
      <c r="A131">
        <v>130</v>
      </c>
      <c r="B131" s="5">
        <v>40549</v>
      </c>
      <c r="C131">
        <v>1</v>
      </c>
      <c r="D131">
        <f t="shared" ref="D131:D194" si="14">YEAR(B131)</f>
        <v>2011</v>
      </c>
      <c r="E131">
        <v>1</v>
      </c>
      <c r="F131">
        <v>15</v>
      </c>
      <c r="G131" t="b">
        <v>0</v>
      </c>
      <c r="H131">
        <v>4</v>
      </c>
      <c r="I131">
        <v>1</v>
      </c>
      <c r="J131">
        <v>0.28000000000000003</v>
      </c>
      <c r="K131">
        <f t="array" ref="K131">_xlfn.XLOOKUP(A131, [1]dataset_2!B:B, [1]dataset_2!C:C, "")</f>
        <v>0.2727</v>
      </c>
      <c r="L131">
        <f t="array" ref="L131">_xlfn.XLOOKUP(A131, [1]dataset_2!B:B, [1]dataset_2!D:D, "")</f>
        <v>0.36</v>
      </c>
      <c r="M131">
        <f t="array" ref="M131">_xlfn.XLOOKUP(A131, [1]dataset_2!B:B, [1]dataset_2!E:E, "")</f>
        <v>0</v>
      </c>
      <c r="N131">
        <f t="array" ref="N131">_xlfn.XLOOKUP(A131, [1]dataset_2!B:B, [1]dataset_2!F:F, "")</f>
        <v>8</v>
      </c>
      <c r="O131">
        <f t="array" ref="O131">_xlfn.XLOOKUP(A131, [1]dataset_2!B:B, [1]dataset_2!G:G, "")</f>
        <v>54</v>
      </c>
      <c r="P131">
        <f t="array" ref="P131">_xlfn.XLOOKUP(A131, [1]dataset_2!B:B, [1]dataset_2!H:H, "")</f>
        <v>62</v>
      </c>
      <c r="Q131">
        <f t="shared" si="10"/>
        <v>0.2727</v>
      </c>
      <c r="R131" t="str">
        <f t="shared" si="12"/>
        <v>Non-Holiday</v>
      </c>
      <c r="S131">
        <f t="shared" si="11"/>
        <v>0.2727</v>
      </c>
      <c r="T131">
        <f t="shared" si="13"/>
        <v>0</v>
      </c>
    </row>
    <row r="132" spans="1:20" x14ac:dyDescent="0.25">
      <c r="A132">
        <v>131</v>
      </c>
      <c r="B132" s="5">
        <v>40549</v>
      </c>
      <c r="C132">
        <v>1</v>
      </c>
      <c r="D132">
        <f t="shared" si="14"/>
        <v>2011</v>
      </c>
      <c r="E132">
        <v>1</v>
      </c>
      <c r="F132">
        <v>16</v>
      </c>
      <c r="G132" t="b">
        <v>0</v>
      </c>
      <c r="H132">
        <v>4</v>
      </c>
      <c r="I132">
        <v>1</v>
      </c>
      <c r="J132">
        <v>0.26</v>
      </c>
      <c r="K132">
        <f t="array" ref="K132">_xlfn.XLOOKUP(A132, [1]dataset_2!B:B, [1]dataset_2!C:C, "")</f>
        <v>0.2576</v>
      </c>
      <c r="L132">
        <f t="array" ref="L132">_xlfn.XLOOKUP(A132, [1]dataset_2!B:B, [1]dataset_2!D:D, "")</f>
        <v>0.38</v>
      </c>
      <c r="M132">
        <f t="array" ref="M132">_xlfn.XLOOKUP(A132, [1]dataset_2!B:B, [1]dataset_2!E:E, "")</f>
        <v>0.16420000000000001</v>
      </c>
      <c r="N132">
        <f t="array" ref="N132">_xlfn.XLOOKUP(A132, [1]dataset_2!B:B, [1]dataset_2!F:F, "")</f>
        <v>12</v>
      </c>
      <c r="O132">
        <f t="array" ref="O132">_xlfn.XLOOKUP(A132, [1]dataset_2!B:B, [1]dataset_2!G:G, "")</f>
        <v>74</v>
      </c>
      <c r="P132">
        <f t="array" ref="P132">_xlfn.XLOOKUP(A132, [1]dataset_2!B:B, [1]dataset_2!H:H, "")</f>
        <v>86</v>
      </c>
      <c r="Q132">
        <f t="shared" si="10"/>
        <v>0.2576</v>
      </c>
      <c r="R132" t="str">
        <f t="shared" si="12"/>
        <v>Non-Holiday</v>
      </c>
      <c r="S132">
        <f t="shared" si="11"/>
        <v>0.2576</v>
      </c>
      <c r="T132">
        <f t="shared" si="13"/>
        <v>0.16420000000000001</v>
      </c>
    </row>
    <row r="133" spans="1:20" x14ac:dyDescent="0.25">
      <c r="A133">
        <v>132</v>
      </c>
      <c r="B133" s="5">
        <v>40549</v>
      </c>
      <c r="C133">
        <v>1</v>
      </c>
      <c r="D133">
        <f t="shared" si="14"/>
        <v>2011</v>
      </c>
      <c r="E133">
        <v>1</v>
      </c>
      <c r="F133">
        <v>17</v>
      </c>
      <c r="G133" t="b">
        <v>0</v>
      </c>
      <c r="H133">
        <v>4</v>
      </c>
      <c r="I133">
        <v>1</v>
      </c>
      <c r="J133">
        <v>0.22</v>
      </c>
      <c r="K133">
        <f t="array" ref="K133">_xlfn.XLOOKUP(A133, [1]dataset_2!B:B, [1]dataset_2!C:C, "")</f>
        <v>0.2273</v>
      </c>
      <c r="L133">
        <f t="array" ref="L133">_xlfn.XLOOKUP(A133, [1]dataset_2!B:B, [1]dataset_2!D:D, "")</f>
        <v>0.51</v>
      </c>
      <c r="M133">
        <f t="array" ref="M133">_xlfn.XLOOKUP(A133, [1]dataset_2!B:B, [1]dataset_2!E:E, "")</f>
        <v>0.16420000000000001</v>
      </c>
      <c r="N133">
        <f t="array" ref="N133">_xlfn.XLOOKUP(A133, [1]dataset_2!B:B, [1]dataset_2!F:F, "")</f>
        <v>9</v>
      </c>
      <c r="O133">
        <f t="array" ref="O133">_xlfn.XLOOKUP(A133, [1]dataset_2!B:B, [1]dataset_2!G:G, "")</f>
        <v>163</v>
      </c>
      <c r="P133">
        <f t="array" ref="P133">_xlfn.XLOOKUP(A133, [1]dataset_2!B:B, [1]dataset_2!H:H, "")</f>
        <v>172</v>
      </c>
      <c r="Q133">
        <f t="shared" si="10"/>
        <v>0.2273</v>
      </c>
      <c r="R133" t="str">
        <f t="shared" si="12"/>
        <v>Non-Holiday</v>
      </c>
      <c r="S133">
        <f t="shared" si="11"/>
        <v>0.2273</v>
      </c>
      <c r="T133">
        <f t="shared" si="13"/>
        <v>0.16420000000000001</v>
      </c>
    </row>
    <row r="134" spans="1:20" x14ac:dyDescent="0.25">
      <c r="A134">
        <v>133</v>
      </c>
      <c r="B134" s="5">
        <v>40549</v>
      </c>
      <c r="C134">
        <v>1</v>
      </c>
      <c r="D134">
        <f t="shared" si="14"/>
        <v>2011</v>
      </c>
      <c r="E134">
        <v>1</v>
      </c>
      <c r="F134">
        <v>18</v>
      </c>
      <c r="G134" t="b">
        <v>0</v>
      </c>
      <c r="H134">
        <v>4</v>
      </c>
      <c r="I134">
        <v>1</v>
      </c>
      <c r="J134">
        <v>0.22</v>
      </c>
      <c r="K134">
        <f t="array" ref="K134">_xlfn.XLOOKUP(A134, [1]dataset_2!B:B, [1]dataset_2!C:C, "")</f>
        <v>0.2273</v>
      </c>
      <c r="L134">
        <f t="array" ref="L134">_xlfn.XLOOKUP(A134, [1]dataset_2!B:B, [1]dataset_2!D:D, "")</f>
        <v>0.51</v>
      </c>
      <c r="M134">
        <f t="array" ref="M134">_xlfn.XLOOKUP(A134, [1]dataset_2!B:B, [1]dataset_2!E:E, "")</f>
        <v>0.1343</v>
      </c>
      <c r="N134">
        <f t="array" ref="N134">_xlfn.XLOOKUP(A134, [1]dataset_2!B:B, [1]dataset_2!F:F, "")</f>
        <v>5</v>
      </c>
      <c r="O134">
        <f t="array" ref="O134">_xlfn.XLOOKUP(A134, [1]dataset_2!B:B, [1]dataset_2!G:G, "")</f>
        <v>158</v>
      </c>
      <c r="P134">
        <f t="array" ref="P134">_xlfn.XLOOKUP(A134, [1]dataset_2!B:B, [1]dataset_2!H:H, "")</f>
        <v>163</v>
      </c>
      <c r="Q134">
        <f t="shared" si="10"/>
        <v>0.2273</v>
      </c>
      <c r="R134" t="str">
        <f t="shared" si="12"/>
        <v>Non-Holiday</v>
      </c>
      <c r="S134">
        <f t="shared" si="11"/>
        <v>0.2273</v>
      </c>
      <c r="T134">
        <f t="shared" si="13"/>
        <v>0.1343</v>
      </c>
    </row>
    <row r="135" spans="1:20" x14ac:dyDescent="0.25">
      <c r="A135">
        <v>134</v>
      </c>
      <c r="B135" s="5">
        <v>40549</v>
      </c>
      <c r="C135">
        <v>1</v>
      </c>
      <c r="D135">
        <f t="shared" si="14"/>
        <v>2011</v>
      </c>
      <c r="E135">
        <v>1</v>
      </c>
      <c r="F135">
        <v>19</v>
      </c>
      <c r="G135" t="b">
        <v>0</v>
      </c>
      <c r="H135">
        <v>4</v>
      </c>
      <c r="I135">
        <v>1</v>
      </c>
      <c r="J135">
        <v>0.22</v>
      </c>
      <c r="K135">
        <f t="array" ref="K135">_xlfn.XLOOKUP(A135, [1]dataset_2!B:B, [1]dataset_2!C:C, "")</f>
        <v>0.2576</v>
      </c>
      <c r="L135">
        <f t="array" ref="L135">_xlfn.XLOOKUP(A135, [1]dataset_2!B:B, [1]dataset_2!D:D, "")</f>
        <v>0.55000000000000004</v>
      </c>
      <c r="M135">
        <f t="array" ref="M135">_xlfn.XLOOKUP(A135, [1]dataset_2!B:B, [1]dataset_2!E:E, "")</f>
        <v>8.9599999999999999E-2</v>
      </c>
      <c r="N135">
        <f t="array" ref="N135">_xlfn.XLOOKUP(A135, [1]dataset_2!B:B, [1]dataset_2!F:F, "")</f>
        <v>3</v>
      </c>
      <c r="O135">
        <f t="array" ref="O135">_xlfn.XLOOKUP(A135, [1]dataset_2!B:B, [1]dataset_2!G:G, "")</f>
        <v>109</v>
      </c>
      <c r="P135">
        <f t="array" ref="P135">_xlfn.XLOOKUP(A135, [1]dataset_2!B:B, [1]dataset_2!H:H, "")</f>
        <v>112</v>
      </c>
      <c r="Q135">
        <f t="shared" si="10"/>
        <v>0.2576</v>
      </c>
      <c r="R135" t="str">
        <f t="shared" si="12"/>
        <v>Non-Holiday</v>
      </c>
      <c r="S135">
        <f t="shared" si="11"/>
        <v>0.2576</v>
      </c>
      <c r="T135">
        <f t="shared" si="13"/>
        <v>8.9599999999999999E-2</v>
      </c>
    </row>
    <row r="136" spans="1:20" x14ac:dyDescent="0.25">
      <c r="A136">
        <v>135</v>
      </c>
      <c r="B136" s="5">
        <v>40549</v>
      </c>
      <c r="C136">
        <v>1</v>
      </c>
      <c r="D136">
        <f t="shared" si="14"/>
        <v>2011</v>
      </c>
      <c r="E136">
        <v>1</v>
      </c>
      <c r="F136">
        <v>20</v>
      </c>
      <c r="G136" t="b">
        <v>0</v>
      </c>
      <c r="H136">
        <v>4</v>
      </c>
      <c r="I136">
        <v>1</v>
      </c>
      <c r="J136">
        <v>0.2</v>
      </c>
      <c r="K136">
        <f t="array" ref="K136">_xlfn.XLOOKUP(A136, [1]dataset_2!B:B, [1]dataset_2!C:C, "")</f>
        <v>0.21210000000000001</v>
      </c>
      <c r="L136">
        <f t="array" ref="L136">_xlfn.XLOOKUP(A136, [1]dataset_2!B:B, [1]dataset_2!D:D, "")</f>
        <v>0.51</v>
      </c>
      <c r="M136">
        <f t="array" ref="M136">_xlfn.XLOOKUP(A136, [1]dataset_2!B:B, [1]dataset_2!E:E, "")</f>
        <v>0.16420000000000001</v>
      </c>
      <c r="N136">
        <f t="array" ref="N136">_xlfn.XLOOKUP(A136, [1]dataset_2!B:B, [1]dataset_2!F:F, "")</f>
        <v>3</v>
      </c>
      <c r="O136">
        <f t="array" ref="O136">_xlfn.XLOOKUP(A136, [1]dataset_2!B:B, [1]dataset_2!G:G, "")</f>
        <v>66</v>
      </c>
      <c r="P136">
        <f t="array" ref="P136">_xlfn.XLOOKUP(A136, [1]dataset_2!B:B, [1]dataset_2!H:H, "")</f>
        <v>69</v>
      </c>
      <c r="Q136">
        <f t="shared" si="10"/>
        <v>0.21210000000000001</v>
      </c>
      <c r="R136" t="str">
        <f t="shared" si="12"/>
        <v>Non-Holiday</v>
      </c>
      <c r="S136">
        <f t="shared" si="11"/>
        <v>0.21210000000000001</v>
      </c>
      <c r="T136">
        <f t="shared" si="13"/>
        <v>0.16420000000000001</v>
      </c>
    </row>
    <row r="137" spans="1:20" x14ac:dyDescent="0.25">
      <c r="A137">
        <v>136</v>
      </c>
      <c r="B137" s="5">
        <v>40549</v>
      </c>
      <c r="C137">
        <v>1</v>
      </c>
      <c r="D137">
        <f t="shared" si="14"/>
        <v>2011</v>
      </c>
      <c r="E137">
        <v>1</v>
      </c>
      <c r="F137">
        <v>21</v>
      </c>
      <c r="G137" t="b">
        <v>0</v>
      </c>
      <c r="H137">
        <v>4</v>
      </c>
      <c r="I137">
        <v>2</v>
      </c>
      <c r="J137">
        <v>0.22</v>
      </c>
      <c r="K137">
        <f t="array" ref="K137">_xlfn.XLOOKUP(A137, [1]dataset_2!B:B, [1]dataset_2!C:C, "")</f>
        <v>0.21210000000000001</v>
      </c>
      <c r="L137">
        <f t="array" ref="L137">_xlfn.XLOOKUP(A137, [1]dataset_2!B:B, [1]dataset_2!D:D, "")</f>
        <v>0.55000000000000004</v>
      </c>
      <c r="M137">
        <f t="array" ref="M137">_xlfn.XLOOKUP(A137, [1]dataset_2!B:B, [1]dataset_2!E:E, "")</f>
        <v>0.22389999999999999</v>
      </c>
      <c r="N137">
        <f t="array" ref="N137">_xlfn.XLOOKUP(A137, [1]dataset_2!B:B, [1]dataset_2!F:F, "")</f>
        <v>0</v>
      </c>
      <c r="O137">
        <f t="array" ref="O137">_xlfn.XLOOKUP(A137, [1]dataset_2!B:B, [1]dataset_2!G:G, "")</f>
        <v>48</v>
      </c>
      <c r="P137">
        <f t="array" ref="P137">_xlfn.XLOOKUP(A137, [1]dataset_2!B:B, [1]dataset_2!H:H, "")</f>
        <v>48</v>
      </c>
      <c r="Q137">
        <f t="shared" si="10"/>
        <v>0.21210000000000001</v>
      </c>
      <c r="R137" t="str">
        <f t="shared" si="12"/>
        <v>Non-Holiday</v>
      </c>
      <c r="S137">
        <f t="shared" si="11"/>
        <v>0.21210000000000001</v>
      </c>
      <c r="T137">
        <f t="shared" si="13"/>
        <v>0.22389999999999999</v>
      </c>
    </row>
    <row r="138" spans="1:20" x14ac:dyDescent="0.25">
      <c r="A138">
        <v>137</v>
      </c>
      <c r="B138" s="5">
        <v>40549</v>
      </c>
      <c r="C138">
        <v>1</v>
      </c>
      <c r="D138">
        <f t="shared" si="14"/>
        <v>2011</v>
      </c>
      <c r="E138">
        <v>1</v>
      </c>
      <c r="F138">
        <v>22</v>
      </c>
      <c r="G138" t="b">
        <v>0</v>
      </c>
      <c r="H138">
        <v>4</v>
      </c>
      <c r="I138">
        <v>2</v>
      </c>
      <c r="J138">
        <v>0.22</v>
      </c>
      <c r="K138">
        <f t="array" ref="K138">_xlfn.XLOOKUP(A138, [1]dataset_2!B:B, [1]dataset_2!C:C, "")</f>
        <v>0.21210000000000001</v>
      </c>
      <c r="L138">
        <f t="array" ref="L138">_xlfn.XLOOKUP(A138, [1]dataset_2!B:B, [1]dataset_2!D:D, "")</f>
        <v>0.51</v>
      </c>
      <c r="M138">
        <f t="array" ref="M138">_xlfn.XLOOKUP(A138, [1]dataset_2!B:B, [1]dataset_2!E:E, "")</f>
        <v>0.28360000000000002</v>
      </c>
      <c r="N138">
        <f t="array" ref="N138">_xlfn.XLOOKUP(A138, [1]dataset_2!B:B, [1]dataset_2!F:F, "")</f>
        <v>1</v>
      </c>
      <c r="O138">
        <f t="array" ref="O138">_xlfn.XLOOKUP(A138, [1]dataset_2!B:B, [1]dataset_2!G:G, "")</f>
        <v>51</v>
      </c>
      <c r="P138">
        <f t="array" ref="P138">_xlfn.XLOOKUP(A138, [1]dataset_2!B:B, [1]dataset_2!H:H, "")</f>
        <v>52</v>
      </c>
      <c r="Q138">
        <f t="shared" si="10"/>
        <v>0.21210000000000001</v>
      </c>
      <c r="R138" t="str">
        <f t="shared" si="12"/>
        <v>Non-Holiday</v>
      </c>
      <c r="S138">
        <f t="shared" si="11"/>
        <v>0.21210000000000001</v>
      </c>
      <c r="T138">
        <f t="shared" si="13"/>
        <v>0.28360000000000002</v>
      </c>
    </row>
    <row r="139" spans="1:20" x14ac:dyDescent="0.25">
      <c r="A139">
        <v>138</v>
      </c>
      <c r="B139" s="5">
        <v>40549</v>
      </c>
      <c r="C139">
        <v>1</v>
      </c>
      <c r="D139">
        <f t="shared" si="14"/>
        <v>2011</v>
      </c>
      <c r="E139">
        <v>1</v>
      </c>
      <c r="F139">
        <v>23</v>
      </c>
      <c r="G139" t="b">
        <v>0</v>
      </c>
      <c r="H139">
        <v>4</v>
      </c>
      <c r="I139">
        <v>2</v>
      </c>
      <c r="J139">
        <v>0.2</v>
      </c>
      <c r="K139">
        <f t="array" ref="K139">_xlfn.XLOOKUP(A139, [1]dataset_2!B:B, [1]dataset_2!C:C, "")</f>
        <v>0.19700000000000001</v>
      </c>
      <c r="L139">
        <f t="array" ref="L139">_xlfn.XLOOKUP(A139, [1]dataset_2!B:B, [1]dataset_2!D:D, "")</f>
        <v>0.59</v>
      </c>
      <c r="M139">
        <f t="array" ref="M139">_xlfn.XLOOKUP(A139, [1]dataset_2!B:B, [1]dataset_2!E:E, "")</f>
        <v>0.19400000000000001</v>
      </c>
      <c r="N139">
        <f t="array" ref="N139">_xlfn.XLOOKUP(A139, [1]dataset_2!B:B, [1]dataset_2!F:F, "")</f>
        <v>4</v>
      </c>
      <c r="O139">
        <f t="array" ref="O139">_xlfn.XLOOKUP(A139, [1]dataset_2!B:B, [1]dataset_2!G:G, "")</f>
        <v>19</v>
      </c>
      <c r="P139">
        <f t="array" ref="P139">_xlfn.XLOOKUP(A139, [1]dataset_2!B:B, [1]dataset_2!H:H, "")</f>
        <v>23</v>
      </c>
      <c r="Q139">
        <f t="shared" ref="Q139:Q202" si="15">IF(ISBLANK(K139), AVERAGE(K138,K140), K139)</f>
        <v>0.19700000000000001</v>
      </c>
      <c r="R139" t="str">
        <f t="shared" si="12"/>
        <v>Non-Holiday</v>
      </c>
      <c r="S139">
        <f t="shared" ref="S139:S202" si="16">IF(AND(K139=0, K139&lt;&gt;""), AVERAGEIFS($K$2:$K$1001, $B$2:$B$1001, B139, $F$2:$F$1001, F139), K139)</f>
        <v>0.19700000000000001</v>
      </c>
      <c r="T139">
        <f t="shared" si="13"/>
        <v>0.19400000000000001</v>
      </c>
    </row>
    <row r="140" spans="1:20" x14ac:dyDescent="0.25">
      <c r="A140">
        <v>139</v>
      </c>
      <c r="B140" s="5">
        <v>40550</v>
      </c>
      <c r="C140">
        <v>1</v>
      </c>
      <c r="D140">
        <f t="shared" si="14"/>
        <v>2011</v>
      </c>
      <c r="E140">
        <v>1</v>
      </c>
      <c r="F140">
        <v>0</v>
      </c>
      <c r="G140" t="b">
        <v>0</v>
      </c>
      <c r="H140">
        <v>5</v>
      </c>
      <c r="I140">
        <v>2</v>
      </c>
      <c r="J140">
        <v>0.2</v>
      </c>
      <c r="K140">
        <f t="array" ref="K140">_xlfn.XLOOKUP(A140, [1]dataset_2!B:B, [1]dataset_2!C:C, "")</f>
        <v>0.19700000000000001</v>
      </c>
      <c r="L140">
        <f t="array" ref="L140">_xlfn.XLOOKUP(A140, [1]dataset_2!B:B, [1]dataset_2!D:D, "")</f>
        <v>0.64</v>
      </c>
      <c r="M140">
        <f t="array" ref="M140">_xlfn.XLOOKUP(A140, [1]dataset_2!B:B, [1]dataset_2!E:E, "")</f>
        <v>0.19400000000000001</v>
      </c>
      <c r="N140">
        <f t="array" ref="N140">_xlfn.XLOOKUP(A140, [1]dataset_2!B:B, [1]dataset_2!F:F, "")</f>
        <v>4</v>
      </c>
      <c r="O140">
        <f t="array" ref="O140">_xlfn.XLOOKUP(A140, [1]dataset_2!B:B, [1]dataset_2!G:G, "")</f>
        <v>13</v>
      </c>
      <c r="P140">
        <f t="array" ref="P140">_xlfn.XLOOKUP(A140, [1]dataset_2!B:B, [1]dataset_2!H:H, "")</f>
        <v>17</v>
      </c>
      <c r="Q140">
        <f t="shared" si="15"/>
        <v>0.19700000000000001</v>
      </c>
      <c r="R140" t="str">
        <f t="shared" si="12"/>
        <v>Non-Holiday</v>
      </c>
      <c r="S140">
        <f t="shared" si="16"/>
        <v>0.19700000000000001</v>
      </c>
      <c r="T140">
        <f t="shared" si="13"/>
        <v>0.19400000000000001</v>
      </c>
    </row>
    <row r="141" spans="1:20" x14ac:dyDescent="0.25">
      <c r="A141">
        <v>140</v>
      </c>
      <c r="B141" s="5">
        <v>40550</v>
      </c>
      <c r="C141">
        <v>1</v>
      </c>
      <c r="D141">
        <f t="shared" si="14"/>
        <v>2011</v>
      </c>
      <c r="E141">
        <v>1</v>
      </c>
      <c r="F141">
        <v>1</v>
      </c>
      <c r="G141" t="b">
        <v>0</v>
      </c>
      <c r="H141">
        <v>5</v>
      </c>
      <c r="I141">
        <v>2</v>
      </c>
      <c r="J141">
        <v>0.2</v>
      </c>
      <c r="K141">
        <f t="array" ref="K141">_xlfn.XLOOKUP(A141, [1]dataset_2!B:B, [1]dataset_2!C:C, "")</f>
        <v>0.19700000000000001</v>
      </c>
      <c r="L141">
        <f t="array" ref="L141">_xlfn.XLOOKUP(A141, [1]dataset_2!B:B, [1]dataset_2!D:D, "")</f>
        <v>0.69</v>
      </c>
      <c r="M141">
        <f t="array" ref="M141">_xlfn.XLOOKUP(A141, [1]dataset_2!B:B, [1]dataset_2!E:E, "")</f>
        <v>0.22389999999999999</v>
      </c>
      <c r="N141">
        <f t="array" ref="N141">_xlfn.XLOOKUP(A141, [1]dataset_2!B:B, [1]dataset_2!F:F, "")</f>
        <v>2</v>
      </c>
      <c r="O141">
        <f t="array" ref="O141">_xlfn.XLOOKUP(A141, [1]dataset_2!B:B, [1]dataset_2!G:G, "")</f>
        <v>5</v>
      </c>
      <c r="P141">
        <f t="array" ref="P141">_xlfn.XLOOKUP(A141, [1]dataset_2!B:B, [1]dataset_2!H:H, "")</f>
        <v>7</v>
      </c>
      <c r="Q141">
        <f t="shared" si="15"/>
        <v>0.19700000000000001</v>
      </c>
      <c r="R141" t="str">
        <f t="shared" si="12"/>
        <v>Non-Holiday</v>
      </c>
      <c r="S141">
        <f t="shared" si="16"/>
        <v>0.19700000000000001</v>
      </c>
      <c r="T141">
        <f t="shared" si="13"/>
        <v>0.22389999999999999</v>
      </c>
    </row>
    <row r="142" spans="1:20" x14ac:dyDescent="0.25">
      <c r="A142">
        <v>141</v>
      </c>
      <c r="B142" s="5">
        <v>40550</v>
      </c>
      <c r="C142">
        <v>1</v>
      </c>
      <c r="D142">
        <f t="shared" si="14"/>
        <v>2011</v>
      </c>
      <c r="E142">
        <v>1</v>
      </c>
      <c r="F142">
        <v>2</v>
      </c>
      <c r="G142" t="b">
        <v>0</v>
      </c>
      <c r="H142">
        <v>5</v>
      </c>
      <c r="I142">
        <v>2</v>
      </c>
      <c r="J142">
        <v>0.2</v>
      </c>
      <c r="K142">
        <f t="array" ref="K142">_xlfn.XLOOKUP(A142, [1]dataset_2!B:B, [1]dataset_2!C:C, "")</f>
        <v>0.19700000000000001</v>
      </c>
      <c r="L142">
        <f t="array" ref="L142">_xlfn.XLOOKUP(A142, [1]dataset_2!B:B, [1]dataset_2!D:D, "")</f>
        <v>0.69</v>
      </c>
      <c r="M142">
        <f t="array" ref="M142">_xlfn.XLOOKUP(A142, [1]dataset_2!B:B, [1]dataset_2!E:E, "")</f>
        <v>0.22389999999999999</v>
      </c>
      <c r="N142">
        <f t="array" ref="N142">_xlfn.XLOOKUP(A142, [1]dataset_2!B:B, [1]dataset_2!F:F, "")</f>
        <v>0</v>
      </c>
      <c r="O142">
        <f t="array" ref="O142">_xlfn.XLOOKUP(A142, [1]dataset_2!B:B, [1]dataset_2!G:G, "")</f>
        <v>1</v>
      </c>
      <c r="P142">
        <f t="array" ref="P142">_xlfn.XLOOKUP(A142, [1]dataset_2!B:B, [1]dataset_2!H:H, "")</f>
        <v>1</v>
      </c>
      <c r="Q142">
        <f t="shared" si="15"/>
        <v>0.19700000000000001</v>
      </c>
      <c r="R142" t="str">
        <f t="shared" si="12"/>
        <v>Non-Holiday</v>
      </c>
      <c r="S142">
        <f t="shared" si="16"/>
        <v>0.19700000000000001</v>
      </c>
      <c r="T142">
        <f t="shared" si="13"/>
        <v>0.22389999999999999</v>
      </c>
    </row>
    <row r="143" spans="1:20" x14ac:dyDescent="0.25">
      <c r="A143">
        <v>142</v>
      </c>
      <c r="B143" s="5">
        <v>40550</v>
      </c>
      <c r="C143">
        <v>1</v>
      </c>
      <c r="D143">
        <f t="shared" si="14"/>
        <v>2011</v>
      </c>
      <c r="E143">
        <v>1</v>
      </c>
      <c r="F143">
        <v>4</v>
      </c>
      <c r="G143" t="b">
        <v>0</v>
      </c>
      <c r="H143">
        <v>5</v>
      </c>
      <c r="I143">
        <v>2</v>
      </c>
      <c r="J143">
        <v>0.2</v>
      </c>
      <c r="K143">
        <f t="array" ref="K143">_xlfn.XLOOKUP(A143, [1]dataset_2!B:B, [1]dataset_2!C:C, "")</f>
        <v>0.21210000000000001</v>
      </c>
      <c r="L143">
        <f t="array" ref="L143">_xlfn.XLOOKUP(A143, [1]dataset_2!B:B, [1]dataset_2!D:D, "")</f>
        <v>0.69</v>
      </c>
      <c r="M143">
        <f t="array" ref="M143">_xlfn.XLOOKUP(A143, [1]dataset_2!B:B, [1]dataset_2!E:E, "")</f>
        <v>0.1343</v>
      </c>
      <c r="N143">
        <f t="array" ref="N143">_xlfn.XLOOKUP(A143, [1]dataset_2!B:B, [1]dataset_2!F:F, "")</f>
        <v>0</v>
      </c>
      <c r="O143">
        <f t="array" ref="O143">_xlfn.XLOOKUP(A143, [1]dataset_2!B:B, [1]dataset_2!G:G, "")</f>
        <v>1</v>
      </c>
      <c r="P143">
        <f t="array" ref="P143">_xlfn.XLOOKUP(A143, [1]dataset_2!B:B, [1]dataset_2!H:H, "")</f>
        <v>1</v>
      </c>
      <c r="Q143">
        <f t="shared" si="15"/>
        <v>0.21210000000000001</v>
      </c>
      <c r="R143" t="str">
        <f t="shared" si="12"/>
        <v>Non-Holiday</v>
      </c>
      <c r="S143">
        <f t="shared" si="16"/>
        <v>0.21210000000000001</v>
      </c>
      <c r="T143">
        <f t="shared" si="13"/>
        <v>0.1343</v>
      </c>
    </row>
    <row r="144" spans="1:20" x14ac:dyDescent="0.25">
      <c r="A144">
        <v>143</v>
      </c>
      <c r="B144" s="5">
        <v>40550</v>
      </c>
      <c r="C144">
        <v>1</v>
      </c>
      <c r="D144">
        <f t="shared" si="14"/>
        <v>2011</v>
      </c>
      <c r="E144">
        <v>1</v>
      </c>
      <c r="F144">
        <v>5</v>
      </c>
      <c r="G144" t="b">
        <v>0</v>
      </c>
      <c r="H144">
        <v>5</v>
      </c>
      <c r="I144">
        <v>3</v>
      </c>
      <c r="J144">
        <v>0.22</v>
      </c>
      <c r="K144">
        <f t="array" ref="K144">_xlfn.XLOOKUP(A144, [1]dataset_2!B:B, [1]dataset_2!C:C, "")</f>
        <v>0.2727</v>
      </c>
      <c r="L144">
        <f t="array" ref="L144">_xlfn.XLOOKUP(A144, [1]dataset_2!B:B, [1]dataset_2!D:D, "")</f>
        <v>0.55000000000000004</v>
      </c>
      <c r="M144">
        <f t="array" ref="M144">_xlfn.XLOOKUP(A144, [1]dataset_2!B:B, [1]dataset_2!E:E, "")</f>
        <v>0</v>
      </c>
      <c r="N144">
        <f t="array" ref="N144">_xlfn.XLOOKUP(A144, [1]dataset_2!B:B, [1]dataset_2!F:F, "")</f>
        <v>0</v>
      </c>
      <c r="O144">
        <f t="array" ref="O144">_xlfn.XLOOKUP(A144, [1]dataset_2!B:B, [1]dataset_2!G:G, "")</f>
        <v>5</v>
      </c>
      <c r="P144">
        <f t="array" ref="P144">_xlfn.XLOOKUP(A144, [1]dataset_2!B:B, [1]dataset_2!H:H, "")</f>
        <v>5</v>
      </c>
      <c r="Q144">
        <f t="shared" si="15"/>
        <v>0.2727</v>
      </c>
      <c r="R144" t="str">
        <f t="shared" si="12"/>
        <v>Non-Holiday</v>
      </c>
      <c r="S144">
        <f t="shared" si="16"/>
        <v>0.2727</v>
      </c>
      <c r="T144">
        <f t="shared" si="13"/>
        <v>0</v>
      </c>
    </row>
    <row r="145" spans="1:20" x14ac:dyDescent="0.25">
      <c r="A145">
        <v>144</v>
      </c>
      <c r="B145" s="5">
        <v>40550</v>
      </c>
      <c r="C145">
        <v>1</v>
      </c>
      <c r="D145">
        <f t="shared" si="14"/>
        <v>2011</v>
      </c>
      <c r="E145">
        <v>1</v>
      </c>
      <c r="F145">
        <v>6</v>
      </c>
      <c r="G145" t="b">
        <v>0</v>
      </c>
      <c r="H145">
        <v>5</v>
      </c>
      <c r="I145">
        <v>2</v>
      </c>
      <c r="J145">
        <v>0.2</v>
      </c>
      <c r="K145">
        <f t="array" ref="K145">_xlfn.XLOOKUP(A145, [1]dataset_2!B:B, [1]dataset_2!C:C, "")</f>
        <v>0.2576</v>
      </c>
      <c r="L145">
        <f t="array" ref="L145">_xlfn.XLOOKUP(A145, [1]dataset_2!B:B, [1]dataset_2!D:D, "")</f>
        <v>0.69</v>
      </c>
      <c r="M145">
        <f t="array" ref="M145">_xlfn.XLOOKUP(A145, [1]dataset_2!B:B, [1]dataset_2!E:E, "")</f>
        <v>0</v>
      </c>
      <c r="N145">
        <f t="array" ref="N145">_xlfn.XLOOKUP(A145, [1]dataset_2!B:B, [1]dataset_2!F:F, "")</f>
        <v>8</v>
      </c>
      <c r="O145">
        <f t="array" ref="O145">_xlfn.XLOOKUP(A145, [1]dataset_2!B:B, [1]dataset_2!G:G, "")</f>
        <v>26</v>
      </c>
      <c r="P145">
        <f t="array" ref="P145">_xlfn.XLOOKUP(A145, [1]dataset_2!B:B, [1]dataset_2!H:H, "")</f>
        <v>34</v>
      </c>
      <c r="Q145">
        <f t="shared" si="15"/>
        <v>0.2576</v>
      </c>
      <c r="R145" t="str">
        <f t="shared" si="12"/>
        <v>Non-Holiday</v>
      </c>
      <c r="S145">
        <f t="shared" si="16"/>
        <v>0.2576</v>
      </c>
      <c r="T145">
        <f t="shared" si="13"/>
        <v>0</v>
      </c>
    </row>
    <row r="146" spans="1:20" x14ac:dyDescent="0.25">
      <c r="A146">
        <v>145</v>
      </c>
      <c r="B146" s="5">
        <v>40550</v>
      </c>
      <c r="C146">
        <v>1</v>
      </c>
      <c r="D146">
        <f t="shared" si="14"/>
        <v>2011</v>
      </c>
      <c r="E146">
        <v>1</v>
      </c>
      <c r="F146">
        <v>7</v>
      </c>
      <c r="G146" t="b">
        <v>0</v>
      </c>
      <c r="H146">
        <v>5</v>
      </c>
      <c r="I146">
        <v>1</v>
      </c>
      <c r="J146">
        <v>0.2</v>
      </c>
      <c r="K146">
        <f t="array" ref="K146">_xlfn.XLOOKUP(A146, [1]dataset_2!B:B, [1]dataset_2!C:C, "")</f>
        <v>0.21210000000000001</v>
      </c>
      <c r="L146">
        <f t="array" ref="L146">_xlfn.XLOOKUP(A146, [1]dataset_2!B:B, [1]dataset_2!D:D, "")</f>
        <v>0.69</v>
      </c>
      <c r="M146">
        <f t="array" ref="M146">_xlfn.XLOOKUP(A146, [1]dataset_2!B:B, [1]dataset_2!E:E, "")</f>
        <v>0.1343</v>
      </c>
      <c r="N146">
        <f t="array" ref="N146">_xlfn.XLOOKUP(A146, [1]dataset_2!B:B, [1]dataset_2!F:F, "")</f>
        <v>8</v>
      </c>
      <c r="O146">
        <f t="array" ref="O146">_xlfn.XLOOKUP(A146, [1]dataset_2!B:B, [1]dataset_2!G:G, "")</f>
        <v>76</v>
      </c>
      <c r="P146">
        <f t="array" ref="P146">_xlfn.XLOOKUP(A146, [1]dataset_2!B:B, [1]dataset_2!H:H, "")</f>
        <v>84</v>
      </c>
      <c r="Q146">
        <f t="shared" si="15"/>
        <v>0.21210000000000001</v>
      </c>
      <c r="R146" t="str">
        <f t="shared" si="12"/>
        <v>Non-Holiday</v>
      </c>
      <c r="S146">
        <f t="shared" si="16"/>
        <v>0.21210000000000001</v>
      </c>
      <c r="T146">
        <f t="shared" si="13"/>
        <v>0.1343</v>
      </c>
    </row>
    <row r="147" spans="1:20" x14ac:dyDescent="0.25">
      <c r="A147">
        <v>146</v>
      </c>
      <c r="B147" s="5">
        <v>40550</v>
      </c>
      <c r="C147">
        <v>1</v>
      </c>
      <c r="D147">
        <f t="shared" si="14"/>
        <v>2011</v>
      </c>
      <c r="E147">
        <v>1</v>
      </c>
      <c r="F147">
        <v>8</v>
      </c>
      <c r="G147" t="b">
        <v>0</v>
      </c>
      <c r="H147">
        <v>5</v>
      </c>
      <c r="I147">
        <v>1</v>
      </c>
      <c r="J147">
        <v>0.2</v>
      </c>
      <c r="K147">
        <f t="array" ref="K147">_xlfn.XLOOKUP(A147, [1]dataset_2!B:B, [1]dataset_2!C:C, "")</f>
        <v>0.19700000000000001</v>
      </c>
      <c r="L147">
        <f t="array" ref="L147">_xlfn.XLOOKUP(A147, [1]dataset_2!B:B, [1]dataset_2!D:D, "")</f>
        <v>0.51</v>
      </c>
      <c r="M147">
        <f t="array" ref="M147">_xlfn.XLOOKUP(A147, [1]dataset_2!B:B, [1]dataset_2!E:E, "")</f>
        <v>0.25369999999999998</v>
      </c>
      <c r="N147">
        <f t="array" ref="N147">_xlfn.XLOOKUP(A147, [1]dataset_2!B:B, [1]dataset_2!F:F, "")</f>
        <v>20</v>
      </c>
      <c r="O147">
        <f t="array" ref="O147">_xlfn.XLOOKUP(A147, [1]dataset_2!B:B, [1]dataset_2!G:G, "")</f>
        <v>190</v>
      </c>
      <c r="P147">
        <f t="array" ref="P147">_xlfn.XLOOKUP(A147, [1]dataset_2!B:B, [1]dataset_2!H:H, "")</f>
        <v>210</v>
      </c>
      <c r="Q147">
        <f t="shared" si="15"/>
        <v>0.19700000000000001</v>
      </c>
      <c r="R147" t="str">
        <f t="shared" si="12"/>
        <v>Non-Holiday</v>
      </c>
      <c r="S147">
        <f t="shared" si="16"/>
        <v>0.19700000000000001</v>
      </c>
      <c r="T147">
        <f t="shared" si="13"/>
        <v>0.25369999999999998</v>
      </c>
    </row>
    <row r="148" spans="1:20" x14ac:dyDescent="0.25">
      <c r="A148">
        <v>147</v>
      </c>
      <c r="B148" s="5">
        <v>40550</v>
      </c>
      <c r="C148">
        <v>1</v>
      </c>
      <c r="D148">
        <f t="shared" si="14"/>
        <v>2011</v>
      </c>
      <c r="E148">
        <v>1</v>
      </c>
      <c r="F148">
        <v>9</v>
      </c>
      <c r="G148" t="b">
        <v>0</v>
      </c>
      <c r="H148">
        <v>5</v>
      </c>
      <c r="I148">
        <v>1</v>
      </c>
      <c r="J148">
        <v>0.2</v>
      </c>
      <c r="K148">
        <f t="array" ref="K148">_xlfn.XLOOKUP(A148, [1]dataset_2!B:B, [1]dataset_2!C:C, "")</f>
        <v>0.18179999999999999</v>
      </c>
      <c r="L148">
        <f t="array" ref="L148">_xlfn.XLOOKUP(A148, [1]dataset_2!B:B, [1]dataset_2!D:D, "")</f>
        <v>0.47</v>
      </c>
      <c r="M148">
        <f t="array" ref="M148">_xlfn.XLOOKUP(A148, [1]dataset_2!B:B, [1]dataset_2!E:E, "")</f>
        <v>0.29849999999999999</v>
      </c>
      <c r="N148">
        <f t="array" ref="N148">_xlfn.XLOOKUP(A148, [1]dataset_2!B:B, [1]dataset_2!F:F, "")</f>
        <v>9</v>
      </c>
      <c r="O148">
        <f t="array" ref="O148">_xlfn.XLOOKUP(A148, [1]dataset_2!B:B, [1]dataset_2!G:G, "")</f>
        <v>125</v>
      </c>
      <c r="P148">
        <f t="array" ref="P148">_xlfn.XLOOKUP(A148, [1]dataset_2!B:B, [1]dataset_2!H:H, "")</f>
        <v>134</v>
      </c>
      <c r="Q148">
        <f t="shared" si="15"/>
        <v>0.18179999999999999</v>
      </c>
      <c r="R148" t="str">
        <f t="shared" si="12"/>
        <v>Non-Holiday</v>
      </c>
      <c r="S148">
        <f t="shared" si="16"/>
        <v>0.18179999999999999</v>
      </c>
      <c r="T148">
        <f t="shared" si="13"/>
        <v>0.29849999999999999</v>
      </c>
    </row>
    <row r="149" spans="1:20" x14ac:dyDescent="0.25">
      <c r="A149">
        <v>148</v>
      </c>
      <c r="B149" s="5">
        <v>40550</v>
      </c>
      <c r="C149">
        <v>1</v>
      </c>
      <c r="D149">
        <f t="shared" si="14"/>
        <v>2011</v>
      </c>
      <c r="E149">
        <v>1</v>
      </c>
      <c r="F149">
        <v>10</v>
      </c>
      <c r="G149" t="b">
        <v>0</v>
      </c>
      <c r="H149">
        <v>5</v>
      </c>
      <c r="I149">
        <v>1</v>
      </c>
      <c r="J149">
        <v>0.22</v>
      </c>
      <c r="K149">
        <f t="array" ref="K149">_xlfn.XLOOKUP(A149, [1]dataset_2!B:B, [1]dataset_2!C:C, "")</f>
        <v>0.19700000000000001</v>
      </c>
      <c r="L149">
        <f t="array" ref="L149">_xlfn.XLOOKUP(A149, [1]dataset_2!B:B, [1]dataset_2!D:D, "")</f>
        <v>0.37</v>
      </c>
      <c r="M149">
        <f t="array" ref="M149">_xlfn.XLOOKUP(A149, [1]dataset_2!B:B, [1]dataset_2!E:E, "")</f>
        <v>0.32840000000000003</v>
      </c>
      <c r="N149">
        <f t="array" ref="N149">_xlfn.XLOOKUP(A149, [1]dataset_2!B:B, [1]dataset_2!F:F, "")</f>
        <v>16</v>
      </c>
      <c r="O149">
        <f t="array" ref="O149">_xlfn.XLOOKUP(A149, [1]dataset_2!B:B, [1]dataset_2!G:G, "")</f>
        <v>47</v>
      </c>
      <c r="P149">
        <f t="array" ref="P149">_xlfn.XLOOKUP(A149, [1]dataset_2!B:B, [1]dataset_2!H:H, "")</f>
        <v>63</v>
      </c>
      <c r="Q149">
        <f t="shared" si="15"/>
        <v>0.19700000000000001</v>
      </c>
      <c r="R149" t="str">
        <f t="shared" si="12"/>
        <v>Non-Holiday</v>
      </c>
      <c r="S149">
        <f t="shared" si="16"/>
        <v>0.19700000000000001</v>
      </c>
      <c r="T149">
        <f t="shared" si="13"/>
        <v>0.32840000000000003</v>
      </c>
    </row>
    <row r="150" spans="1:20" x14ac:dyDescent="0.25">
      <c r="A150">
        <v>149</v>
      </c>
      <c r="B150" s="5">
        <v>40550</v>
      </c>
      <c r="C150">
        <v>1</v>
      </c>
      <c r="D150">
        <f t="shared" si="14"/>
        <v>2011</v>
      </c>
      <c r="E150">
        <v>1</v>
      </c>
      <c r="F150">
        <v>11</v>
      </c>
      <c r="G150" t="b">
        <v>0</v>
      </c>
      <c r="H150">
        <v>5</v>
      </c>
      <c r="I150">
        <v>2</v>
      </c>
      <c r="J150">
        <v>0.2</v>
      </c>
      <c r="K150">
        <f t="array" ref="K150">_xlfn.XLOOKUP(A150, [1]dataset_2!B:B, [1]dataset_2!C:C, "")</f>
        <v>0.19700000000000001</v>
      </c>
      <c r="L150">
        <f t="array" ref="L150">_xlfn.XLOOKUP(A150, [1]dataset_2!B:B, [1]dataset_2!D:D, "")</f>
        <v>0.4</v>
      </c>
      <c r="M150">
        <f t="array" ref="M150">_xlfn.XLOOKUP(A150, [1]dataset_2!B:B, [1]dataset_2!E:E, "")</f>
        <v>0.22389999999999999</v>
      </c>
      <c r="N150">
        <f t="array" ref="N150">_xlfn.XLOOKUP(A150, [1]dataset_2!B:B, [1]dataset_2!F:F, "")</f>
        <v>19</v>
      </c>
      <c r="O150">
        <f t="array" ref="O150">_xlfn.XLOOKUP(A150, [1]dataset_2!B:B, [1]dataset_2!G:G, "")</f>
        <v>48</v>
      </c>
      <c r="P150">
        <f t="array" ref="P150">_xlfn.XLOOKUP(A150, [1]dataset_2!B:B, [1]dataset_2!H:H, "")</f>
        <v>67</v>
      </c>
      <c r="Q150">
        <f t="shared" si="15"/>
        <v>0.19700000000000001</v>
      </c>
      <c r="R150" t="str">
        <f t="shared" si="12"/>
        <v>Non-Holiday</v>
      </c>
      <c r="S150">
        <f t="shared" si="16"/>
        <v>0.19700000000000001</v>
      </c>
      <c r="T150">
        <f t="shared" si="13"/>
        <v>0.22389999999999999</v>
      </c>
    </row>
    <row r="151" spans="1:20" x14ac:dyDescent="0.25">
      <c r="A151">
        <v>150</v>
      </c>
      <c r="B151" s="5">
        <v>40550</v>
      </c>
      <c r="C151">
        <v>1</v>
      </c>
      <c r="D151">
        <f t="shared" si="14"/>
        <v>2011</v>
      </c>
      <c r="E151">
        <v>1</v>
      </c>
      <c r="F151">
        <v>12</v>
      </c>
      <c r="G151" t="b">
        <v>0</v>
      </c>
      <c r="H151">
        <v>5</v>
      </c>
      <c r="I151">
        <v>2</v>
      </c>
      <c r="J151">
        <v>0.2</v>
      </c>
      <c r="K151">
        <f t="array" ref="K151">_xlfn.XLOOKUP(A151, [1]dataset_2!B:B, [1]dataset_2!C:C, "")</f>
        <v>0.19700000000000001</v>
      </c>
      <c r="L151">
        <f t="array" ref="L151">_xlfn.XLOOKUP(A151, [1]dataset_2!B:B, [1]dataset_2!D:D, "")</f>
        <v>0.37</v>
      </c>
      <c r="M151">
        <f t="array" ref="M151">_xlfn.XLOOKUP(A151, [1]dataset_2!B:B, [1]dataset_2!E:E, "")</f>
        <v>0.25369999999999998</v>
      </c>
      <c r="N151">
        <f t="array" ref="N151">_xlfn.XLOOKUP(A151, [1]dataset_2!B:B, [1]dataset_2!F:F, "")</f>
        <v>9</v>
      </c>
      <c r="O151">
        <f t="array" ref="O151">_xlfn.XLOOKUP(A151, [1]dataset_2!B:B, [1]dataset_2!G:G, "")</f>
        <v>50</v>
      </c>
      <c r="P151">
        <f t="array" ref="P151">_xlfn.XLOOKUP(A151, [1]dataset_2!B:B, [1]dataset_2!H:H, "")</f>
        <v>59</v>
      </c>
      <c r="Q151">
        <f t="shared" si="15"/>
        <v>0.19700000000000001</v>
      </c>
      <c r="R151" t="str">
        <f t="shared" si="12"/>
        <v>Non-Holiday</v>
      </c>
      <c r="S151">
        <f t="shared" si="16"/>
        <v>0.19700000000000001</v>
      </c>
      <c r="T151">
        <f t="shared" si="13"/>
        <v>0.25369999999999998</v>
      </c>
    </row>
    <row r="152" spans="1:20" x14ac:dyDescent="0.25">
      <c r="A152">
        <v>151</v>
      </c>
      <c r="B152" s="5">
        <v>40550</v>
      </c>
      <c r="C152">
        <v>1</v>
      </c>
      <c r="D152">
        <f t="shared" si="14"/>
        <v>2011</v>
      </c>
      <c r="E152">
        <v>1</v>
      </c>
      <c r="F152">
        <v>13</v>
      </c>
      <c r="G152" t="b">
        <v>0</v>
      </c>
      <c r="H152">
        <v>5</v>
      </c>
      <c r="I152">
        <v>2</v>
      </c>
      <c r="J152">
        <v>0.2</v>
      </c>
      <c r="K152">
        <f t="array" ref="K152">_xlfn.XLOOKUP(A152, [1]dataset_2!B:B, [1]dataset_2!C:C, "")</f>
        <v>0.18179999999999999</v>
      </c>
      <c r="L152">
        <f t="array" ref="L152">_xlfn.XLOOKUP(A152, [1]dataset_2!B:B, [1]dataset_2!D:D, "")</f>
        <v>0.37</v>
      </c>
      <c r="M152">
        <f t="array" ref="M152">_xlfn.XLOOKUP(A152, [1]dataset_2!B:B, [1]dataset_2!E:E, "")</f>
        <v>0.28360000000000002</v>
      </c>
      <c r="N152">
        <f t="array" ref="N152">_xlfn.XLOOKUP(A152, [1]dataset_2!B:B, [1]dataset_2!F:F, "")</f>
        <v>9</v>
      </c>
      <c r="O152">
        <f t="array" ref="O152">_xlfn.XLOOKUP(A152, [1]dataset_2!B:B, [1]dataset_2!G:G, "")</f>
        <v>64</v>
      </c>
      <c r="P152">
        <f t="array" ref="P152">_xlfn.XLOOKUP(A152, [1]dataset_2!B:B, [1]dataset_2!H:H, "")</f>
        <v>73</v>
      </c>
      <c r="Q152">
        <f t="shared" si="15"/>
        <v>0.18179999999999999</v>
      </c>
      <c r="R152" t="str">
        <f t="shared" si="12"/>
        <v>Non-Holiday</v>
      </c>
      <c r="S152">
        <f t="shared" si="16"/>
        <v>0.18179999999999999</v>
      </c>
      <c r="T152">
        <f t="shared" si="13"/>
        <v>0.28360000000000002</v>
      </c>
    </row>
    <row r="153" spans="1:20" x14ac:dyDescent="0.25">
      <c r="A153">
        <v>152</v>
      </c>
      <c r="B153" s="5">
        <v>40550</v>
      </c>
      <c r="C153">
        <v>1</v>
      </c>
      <c r="D153">
        <f t="shared" si="14"/>
        <v>2011</v>
      </c>
      <c r="E153">
        <v>1</v>
      </c>
      <c r="F153">
        <v>14</v>
      </c>
      <c r="G153" t="b">
        <v>0</v>
      </c>
      <c r="H153">
        <v>5</v>
      </c>
      <c r="I153">
        <v>2</v>
      </c>
      <c r="J153">
        <v>0.2</v>
      </c>
      <c r="K153">
        <f t="array" ref="K153">_xlfn.XLOOKUP(A153, [1]dataset_2!B:B, [1]dataset_2!C:C, "")</f>
        <v>0.19700000000000001</v>
      </c>
      <c r="L153">
        <f t="array" ref="L153">_xlfn.XLOOKUP(A153, [1]dataset_2!B:B, [1]dataset_2!D:D, "")</f>
        <v>0.4</v>
      </c>
      <c r="M153">
        <f t="array" ref="M153">_xlfn.XLOOKUP(A153, [1]dataset_2!B:B, [1]dataset_2!E:E, "")</f>
        <v>0.25369999999999998</v>
      </c>
      <c r="N153">
        <f t="array" ref="N153">_xlfn.XLOOKUP(A153, [1]dataset_2!B:B, [1]dataset_2!F:F, "")</f>
        <v>7</v>
      </c>
      <c r="O153">
        <f t="array" ref="O153">_xlfn.XLOOKUP(A153, [1]dataset_2!B:B, [1]dataset_2!G:G, "")</f>
        <v>43</v>
      </c>
      <c r="P153">
        <f t="array" ref="P153">_xlfn.XLOOKUP(A153, [1]dataset_2!B:B, [1]dataset_2!H:H, "")</f>
        <v>50</v>
      </c>
      <c r="Q153">
        <f t="shared" si="15"/>
        <v>0.19700000000000001</v>
      </c>
      <c r="R153" t="str">
        <f t="shared" si="12"/>
        <v>Non-Holiday</v>
      </c>
      <c r="S153">
        <f t="shared" si="16"/>
        <v>0.19700000000000001</v>
      </c>
      <c r="T153">
        <f t="shared" si="13"/>
        <v>0.25369999999999998</v>
      </c>
    </row>
    <row r="154" spans="1:20" x14ac:dyDescent="0.25">
      <c r="A154">
        <v>153</v>
      </c>
      <c r="B154" s="5">
        <v>40550</v>
      </c>
      <c r="C154">
        <v>1</v>
      </c>
      <c r="D154">
        <f t="shared" si="14"/>
        <v>2011</v>
      </c>
      <c r="E154">
        <v>1</v>
      </c>
      <c r="F154">
        <v>15</v>
      </c>
      <c r="G154" t="b">
        <v>0</v>
      </c>
      <c r="H154">
        <v>5</v>
      </c>
      <c r="I154">
        <v>2</v>
      </c>
      <c r="J154">
        <v>0.2</v>
      </c>
      <c r="K154">
        <f t="array" ref="K154">_xlfn.XLOOKUP(A154, [1]dataset_2!B:B, [1]dataset_2!C:C, "")</f>
        <v>0.21210000000000001</v>
      </c>
      <c r="L154">
        <f t="array" ref="L154">_xlfn.XLOOKUP(A154, [1]dataset_2!B:B, [1]dataset_2!D:D, "")</f>
        <v>0.37</v>
      </c>
      <c r="M154">
        <f t="array" ref="M154">_xlfn.XLOOKUP(A154, [1]dataset_2!B:B, [1]dataset_2!E:E, "")</f>
        <v>0.16420000000000001</v>
      </c>
      <c r="N154">
        <f t="array" ref="N154">_xlfn.XLOOKUP(A154, [1]dataset_2!B:B, [1]dataset_2!F:F, "")</f>
        <v>9</v>
      </c>
      <c r="O154">
        <f t="array" ref="O154">_xlfn.XLOOKUP(A154, [1]dataset_2!B:B, [1]dataset_2!G:G, "")</f>
        <v>63</v>
      </c>
      <c r="P154">
        <f t="array" ref="P154">_xlfn.XLOOKUP(A154, [1]dataset_2!B:B, [1]dataset_2!H:H, "")</f>
        <v>72</v>
      </c>
      <c r="Q154">
        <f t="shared" si="15"/>
        <v>0.21210000000000001</v>
      </c>
      <c r="R154" t="str">
        <f t="shared" si="12"/>
        <v>Non-Holiday</v>
      </c>
      <c r="S154">
        <f t="shared" si="16"/>
        <v>0.21210000000000001</v>
      </c>
      <c r="T154">
        <f t="shared" si="13"/>
        <v>0.16420000000000001</v>
      </c>
    </row>
    <row r="155" spans="1:20" x14ac:dyDescent="0.25">
      <c r="A155">
        <v>154</v>
      </c>
      <c r="B155" s="5">
        <v>40550</v>
      </c>
      <c r="C155">
        <v>1</v>
      </c>
      <c r="D155">
        <f t="shared" si="14"/>
        <v>2011</v>
      </c>
      <c r="E155">
        <v>1</v>
      </c>
      <c r="F155">
        <v>16</v>
      </c>
      <c r="G155" t="b">
        <v>0</v>
      </c>
      <c r="H155">
        <v>5</v>
      </c>
      <c r="I155">
        <v>2</v>
      </c>
      <c r="J155">
        <v>0.2</v>
      </c>
      <c r="K155">
        <f t="array" ref="K155">_xlfn.XLOOKUP(A155, [1]dataset_2!B:B, [1]dataset_2!C:C, "")</f>
        <v>0.21210000000000001</v>
      </c>
      <c r="L155">
        <f t="array" ref="L155">_xlfn.XLOOKUP(A155, [1]dataset_2!B:B, [1]dataset_2!D:D, "")</f>
        <v>0.37</v>
      </c>
      <c r="M155">
        <f t="array" ref="M155">_xlfn.XLOOKUP(A155, [1]dataset_2!B:B, [1]dataset_2!E:E, "")</f>
        <v>0.16420000000000001</v>
      </c>
      <c r="N155">
        <f t="array" ref="N155">_xlfn.XLOOKUP(A155, [1]dataset_2!B:B, [1]dataset_2!F:F, "")</f>
        <v>5</v>
      </c>
      <c r="O155">
        <f t="array" ref="O155">_xlfn.XLOOKUP(A155, [1]dataset_2!B:B, [1]dataset_2!G:G, "")</f>
        <v>82</v>
      </c>
      <c r="P155">
        <f t="array" ref="P155">_xlfn.XLOOKUP(A155, [1]dataset_2!B:B, [1]dataset_2!H:H, "")</f>
        <v>87</v>
      </c>
      <c r="Q155">
        <f t="shared" si="15"/>
        <v>0.21210000000000001</v>
      </c>
      <c r="R155" t="str">
        <f t="shared" si="12"/>
        <v>Non-Holiday</v>
      </c>
      <c r="S155">
        <f t="shared" si="16"/>
        <v>0.21210000000000001</v>
      </c>
      <c r="T155">
        <f t="shared" si="13"/>
        <v>0.16420000000000001</v>
      </c>
    </row>
    <row r="156" spans="1:20" x14ac:dyDescent="0.25">
      <c r="A156">
        <v>155</v>
      </c>
      <c r="B156" s="5">
        <v>40550</v>
      </c>
      <c r="C156">
        <v>1</v>
      </c>
      <c r="D156">
        <f t="shared" si="14"/>
        <v>2011</v>
      </c>
      <c r="E156">
        <v>1</v>
      </c>
      <c r="F156">
        <v>17</v>
      </c>
      <c r="G156" t="b">
        <v>0</v>
      </c>
      <c r="H156">
        <v>5</v>
      </c>
      <c r="I156">
        <v>2</v>
      </c>
      <c r="J156">
        <v>0.2</v>
      </c>
      <c r="K156">
        <f t="array" ref="K156">_xlfn.XLOOKUP(A156, [1]dataset_2!B:B, [1]dataset_2!C:C, "")</f>
        <v>0.2576</v>
      </c>
      <c r="L156">
        <f t="array" ref="L156">_xlfn.XLOOKUP(A156, [1]dataset_2!B:B, [1]dataset_2!D:D, "")</f>
        <v>0.37</v>
      </c>
      <c r="M156">
        <f t="array" ref="M156">_xlfn.XLOOKUP(A156, [1]dataset_2!B:B, [1]dataset_2!E:E, "")</f>
        <v>0</v>
      </c>
      <c r="N156">
        <f t="array" ref="N156">_xlfn.XLOOKUP(A156, [1]dataset_2!B:B, [1]dataset_2!F:F, "")</f>
        <v>9</v>
      </c>
      <c r="O156">
        <f t="array" ref="O156">_xlfn.XLOOKUP(A156, [1]dataset_2!B:B, [1]dataset_2!G:G, "")</f>
        <v>178</v>
      </c>
      <c r="P156">
        <f t="array" ref="P156">_xlfn.XLOOKUP(A156, [1]dataset_2!B:B, [1]dataset_2!H:H, "")</f>
        <v>187</v>
      </c>
      <c r="Q156">
        <f t="shared" si="15"/>
        <v>0.2576</v>
      </c>
      <c r="R156" t="str">
        <f t="shared" si="12"/>
        <v>Non-Holiday</v>
      </c>
      <c r="S156">
        <f t="shared" si="16"/>
        <v>0.2576</v>
      </c>
      <c r="T156">
        <f t="shared" si="13"/>
        <v>0</v>
      </c>
    </row>
    <row r="157" spans="1:20" x14ac:dyDescent="0.25">
      <c r="A157">
        <v>156</v>
      </c>
      <c r="B157" s="5">
        <v>40550</v>
      </c>
      <c r="C157">
        <v>1</v>
      </c>
      <c r="D157">
        <f t="shared" si="14"/>
        <v>2011</v>
      </c>
      <c r="E157">
        <v>1</v>
      </c>
      <c r="F157">
        <v>18</v>
      </c>
      <c r="G157" t="b">
        <v>0</v>
      </c>
      <c r="H157">
        <v>5</v>
      </c>
      <c r="I157">
        <v>1</v>
      </c>
      <c r="J157">
        <v>0.2</v>
      </c>
      <c r="K157">
        <f t="array" ref="K157">_xlfn.XLOOKUP(A157, [1]dataset_2!B:B, [1]dataset_2!C:C, "")</f>
        <v>0.2273</v>
      </c>
      <c r="L157">
        <f t="array" ref="L157">_xlfn.XLOOKUP(A157, [1]dataset_2!B:B, [1]dataset_2!D:D, "")</f>
        <v>0.4</v>
      </c>
      <c r="M157">
        <f t="array" ref="M157">_xlfn.XLOOKUP(A157, [1]dataset_2!B:B, [1]dataset_2!E:E, "")</f>
        <v>8.9599999999999999E-2</v>
      </c>
      <c r="N157">
        <f t="array" ref="N157">_xlfn.XLOOKUP(A157, [1]dataset_2!B:B, [1]dataset_2!F:F, "")</f>
        <v>7</v>
      </c>
      <c r="O157">
        <f t="array" ref="O157">_xlfn.XLOOKUP(A157, [1]dataset_2!B:B, [1]dataset_2!G:G, "")</f>
        <v>116</v>
      </c>
      <c r="P157">
        <f t="array" ref="P157">_xlfn.XLOOKUP(A157, [1]dataset_2!B:B, [1]dataset_2!H:H, "")</f>
        <v>123</v>
      </c>
      <c r="Q157">
        <f t="shared" si="15"/>
        <v>0.2273</v>
      </c>
      <c r="R157" t="str">
        <f t="shared" si="12"/>
        <v>Non-Holiday</v>
      </c>
      <c r="S157">
        <f t="shared" si="16"/>
        <v>0.2273</v>
      </c>
      <c r="T157">
        <f t="shared" si="13"/>
        <v>8.9599999999999999E-2</v>
      </c>
    </row>
    <row r="158" spans="1:20" x14ac:dyDescent="0.25">
      <c r="A158">
        <v>157</v>
      </c>
      <c r="B158" s="5">
        <v>40550</v>
      </c>
      <c r="C158">
        <v>1</v>
      </c>
      <c r="D158">
        <f t="shared" si="14"/>
        <v>2011</v>
      </c>
      <c r="E158">
        <v>1</v>
      </c>
      <c r="F158">
        <v>19</v>
      </c>
      <c r="G158" t="b">
        <v>0</v>
      </c>
      <c r="H158">
        <v>5</v>
      </c>
      <c r="I158">
        <v>1</v>
      </c>
      <c r="J158">
        <v>0.16</v>
      </c>
      <c r="K158">
        <f t="array" ref="K158">_xlfn.XLOOKUP(A158, [1]dataset_2!B:B, [1]dataset_2!C:C, "")</f>
        <v>0.19700000000000001</v>
      </c>
      <c r="L158">
        <f t="array" ref="L158">_xlfn.XLOOKUP(A158, [1]dataset_2!B:B, [1]dataset_2!D:D, "")</f>
        <v>0.55000000000000004</v>
      </c>
      <c r="M158">
        <f t="array" ref="M158">_xlfn.XLOOKUP(A158, [1]dataset_2!B:B, [1]dataset_2!E:E, "")</f>
        <v>8.9599999999999999E-2</v>
      </c>
      <c r="N158">
        <f t="array" ref="N158">_xlfn.XLOOKUP(A158, [1]dataset_2!B:B, [1]dataset_2!F:F, "")</f>
        <v>3</v>
      </c>
      <c r="O158">
        <f t="array" ref="O158">_xlfn.XLOOKUP(A158, [1]dataset_2!B:B, [1]dataset_2!G:G, "")</f>
        <v>92</v>
      </c>
      <c r="P158">
        <f t="array" ref="P158">_xlfn.XLOOKUP(A158, [1]dataset_2!B:B, [1]dataset_2!H:H, "")</f>
        <v>95</v>
      </c>
      <c r="Q158">
        <f t="shared" si="15"/>
        <v>0.19700000000000001</v>
      </c>
      <c r="R158" t="str">
        <f t="shared" si="12"/>
        <v>Non-Holiday</v>
      </c>
      <c r="S158">
        <f t="shared" si="16"/>
        <v>0.19700000000000001</v>
      </c>
      <c r="T158">
        <f t="shared" si="13"/>
        <v>8.9599999999999999E-2</v>
      </c>
    </row>
    <row r="159" spans="1:20" x14ac:dyDescent="0.25">
      <c r="A159">
        <v>158</v>
      </c>
      <c r="B159" s="5">
        <v>40550</v>
      </c>
      <c r="C159">
        <v>1</v>
      </c>
      <c r="D159">
        <f t="shared" si="14"/>
        <v>2011</v>
      </c>
      <c r="E159">
        <v>1</v>
      </c>
      <c r="F159">
        <v>20</v>
      </c>
      <c r="G159" t="b">
        <v>0</v>
      </c>
      <c r="H159">
        <v>5</v>
      </c>
      <c r="I159">
        <v>1</v>
      </c>
      <c r="J159">
        <v>0.18</v>
      </c>
      <c r="K159">
        <f t="array" ref="K159">_xlfn.XLOOKUP(A159, [1]dataset_2!B:B, [1]dataset_2!C:C, "")</f>
        <v>0.21210000000000001</v>
      </c>
      <c r="L159">
        <f t="array" ref="L159">_xlfn.XLOOKUP(A159, [1]dataset_2!B:B, [1]dataset_2!D:D, "")</f>
        <v>0.47</v>
      </c>
      <c r="M159">
        <f t="array" ref="M159">_xlfn.XLOOKUP(A159, [1]dataset_2!B:B, [1]dataset_2!E:E, "")</f>
        <v>0.1045</v>
      </c>
      <c r="N159">
        <f t="array" ref="N159">_xlfn.XLOOKUP(A159, [1]dataset_2!B:B, [1]dataset_2!F:F, "")</f>
        <v>1</v>
      </c>
      <c r="O159">
        <f t="array" ref="O159">_xlfn.XLOOKUP(A159, [1]dataset_2!B:B, [1]dataset_2!G:G, "")</f>
        <v>50</v>
      </c>
      <c r="P159">
        <f t="array" ref="P159">_xlfn.XLOOKUP(A159, [1]dataset_2!B:B, [1]dataset_2!H:H, "")</f>
        <v>51</v>
      </c>
      <c r="Q159">
        <f t="shared" si="15"/>
        <v>0.21210000000000001</v>
      </c>
      <c r="R159" t="str">
        <f t="shared" si="12"/>
        <v>Non-Holiday</v>
      </c>
      <c r="S159">
        <f t="shared" si="16"/>
        <v>0.21210000000000001</v>
      </c>
      <c r="T159">
        <f t="shared" si="13"/>
        <v>0.1045</v>
      </c>
    </row>
    <row r="160" spans="1:20" x14ac:dyDescent="0.25">
      <c r="A160">
        <v>159</v>
      </c>
      <c r="B160" s="5">
        <v>40550</v>
      </c>
      <c r="C160">
        <v>1</v>
      </c>
      <c r="D160">
        <f t="shared" si="14"/>
        <v>2011</v>
      </c>
      <c r="E160">
        <v>1</v>
      </c>
      <c r="F160">
        <v>21</v>
      </c>
      <c r="G160" t="b">
        <v>0</v>
      </c>
      <c r="H160">
        <v>5</v>
      </c>
      <c r="I160">
        <v>1</v>
      </c>
      <c r="J160">
        <v>0.18</v>
      </c>
      <c r="K160">
        <f t="array" ref="K160">_xlfn.XLOOKUP(A160, [1]dataset_2!B:B, [1]dataset_2!C:C, "")</f>
        <v>0.19700000000000001</v>
      </c>
      <c r="L160">
        <f t="array" ref="L160">_xlfn.XLOOKUP(A160, [1]dataset_2!B:B, [1]dataset_2!D:D, "")</f>
        <v>0.47</v>
      </c>
      <c r="M160">
        <f t="array" ref="M160">_xlfn.XLOOKUP(A160, [1]dataset_2!B:B, [1]dataset_2!E:E, "")</f>
        <v>0.1343</v>
      </c>
      <c r="N160">
        <f t="array" ref="N160">_xlfn.XLOOKUP(A160, [1]dataset_2!B:B, [1]dataset_2!F:F, "")</f>
        <v>0</v>
      </c>
      <c r="O160">
        <f t="array" ref="O160">_xlfn.XLOOKUP(A160, [1]dataset_2!B:B, [1]dataset_2!G:G, "")</f>
        <v>39</v>
      </c>
      <c r="P160">
        <f t="array" ref="P160">_xlfn.XLOOKUP(A160, [1]dataset_2!B:B, [1]dataset_2!H:H, "")</f>
        <v>39</v>
      </c>
      <c r="Q160">
        <f t="shared" si="15"/>
        <v>0.19700000000000001</v>
      </c>
      <c r="R160" t="str">
        <f t="shared" si="12"/>
        <v>Non-Holiday</v>
      </c>
      <c r="S160">
        <f t="shared" si="16"/>
        <v>0.19700000000000001</v>
      </c>
      <c r="T160">
        <f t="shared" si="13"/>
        <v>0.1343</v>
      </c>
    </row>
    <row r="161" spans="1:20" x14ac:dyDescent="0.25">
      <c r="A161">
        <v>160</v>
      </c>
      <c r="B161" s="5">
        <v>40550</v>
      </c>
      <c r="C161">
        <v>1</v>
      </c>
      <c r="D161">
        <f t="shared" si="14"/>
        <v>2011</v>
      </c>
      <c r="E161">
        <v>1</v>
      </c>
      <c r="F161">
        <v>22</v>
      </c>
      <c r="G161" t="b">
        <v>0</v>
      </c>
      <c r="H161">
        <v>5</v>
      </c>
      <c r="I161">
        <v>2</v>
      </c>
      <c r="J161">
        <v>0.18</v>
      </c>
      <c r="K161">
        <f t="array" ref="K161">_xlfn.XLOOKUP(A161, [1]dataset_2!B:B, [1]dataset_2!C:C, "")</f>
        <v>0.19700000000000001</v>
      </c>
      <c r="L161">
        <f t="array" ref="L161">_xlfn.XLOOKUP(A161, [1]dataset_2!B:B, [1]dataset_2!D:D, "")</f>
        <v>0.43</v>
      </c>
      <c r="M161">
        <f t="array" ref="M161">_xlfn.XLOOKUP(A161, [1]dataset_2!B:B, [1]dataset_2!E:E, "")</f>
        <v>0.16420000000000001</v>
      </c>
      <c r="N161">
        <f t="array" ref="N161">_xlfn.XLOOKUP(A161, [1]dataset_2!B:B, [1]dataset_2!F:F, "")</f>
        <v>2</v>
      </c>
      <c r="O161">
        <f t="array" ref="O161">_xlfn.XLOOKUP(A161, [1]dataset_2!B:B, [1]dataset_2!G:G, "")</f>
        <v>34</v>
      </c>
      <c r="P161">
        <f t="array" ref="P161">_xlfn.XLOOKUP(A161, [1]dataset_2!B:B, [1]dataset_2!H:H, "")</f>
        <v>36</v>
      </c>
      <c r="Q161">
        <f t="shared" si="15"/>
        <v>0.19700000000000001</v>
      </c>
      <c r="R161" t="str">
        <f t="shared" si="12"/>
        <v>Non-Holiday</v>
      </c>
      <c r="S161">
        <f t="shared" si="16"/>
        <v>0.19700000000000001</v>
      </c>
      <c r="T161">
        <f t="shared" si="13"/>
        <v>0.16420000000000001</v>
      </c>
    </row>
    <row r="162" spans="1:20" x14ac:dyDescent="0.25">
      <c r="A162">
        <v>161</v>
      </c>
      <c r="B162" s="5">
        <v>40550</v>
      </c>
      <c r="C162">
        <v>1</v>
      </c>
      <c r="D162">
        <f t="shared" si="14"/>
        <v>2011</v>
      </c>
      <c r="E162">
        <v>1</v>
      </c>
      <c r="F162">
        <v>23</v>
      </c>
      <c r="G162" t="b">
        <v>0</v>
      </c>
      <c r="H162">
        <v>5</v>
      </c>
      <c r="I162">
        <v>2</v>
      </c>
      <c r="J162">
        <v>0.18</v>
      </c>
      <c r="K162">
        <f t="array" ref="K162">_xlfn.XLOOKUP(A162, [1]dataset_2!B:B, [1]dataset_2!C:C, "")</f>
        <v>0.19700000000000001</v>
      </c>
      <c r="L162">
        <f t="array" ref="L162">_xlfn.XLOOKUP(A162, [1]dataset_2!B:B, [1]dataset_2!D:D, "")</f>
        <v>0.51</v>
      </c>
      <c r="M162">
        <f t="array" ref="M162">_xlfn.XLOOKUP(A162, [1]dataset_2!B:B, [1]dataset_2!E:E, "")</f>
        <v>0.16420000000000001</v>
      </c>
      <c r="N162">
        <f t="array" ref="N162">_xlfn.XLOOKUP(A162, [1]dataset_2!B:B, [1]dataset_2!F:F, "")</f>
        <v>1</v>
      </c>
      <c r="O162">
        <f t="array" ref="O162">_xlfn.XLOOKUP(A162, [1]dataset_2!B:B, [1]dataset_2!G:G, "")</f>
        <v>14</v>
      </c>
      <c r="P162">
        <f t="array" ref="P162">_xlfn.XLOOKUP(A162, [1]dataset_2!B:B, [1]dataset_2!H:H, "")</f>
        <v>15</v>
      </c>
      <c r="Q162">
        <f t="shared" si="15"/>
        <v>0.19700000000000001</v>
      </c>
      <c r="R162" t="str">
        <f t="shared" si="12"/>
        <v>Non-Holiday</v>
      </c>
      <c r="S162">
        <f t="shared" si="16"/>
        <v>0.19700000000000001</v>
      </c>
      <c r="T162">
        <f t="shared" si="13"/>
        <v>0.16420000000000001</v>
      </c>
    </row>
    <row r="163" spans="1:20" x14ac:dyDescent="0.25">
      <c r="A163">
        <v>162</v>
      </c>
      <c r="B163" s="5">
        <v>40551</v>
      </c>
      <c r="C163">
        <v>1</v>
      </c>
      <c r="D163">
        <f t="shared" si="14"/>
        <v>2011</v>
      </c>
      <c r="E163">
        <v>1</v>
      </c>
      <c r="F163">
        <v>0</v>
      </c>
      <c r="G163" t="b">
        <v>0</v>
      </c>
      <c r="H163">
        <v>6</v>
      </c>
      <c r="I163">
        <v>2</v>
      </c>
      <c r="J163">
        <v>0.18</v>
      </c>
      <c r="K163">
        <f t="array" ref="K163">_xlfn.XLOOKUP(A163, [1]dataset_2!B:B, [1]dataset_2!C:C, "")</f>
        <v>0.19700000000000001</v>
      </c>
      <c r="L163">
        <f t="array" ref="L163">_xlfn.XLOOKUP(A163, [1]dataset_2!B:B, [1]dataset_2!D:D, "")</f>
        <v>0.51</v>
      </c>
      <c r="M163">
        <f t="array" ref="M163">_xlfn.XLOOKUP(A163, [1]dataset_2!B:B, [1]dataset_2!E:E, "")</f>
        <v>0.16420000000000001</v>
      </c>
      <c r="N163">
        <f t="array" ref="N163">_xlfn.XLOOKUP(A163, [1]dataset_2!B:B, [1]dataset_2!F:F, "")</f>
        <v>1</v>
      </c>
      <c r="O163">
        <f t="array" ref="O163">_xlfn.XLOOKUP(A163, [1]dataset_2!B:B, [1]dataset_2!G:G, "")</f>
        <v>24</v>
      </c>
      <c r="P163">
        <f t="array" ref="P163">_xlfn.XLOOKUP(A163, [1]dataset_2!B:B, [1]dataset_2!H:H, "")</f>
        <v>25</v>
      </c>
      <c r="Q163">
        <f t="shared" si="15"/>
        <v>0.19700000000000001</v>
      </c>
      <c r="R163" t="str">
        <f t="shared" si="12"/>
        <v>Non-Holiday</v>
      </c>
      <c r="S163">
        <f t="shared" si="16"/>
        <v>0.19700000000000001</v>
      </c>
      <c r="T163">
        <f t="shared" si="13"/>
        <v>0.16420000000000001</v>
      </c>
    </row>
    <row r="164" spans="1:20" x14ac:dyDescent="0.25">
      <c r="A164">
        <v>163</v>
      </c>
      <c r="B164" s="5">
        <v>40551</v>
      </c>
      <c r="C164">
        <v>1</v>
      </c>
      <c r="D164">
        <f t="shared" si="14"/>
        <v>2011</v>
      </c>
      <c r="E164">
        <v>1</v>
      </c>
      <c r="F164">
        <v>1</v>
      </c>
      <c r="G164" t="b">
        <v>0</v>
      </c>
      <c r="H164">
        <v>6</v>
      </c>
      <c r="I164">
        <v>2</v>
      </c>
      <c r="J164">
        <v>0.18</v>
      </c>
      <c r="K164">
        <f t="array" ref="K164">_xlfn.XLOOKUP(A164, [1]dataset_2!B:B, [1]dataset_2!C:C, "")</f>
        <v>0.21210000000000001</v>
      </c>
      <c r="L164">
        <f t="array" ref="L164">_xlfn.XLOOKUP(A164, [1]dataset_2!B:B, [1]dataset_2!D:D, "")</f>
        <v>0.55000000000000004</v>
      </c>
      <c r="M164">
        <f t="array" ref="M164">_xlfn.XLOOKUP(A164, [1]dataset_2!B:B, [1]dataset_2!E:E, "")</f>
        <v>8.9599999999999999E-2</v>
      </c>
      <c r="N164">
        <f t="array" ref="N164">_xlfn.XLOOKUP(A164, [1]dataset_2!B:B, [1]dataset_2!F:F, "")</f>
        <v>1</v>
      </c>
      <c r="O164">
        <f t="array" ref="O164">_xlfn.XLOOKUP(A164, [1]dataset_2!B:B, [1]dataset_2!G:G, "")</f>
        <v>15</v>
      </c>
      <c r="P164">
        <f t="array" ref="P164">_xlfn.XLOOKUP(A164, [1]dataset_2!B:B, [1]dataset_2!H:H, "")</f>
        <v>16</v>
      </c>
      <c r="Q164">
        <f t="shared" si="15"/>
        <v>0.21210000000000001</v>
      </c>
      <c r="R164" t="str">
        <f t="shared" si="12"/>
        <v>Non-Holiday</v>
      </c>
      <c r="S164">
        <f t="shared" si="16"/>
        <v>0.21210000000000001</v>
      </c>
      <c r="T164">
        <f t="shared" si="13"/>
        <v>8.9599999999999999E-2</v>
      </c>
    </row>
    <row r="165" spans="1:20" x14ac:dyDescent="0.25">
      <c r="A165">
        <v>164</v>
      </c>
      <c r="B165" s="5">
        <v>40551</v>
      </c>
      <c r="C165">
        <v>1</v>
      </c>
      <c r="D165">
        <f t="shared" si="14"/>
        <v>2011</v>
      </c>
      <c r="E165">
        <v>1</v>
      </c>
      <c r="F165">
        <v>2</v>
      </c>
      <c r="G165" t="b">
        <v>0</v>
      </c>
      <c r="H165">
        <v>6</v>
      </c>
      <c r="I165">
        <v>2</v>
      </c>
      <c r="J165">
        <v>0.18</v>
      </c>
      <c r="K165">
        <f t="array" ref="K165">_xlfn.XLOOKUP(A165, [1]dataset_2!B:B, [1]dataset_2!C:C, "")</f>
        <v>0.2424</v>
      </c>
      <c r="L165">
        <f t="array" ref="L165">_xlfn.XLOOKUP(A165, [1]dataset_2!B:B, [1]dataset_2!D:D, "")</f>
        <v>0.55000000000000004</v>
      </c>
      <c r="M165">
        <f t="array" ref="M165">_xlfn.XLOOKUP(A165, [1]dataset_2!B:B, [1]dataset_2!E:E, "")</f>
        <v>0</v>
      </c>
      <c r="N165">
        <f t="array" ref="N165">_xlfn.XLOOKUP(A165, [1]dataset_2!B:B, [1]dataset_2!F:F, "")</f>
        <v>3</v>
      </c>
      <c r="O165">
        <f t="array" ref="O165">_xlfn.XLOOKUP(A165, [1]dataset_2!B:B, [1]dataset_2!G:G, "")</f>
        <v>13</v>
      </c>
      <c r="P165">
        <f t="array" ref="P165">_xlfn.XLOOKUP(A165, [1]dataset_2!B:B, [1]dataset_2!H:H, "")</f>
        <v>16</v>
      </c>
      <c r="Q165">
        <f t="shared" si="15"/>
        <v>0.2424</v>
      </c>
      <c r="R165" t="str">
        <f t="shared" si="12"/>
        <v>Non-Holiday</v>
      </c>
      <c r="S165">
        <f t="shared" si="16"/>
        <v>0.2424</v>
      </c>
      <c r="T165">
        <f t="shared" si="13"/>
        <v>0</v>
      </c>
    </row>
    <row r="166" spans="1:20" x14ac:dyDescent="0.25">
      <c r="A166">
        <v>165</v>
      </c>
      <c r="B166" s="5">
        <v>40551</v>
      </c>
      <c r="C166">
        <v>1</v>
      </c>
      <c r="D166">
        <f t="shared" si="14"/>
        <v>2011</v>
      </c>
      <c r="E166">
        <v>1</v>
      </c>
      <c r="F166">
        <v>3</v>
      </c>
      <c r="G166" t="b">
        <v>0</v>
      </c>
      <c r="H166">
        <v>6</v>
      </c>
      <c r="I166">
        <v>3</v>
      </c>
      <c r="J166">
        <v>0.18</v>
      </c>
      <c r="K166">
        <f t="array" ref="K166">_xlfn.XLOOKUP(A166, [1]dataset_2!B:B, [1]dataset_2!C:C, "")</f>
        <v>0.19700000000000001</v>
      </c>
      <c r="L166">
        <f t="array" ref="L166">_xlfn.XLOOKUP(A166, [1]dataset_2!B:B, [1]dataset_2!D:D, "")</f>
        <v>0.55000000000000004</v>
      </c>
      <c r="M166">
        <f t="array" ref="M166">_xlfn.XLOOKUP(A166, [1]dataset_2!B:B, [1]dataset_2!E:E, "")</f>
        <v>0.16420000000000001</v>
      </c>
      <c r="N166">
        <f t="array" ref="N166">_xlfn.XLOOKUP(A166, [1]dataset_2!B:B, [1]dataset_2!F:F, "")</f>
        <v>0</v>
      </c>
      <c r="O166">
        <f t="array" ref="O166">_xlfn.XLOOKUP(A166, [1]dataset_2!B:B, [1]dataset_2!G:G, "")</f>
        <v>7</v>
      </c>
      <c r="P166">
        <f t="array" ref="P166">_xlfn.XLOOKUP(A166, [1]dataset_2!B:B, [1]dataset_2!H:H, "")</f>
        <v>7</v>
      </c>
      <c r="Q166">
        <f t="shared" si="15"/>
        <v>0.19700000000000001</v>
      </c>
      <c r="R166" t="str">
        <f t="shared" si="12"/>
        <v>Non-Holiday</v>
      </c>
      <c r="S166">
        <f t="shared" si="16"/>
        <v>0.19700000000000001</v>
      </c>
      <c r="T166">
        <f t="shared" si="13"/>
        <v>0.16420000000000001</v>
      </c>
    </row>
    <row r="167" spans="1:20" x14ac:dyDescent="0.25">
      <c r="A167">
        <v>166</v>
      </c>
      <c r="B167" s="5">
        <v>40551</v>
      </c>
      <c r="C167">
        <v>1</v>
      </c>
      <c r="D167">
        <f t="shared" si="14"/>
        <v>2011</v>
      </c>
      <c r="E167">
        <v>1</v>
      </c>
      <c r="F167">
        <v>4</v>
      </c>
      <c r="G167" t="b">
        <v>0</v>
      </c>
      <c r="H167">
        <v>6</v>
      </c>
      <c r="I167">
        <v>3</v>
      </c>
      <c r="J167">
        <v>0.18</v>
      </c>
      <c r="K167">
        <f t="array" ref="K167">_xlfn.XLOOKUP(A167, [1]dataset_2!B:B, [1]dataset_2!C:C, "")</f>
        <v>0.19700000000000001</v>
      </c>
      <c r="L167">
        <f t="array" ref="L167">_xlfn.XLOOKUP(A167, [1]dataset_2!B:B, [1]dataset_2!D:D, "")</f>
        <v>0.55000000000000004</v>
      </c>
      <c r="M167">
        <f t="array" ref="M167">_xlfn.XLOOKUP(A167, [1]dataset_2!B:B, [1]dataset_2!E:E, "")</f>
        <v>0.16420000000000001</v>
      </c>
      <c r="N167">
        <f t="array" ref="N167">_xlfn.XLOOKUP(A167, [1]dataset_2!B:B, [1]dataset_2!F:F, "")</f>
        <v>0</v>
      </c>
      <c r="O167">
        <f t="array" ref="O167">_xlfn.XLOOKUP(A167, [1]dataset_2!B:B, [1]dataset_2!G:G, "")</f>
        <v>1</v>
      </c>
      <c r="P167">
        <f t="array" ref="P167">_xlfn.XLOOKUP(A167, [1]dataset_2!B:B, [1]dataset_2!H:H, "")</f>
        <v>1</v>
      </c>
      <c r="Q167">
        <f t="shared" si="15"/>
        <v>0.19700000000000001</v>
      </c>
      <c r="R167" t="str">
        <f t="shared" si="12"/>
        <v>Non-Holiday</v>
      </c>
      <c r="S167">
        <f t="shared" si="16"/>
        <v>0.19700000000000001</v>
      </c>
      <c r="T167">
        <f t="shared" si="13"/>
        <v>0.16420000000000001</v>
      </c>
    </row>
    <row r="168" spans="1:20" x14ac:dyDescent="0.25">
      <c r="A168">
        <v>167</v>
      </c>
      <c r="B168" s="5">
        <v>40551</v>
      </c>
      <c r="C168">
        <v>1</v>
      </c>
      <c r="D168">
        <f t="shared" si="14"/>
        <v>2011</v>
      </c>
      <c r="E168">
        <v>1</v>
      </c>
      <c r="F168">
        <v>5</v>
      </c>
      <c r="G168" t="b">
        <v>0</v>
      </c>
      <c r="H168">
        <v>6</v>
      </c>
      <c r="I168">
        <v>2</v>
      </c>
      <c r="J168">
        <v>0.16</v>
      </c>
      <c r="K168">
        <f t="array" ref="K168">_xlfn.XLOOKUP(A168, [1]dataset_2!B:B, [1]dataset_2!C:C, "")</f>
        <v>0.16669999999999999</v>
      </c>
      <c r="L168">
        <f t="array" ref="L168">_xlfn.XLOOKUP(A168, [1]dataset_2!B:B, [1]dataset_2!D:D, "")</f>
        <v>0.74</v>
      </c>
      <c r="M168">
        <f t="array" ref="M168">_xlfn.XLOOKUP(A168, [1]dataset_2!B:B, [1]dataset_2!E:E, "")</f>
        <v>0.16420000000000001</v>
      </c>
      <c r="N168">
        <f t="array" ref="N168">_xlfn.XLOOKUP(A168, [1]dataset_2!B:B, [1]dataset_2!F:F, "")</f>
        <v>0</v>
      </c>
      <c r="O168">
        <f t="array" ref="O168">_xlfn.XLOOKUP(A168, [1]dataset_2!B:B, [1]dataset_2!G:G, "")</f>
        <v>5</v>
      </c>
      <c r="P168">
        <f t="array" ref="P168">_xlfn.XLOOKUP(A168, [1]dataset_2!B:B, [1]dataset_2!H:H, "")</f>
        <v>5</v>
      </c>
      <c r="Q168">
        <f t="shared" si="15"/>
        <v>0.16669999999999999</v>
      </c>
      <c r="R168" t="str">
        <f t="shared" si="12"/>
        <v>Non-Holiday</v>
      </c>
      <c r="S168">
        <f t="shared" si="16"/>
        <v>0.16669999999999999</v>
      </c>
      <c r="T168">
        <f t="shared" si="13"/>
        <v>0.16420000000000001</v>
      </c>
    </row>
    <row r="169" spans="1:20" x14ac:dyDescent="0.25">
      <c r="A169">
        <v>168</v>
      </c>
      <c r="B169" s="5">
        <v>40551</v>
      </c>
      <c r="C169">
        <v>1</v>
      </c>
      <c r="D169">
        <f t="shared" si="14"/>
        <v>2011</v>
      </c>
      <c r="E169">
        <v>1</v>
      </c>
      <c r="F169">
        <v>6</v>
      </c>
      <c r="G169" t="b">
        <v>0</v>
      </c>
      <c r="H169">
        <v>6</v>
      </c>
      <c r="I169">
        <v>2</v>
      </c>
      <c r="J169">
        <v>0.16</v>
      </c>
      <c r="K169">
        <f t="array" ref="K169">_xlfn.XLOOKUP(A169, [1]dataset_2!B:B, [1]dataset_2!C:C, "")</f>
        <v>0.16669999999999999</v>
      </c>
      <c r="L169">
        <f t="array" ref="L169">_xlfn.XLOOKUP(A169, [1]dataset_2!B:B, [1]dataset_2!D:D, "")</f>
        <v>0.74</v>
      </c>
      <c r="M169">
        <f t="array" ref="M169">_xlfn.XLOOKUP(A169, [1]dataset_2!B:B, [1]dataset_2!E:E, "")</f>
        <v>0.16420000000000001</v>
      </c>
      <c r="N169">
        <f t="array" ref="N169">_xlfn.XLOOKUP(A169, [1]dataset_2!B:B, [1]dataset_2!F:F, "")</f>
        <v>0</v>
      </c>
      <c r="O169">
        <f t="array" ref="O169">_xlfn.XLOOKUP(A169, [1]dataset_2!B:B, [1]dataset_2!G:G, "")</f>
        <v>2</v>
      </c>
      <c r="P169">
        <f t="array" ref="P169">_xlfn.XLOOKUP(A169, [1]dataset_2!B:B, [1]dataset_2!H:H, "")</f>
        <v>2</v>
      </c>
      <c r="Q169">
        <f t="shared" si="15"/>
        <v>0.16669999999999999</v>
      </c>
      <c r="R169" t="str">
        <f t="shared" si="12"/>
        <v>Non-Holiday</v>
      </c>
      <c r="S169">
        <f t="shared" si="16"/>
        <v>0.16669999999999999</v>
      </c>
      <c r="T169">
        <f t="shared" si="13"/>
        <v>0.16420000000000001</v>
      </c>
    </row>
    <row r="170" spans="1:20" x14ac:dyDescent="0.25">
      <c r="A170">
        <v>169</v>
      </c>
      <c r="B170" s="5">
        <v>40551</v>
      </c>
      <c r="C170">
        <v>1</v>
      </c>
      <c r="D170">
        <f t="shared" si="14"/>
        <v>2011</v>
      </c>
      <c r="E170">
        <v>1</v>
      </c>
      <c r="F170">
        <v>7</v>
      </c>
      <c r="G170" t="b">
        <v>0</v>
      </c>
      <c r="H170">
        <v>6</v>
      </c>
      <c r="I170">
        <v>2</v>
      </c>
      <c r="J170">
        <v>0.16</v>
      </c>
      <c r="K170">
        <f t="array" ref="K170">_xlfn.XLOOKUP(A170, [1]dataset_2!B:B, [1]dataset_2!C:C, "")</f>
        <v>0.18179999999999999</v>
      </c>
      <c r="L170">
        <f t="array" ref="L170">_xlfn.XLOOKUP(A170, [1]dataset_2!B:B, [1]dataset_2!D:D, "")</f>
        <v>0.74</v>
      </c>
      <c r="M170">
        <f t="array" ref="M170">_xlfn.XLOOKUP(A170, [1]dataset_2!B:B, [1]dataset_2!E:E, "")</f>
        <v>0.1045</v>
      </c>
      <c r="N170">
        <f t="array" ref="N170">_xlfn.XLOOKUP(A170, [1]dataset_2!B:B, [1]dataset_2!F:F, "")</f>
        <v>1</v>
      </c>
      <c r="O170">
        <f t="array" ref="O170">_xlfn.XLOOKUP(A170, [1]dataset_2!B:B, [1]dataset_2!G:G, "")</f>
        <v>8</v>
      </c>
      <c r="P170">
        <f t="array" ref="P170">_xlfn.XLOOKUP(A170, [1]dataset_2!B:B, [1]dataset_2!H:H, "")</f>
        <v>9</v>
      </c>
      <c r="Q170">
        <f t="shared" si="15"/>
        <v>0.18179999999999999</v>
      </c>
      <c r="R170" t="str">
        <f t="shared" si="12"/>
        <v>Non-Holiday</v>
      </c>
      <c r="S170">
        <f t="shared" si="16"/>
        <v>0.18179999999999999</v>
      </c>
      <c r="T170">
        <f t="shared" si="13"/>
        <v>0.1045</v>
      </c>
    </row>
    <row r="171" spans="1:20" x14ac:dyDescent="0.25">
      <c r="A171">
        <v>170</v>
      </c>
      <c r="B171" s="5">
        <v>40551</v>
      </c>
      <c r="C171">
        <v>1</v>
      </c>
      <c r="D171">
        <f t="shared" si="14"/>
        <v>2011</v>
      </c>
      <c r="E171">
        <v>1</v>
      </c>
      <c r="F171">
        <v>8</v>
      </c>
      <c r="G171" t="b">
        <v>0</v>
      </c>
      <c r="H171">
        <v>6</v>
      </c>
      <c r="I171">
        <v>3</v>
      </c>
      <c r="J171">
        <v>0.16</v>
      </c>
      <c r="K171">
        <f t="array" ref="K171">_xlfn.XLOOKUP(A171, [1]dataset_2!B:B, [1]dataset_2!C:C, "")</f>
        <v>0.18179999999999999</v>
      </c>
      <c r="L171">
        <f t="array" ref="L171">_xlfn.XLOOKUP(A171, [1]dataset_2!B:B, [1]dataset_2!D:D, "")</f>
        <v>0.93</v>
      </c>
      <c r="M171">
        <f t="array" ref="M171">_xlfn.XLOOKUP(A171, [1]dataset_2!B:B, [1]dataset_2!E:E, "")</f>
        <v>0.1045</v>
      </c>
      <c r="N171">
        <f t="array" ref="N171">_xlfn.XLOOKUP(A171, [1]dataset_2!B:B, [1]dataset_2!F:F, "")</f>
        <v>0</v>
      </c>
      <c r="O171">
        <f t="array" ref="O171">_xlfn.XLOOKUP(A171, [1]dataset_2!B:B, [1]dataset_2!G:G, "")</f>
        <v>15</v>
      </c>
      <c r="P171">
        <f t="array" ref="P171">_xlfn.XLOOKUP(A171, [1]dataset_2!B:B, [1]dataset_2!H:H, "")</f>
        <v>15</v>
      </c>
      <c r="Q171">
        <f t="shared" si="15"/>
        <v>0.18179999999999999</v>
      </c>
      <c r="R171" t="str">
        <f t="shared" si="12"/>
        <v>Non-Holiday</v>
      </c>
      <c r="S171">
        <f t="shared" si="16"/>
        <v>0.18179999999999999</v>
      </c>
      <c r="T171">
        <f t="shared" si="13"/>
        <v>0.1045</v>
      </c>
    </row>
    <row r="172" spans="1:20" x14ac:dyDescent="0.25">
      <c r="A172">
        <v>171</v>
      </c>
      <c r="B172" s="5">
        <v>40551</v>
      </c>
      <c r="C172">
        <v>1</v>
      </c>
      <c r="D172">
        <f t="shared" si="14"/>
        <v>2011</v>
      </c>
      <c r="E172">
        <v>1</v>
      </c>
      <c r="F172">
        <v>9</v>
      </c>
      <c r="G172" t="b">
        <v>0</v>
      </c>
      <c r="H172">
        <v>6</v>
      </c>
      <c r="I172">
        <v>3</v>
      </c>
      <c r="J172">
        <v>0.16</v>
      </c>
      <c r="K172">
        <f t="array" ref="K172">_xlfn.XLOOKUP(A172, [1]dataset_2!B:B, [1]dataset_2!C:C, "")</f>
        <v>0.18179999999999999</v>
      </c>
      <c r="L172">
        <f t="array" ref="L172">_xlfn.XLOOKUP(A172, [1]dataset_2!B:B, [1]dataset_2!D:D, "")</f>
        <v>0.93</v>
      </c>
      <c r="M172">
        <f t="array" ref="M172">_xlfn.XLOOKUP(A172, [1]dataset_2!B:B, [1]dataset_2!E:E, "")</f>
        <v>0.1045</v>
      </c>
      <c r="N172">
        <f t="array" ref="N172">_xlfn.XLOOKUP(A172, [1]dataset_2!B:B, [1]dataset_2!F:F, "")</f>
        <v>0</v>
      </c>
      <c r="O172">
        <f t="array" ref="O172">_xlfn.XLOOKUP(A172, [1]dataset_2!B:B, [1]dataset_2!G:G, "")</f>
        <v>20</v>
      </c>
      <c r="P172">
        <f t="array" ref="P172">_xlfn.XLOOKUP(A172, [1]dataset_2!B:B, [1]dataset_2!H:H, "")</f>
        <v>20</v>
      </c>
      <c r="Q172">
        <f t="shared" si="15"/>
        <v>0.18179999999999999</v>
      </c>
      <c r="R172" t="str">
        <f t="shared" si="12"/>
        <v>Non-Holiday</v>
      </c>
      <c r="S172">
        <f t="shared" si="16"/>
        <v>0.18179999999999999</v>
      </c>
      <c r="T172">
        <f t="shared" si="13"/>
        <v>0.1045</v>
      </c>
    </row>
    <row r="173" spans="1:20" x14ac:dyDescent="0.25">
      <c r="A173">
        <v>172</v>
      </c>
      <c r="B173" s="5">
        <v>40551</v>
      </c>
      <c r="C173">
        <v>1</v>
      </c>
      <c r="D173">
        <f t="shared" si="14"/>
        <v>2011</v>
      </c>
      <c r="E173">
        <v>1</v>
      </c>
      <c r="F173">
        <v>10</v>
      </c>
      <c r="G173" t="b">
        <v>0</v>
      </c>
      <c r="H173">
        <v>6</v>
      </c>
      <c r="I173">
        <v>2</v>
      </c>
      <c r="J173">
        <v>0.18</v>
      </c>
      <c r="K173">
        <f t="array" ref="K173">_xlfn.XLOOKUP(A173, [1]dataset_2!B:B, [1]dataset_2!C:C, "")</f>
        <v>0.19700000000000001</v>
      </c>
      <c r="L173">
        <f t="array" ref="L173">_xlfn.XLOOKUP(A173, [1]dataset_2!B:B, [1]dataset_2!D:D, "")</f>
        <v>0.8</v>
      </c>
      <c r="M173">
        <f t="array" ref="M173">_xlfn.XLOOKUP(A173, [1]dataset_2!B:B, [1]dataset_2!E:E, "")</f>
        <v>0.16420000000000001</v>
      </c>
      <c r="N173">
        <f t="array" ref="N173">_xlfn.XLOOKUP(A173, [1]dataset_2!B:B, [1]dataset_2!F:F, "")</f>
        <v>5</v>
      </c>
      <c r="O173">
        <f t="array" ref="O173">_xlfn.XLOOKUP(A173, [1]dataset_2!B:B, [1]dataset_2!G:G, "")</f>
        <v>56</v>
      </c>
      <c r="P173">
        <f t="array" ref="P173">_xlfn.XLOOKUP(A173, [1]dataset_2!B:B, [1]dataset_2!H:H, "")</f>
        <v>61</v>
      </c>
      <c r="Q173">
        <f t="shared" si="15"/>
        <v>0.19700000000000001</v>
      </c>
      <c r="R173" t="str">
        <f t="shared" si="12"/>
        <v>Non-Holiday</v>
      </c>
      <c r="S173">
        <f t="shared" si="16"/>
        <v>0.19700000000000001</v>
      </c>
      <c r="T173">
        <f t="shared" si="13"/>
        <v>0.16420000000000001</v>
      </c>
    </row>
    <row r="174" spans="1:20" x14ac:dyDescent="0.25">
      <c r="A174">
        <v>173</v>
      </c>
      <c r="B174" s="5">
        <v>40551</v>
      </c>
      <c r="C174">
        <v>1</v>
      </c>
      <c r="D174">
        <f t="shared" si="14"/>
        <v>2011</v>
      </c>
      <c r="E174">
        <v>1</v>
      </c>
      <c r="F174">
        <v>11</v>
      </c>
      <c r="G174" t="b">
        <v>0</v>
      </c>
      <c r="H174">
        <v>6</v>
      </c>
      <c r="I174">
        <v>2</v>
      </c>
      <c r="J174">
        <v>0.2</v>
      </c>
      <c r="K174">
        <f t="array" ref="K174">_xlfn.XLOOKUP(A174, [1]dataset_2!B:B, [1]dataset_2!C:C, "")</f>
        <v>0.18179999999999999</v>
      </c>
      <c r="L174">
        <f t="array" ref="L174">_xlfn.XLOOKUP(A174, [1]dataset_2!B:B, [1]dataset_2!D:D, "")</f>
        <v>0.69</v>
      </c>
      <c r="M174">
        <f t="array" ref="M174">_xlfn.XLOOKUP(A174, [1]dataset_2!B:B, [1]dataset_2!E:E, "")</f>
        <v>0.3881</v>
      </c>
      <c r="N174">
        <f t="array" ref="N174">_xlfn.XLOOKUP(A174, [1]dataset_2!B:B, [1]dataset_2!F:F, "")</f>
        <v>2</v>
      </c>
      <c r="O174">
        <f t="array" ref="O174">_xlfn.XLOOKUP(A174, [1]dataset_2!B:B, [1]dataset_2!G:G, "")</f>
        <v>60</v>
      </c>
      <c r="P174">
        <f t="array" ref="P174">_xlfn.XLOOKUP(A174, [1]dataset_2!B:B, [1]dataset_2!H:H, "")</f>
        <v>62</v>
      </c>
      <c r="Q174">
        <f t="shared" si="15"/>
        <v>0.18179999999999999</v>
      </c>
      <c r="R174" t="str">
        <f t="shared" si="12"/>
        <v>Non-Holiday</v>
      </c>
      <c r="S174">
        <f t="shared" si="16"/>
        <v>0.18179999999999999</v>
      </c>
      <c r="T174">
        <f t="shared" si="13"/>
        <v>0.3881</v>
      </c>
    </row>
    <row r="175" spans="1:20" x14ac:dyDescent="0.25">
      <c r="A175">
        <v>174</v>
      </c>
      <c r="B175" s="5">
        <v>40551</v>
      </c>
      <c r="C175">
        <v>1</v>
      </c>
      <c r="D175">
        <f t="shared" si="14"/>
        <v>2011</v>
      </c>
      <c r="E175">
        <v>1</v>
      </c>
      <c r="F175">
        <v>12</v>
      </c>
      <c r="G175" t="b">
        <v>0</v>
      </c>
      <c r="H175">
        <v>6</v>
      </c>
      <c r="I175">
        <v>2</v>
      </c>
      <c r="J175">
        <v>0.2</v>
      </c>
      <c r="K175">
        <f t="array" ref="K175">_xlfn.XLOOKUP(A175, [1]dataset_2!B:B, [1]dataset_2!C:C, "")</f>
        <v>0.18179999999999999</v>
      </c>
      <c r="L175">
        <f t="array" ref="L175">_xlfn.XLOOKUP(A175, [1]dataset_2!B:B, [1]dataset_2!D:D, "")</f>
        <v>0.59</v>
      </c>
      <c r="M175">
        <f t="array" ref="M175">_xlfn.XLOOKUP(A175, [1]dataset_2!B:B, [1]dataset_2!E:E, "")</f>
        <v>0.35820000000000002</v>
      </c>
      <c r="N175">
        <f t="array" ref="N175">_xlfn.XLOOKUP(A175, [1]dataset_2!B:B, [1]dataset_2!F:F, "")</f>
        <v>8</v>
      </c>
      <c r="O175">
        <f t="array" ref="O175">_xlfn.XLOOKUP(A175, [1]dataset_2!B:B, [1]dataset_2!G:G, "")</f>
        <v>90</v>
      </c>
      <c r="P175">
        <f t="array" ref="P175">_xlfn.XLOOKUP(A175, [1]dataset_2!B:B, [1]dataset_2!H:H, "")</f>
        <v>98</v>
      </c>
      <c r="Q175">
        <f t="shared" si="15"/>
        <v>0.18179999999999999</v>
      </c>
      <c r="R175" t="str">
        <f t="shared" si="12"/>
        <v>Non-Holiday</v>
      </c>
      <c r="S175">
        <f t="shared" si="16"/>
        <v>0.18179999999999999</v>
      </c>
      <c r="T175">
        <f t="shared" si="13"/>
        <v>0.35820000000000002</v>
      </c>
    </row>
    <row r="176" spans="1:20" x14ac:dyDescent="0.25">
      <c r="A176">
        <v>175</v>
      </c>
      <c r="B176" s="5">
        <v>40551</v>
      </c>
      <c r="C176">
        <v>1</v>
      </c>
      <c r="D176">
        <f t="shared" si="14"/>
        <v>2011</v>
      </c>
      <c r="E176">
        <v>1</v>
      </c>
      <c r="F176">
        <v>13</v>
      </c>
      <c r="G176" t="b">
        <v>0</v>
      </c>
      <c r="H176">
        <v>6</v>
      </c>
      <c r="I176">
        <v>1</v>
      </c>
      <c r="J176">
        <v>0.2</v>
      </c>
      <c r="K176">
        <f t="array" ref="K176">_xlfn.XLOOKUP(A176, [1]dataset_2!B:B, [1]dataset_2!C:C, "")</f>
        <v>0.18179999999999999</v>
      </c>
      <c r="L176">
        <f t="array" ref="L176">_xlfn.XLOOKUP(A176, [1]dataset_2!B:B, [1]dataset_2!D:D, "")</f>
        <v>0.44</v>
      </c>
      <c r="M176">
        <f t="array" ref="M176">_xlfn.XLOOKUP(A176, [1]dataset_2!B:B, [1]dataset_2!E:E, "")</f>
        <v>0.32840000000000003</v>
      </c>
      <c r="N176">
        <f t="array" ref="N176">_xlfn.XLOOKUP(A176, [1]dataset_2!B:B, [1]dataset_2!F:F, "")</f>
        <v>7</v>
      </c>
      <c r="O176">
        <f t="array" ref="O176">_xlfn.XLOOKUP(A176, [1]dataset_2!B:B, [1]dataset_2!G:G, "")</f>
        <v>95</v>
      </c>
      <c r="P176">
        <f t="array" ref="P176">_xlfn.XLOOKUP(A176, [1]dataset_2!B:B, [1]dataset_2!H:H, "")</f>
        <v>102</v>
      </c>
      <c r="Q176">
        <f t="shared" si="15"/>
        <v>0.18179999999999999</v>
      </c>
      <c r="R176" t="str">
        <f t="shared" si="12"/>
        <v>Non-Holiday</v>
      </c>
      <c r="S176">
        <f t="shared" si="16"/>
        <v>0.18179999999999999</v>
      </c>
      <c r="T176">
        <f t="shared" si="13"/>
        <v>0.32840000000000003</v>
      </c>
    </row>
    <row r="177" spans="1:20" x14ac:dyDescent="0.25">
      <c r="A177">
        <v>176</v>
      </c>
      <c r="B177" s="5">
        <v>40551</v>
      </c>
      <c r="C177">
        <v>1</v>
      </c>
      <c r="D177">
        <f t="shared" si="14"/>
        <v>2011</v>
      </c>
      <c r="E177">
        <v>1</v>
      </c>
      <c r="F177">
        <v>14</v>
      </c>
      <c r="G177" t="b">
        <v>0</v>
      </c>
      <c r="H177">
        <v>6</v>
      </c>
      <c r="I177">
        <v>1</v>
      </c>
      <c r="J177">
        <v>0.2</v>
      </c>
      <c r="K177">
        <f t="array" ref="K177">_xlfn.XLOOKUP(A177, [1]dataset_2!B:B, [1]dataset_2!C:C, "")</f>
        <v>0.16669999999999999</v>
      </c>
      <c r="L177">
        <f t="array" ref="L177">_xlfn.XLOOKUP(A177, [1]dataset_2!B:B, [1]dataset_2!D:D, "")</f>
        <v>0.32</v>
      </c>
      <c r="M177">
        <f t="array" ref="M177">_xlfn.XLOOKUP(A177, [1]dataset_2!B:B, [1]dataset_2!E:E, "")</f>
        <v>0.49249999999999999</v>
      </c>
      <c r="N177">
        <f t="array" ref="N177">_xlfn.XLOOKUP(A177, [1]dataset_2!B:B, [1]dataset_2!F:F, "")</f>
        <v>12</v>
      </c>
      <c r="O177">
        <f t="array" ref="O177">_xlfn.XLOOKUP(A177, [1]dataset_2!B:B, [1]dataset_2!G:G, "")</f>
        <v>83</v>
      </c>
      <c r="P177">
        <f t="array" ref="P177">_xlfn.XLOOKUP(A177, [1]dataset_2!B:B, [1]dataset_2!H:H, "")</f>
        <v>95</v>
      </c>
      <c r="Q177">
        <f t="shared" si="15"/>
        <v>0.16669999999999999</v>
      </c>
      <c r="R177" t="str">
        <f t="shared" si="12"/>
        <v>Non-Holiday</v>
      </c>
      <c r="S177">
        <f t="shared" si="16"/>
        <v>0.16669999999999999</v>
      </c>
      <c r="T177">
        <f t="shared" si="13"/>
        <v>0.49249999999999999</v>
      </c>
    </row>
    <row r="178" spans="1:20" x14ac:dyDescent="0.25">
      <c r="A178">
        <v>177</v>
      </c>
      <c r="B178" s="5">
        <v>40551</v>
      </c>
      <c r="C178">
        <v>1</v>
      </c>
      <c r="D178">
        <f t="shared" si="14"/>
        <v>2011</v>
      </c>
      <c r="E178">
        <v>1</v>
      </c>
      <c r="F178">
        <v>15</v>
      </c>
      <c r="G178" t="b">
        <v>0</v>
      </c>
      <c r="H178">
        <v>6</v>
      </c>
      <c r="I178">
        <v>1</v>
      </c>
      <c r="J178">
        <v>0.2</v>
      </c>
      <c r="K178">
        <f t="array" ref="K178">_xlfn.XLOOKUP(A178, [1]dataset_2!B:B, [1]dataset_2!C:C, "")</f>
        <v>0.16669999999999999</v>
      </c>
      <c r="L178">
        <f t="array" ref="L178">_xlfn.XLOOKUP(A178, [1]dataset_2!B:B, [1]dataset_2!D:D, "")</f>
        <v>0.32</v>
      </c>
      <c r="M178">
        <f t="array" ref="M178">_xlfn.XLOOKUP(A178, [1]dataset_2!B:B, [1]dataset_2!E:E, "")</f>
        <v>0.44779999999999998</v>
      </c>
      <c r="N178">
        <f t="array" ref="N178">_xlfn.XLOOKUP(A178, [1]dataset_2!B:B, [1]dataset_2!F:F, "")</f>
        <v>5</v>
      </c>
      <c r="O178">
        <f t="array" ref="O178">_xlfn.XLOOKUP(A178, [1]dataset_2!B:B, [1]dataset_2!G:G, "")</f>
        <v>69</v>
      </c>
      <c r="P178">
        <f t="array" ref="P178">_xlfn.XLOOKUP(A178, [1]dataset_2!B:B, [1]dataset_2!H:H, "")</f>
        <v>74</v>
      </c>
      <c r="Q178">
        <f t="shared" si="15"/>
        <v>0.16669999999999999</v>
      </c>
      <c r="R178" t="str">
        <f t="shared" si="12"/>
        <v>Non-Holiday</v>
      </c>
      <c r="S178">
        <f t="shared" si="16"/>
        <v>0.16669999999999999</v>
      </c>
      <c r="T178">
        <f t="shared" si="13"/>
        <v>0.44779999999999998</v>
      </c>
    </row>
    <row r="179" spans="1:20" x14ac:dyDescent="0.25">
      <c r="A179">
        <v>178</v>
      </c>
      <c r="B179" s="5">
        <v>40551</v>
      </c>
      <c r="C179">
        <v>1</v>
      </c>
      <c r="D179">
        <f t="shared" si="14"/>
        <v>2011</v>
      </c>
      <c r="E179">
        <v>1</v>
      </c>
      <c r="F179">
        <v>16</v>
      </c>
      <c r="G179" t="b">
        <v>0</v>
      </c>
      <c r="H179">
        <v>6</v>
      </c>
      <c r="I179">
        <v>1</v>
      </c>
      <c r="J179">
        <v>0.18</v>
      </c>
      <c r="K179">
        <f t="array" ref="K179">_xlfn.XLOOKUP(A179, [1]dataset_2!B:B, [1]dataset_2!C:C, "")</f>
        <v>0.13639999999999999</v>
      </c>
      <c r="L179">
        <f t="array" ref="L179">_xlfn.XLOOKUP(A179, [1]dataset_2!B:B, [1]dataset_2!D:D, "")</f>
        <v>0.28999999999999998</v>
      </c>
      <c r="M179">
        <f t="array" ref="M179">_xlfn.XLOOKUP(A179, [1]dataset_2!B:B, [1]dataset_2!E:E, "")</f>
        <v>0.44779999999999998</v>
      </c>
      <c r="N179">
        <f t="array" ref="N179">_xlfn.XLOOKUP(A179, [1]dataset_2!B:B, [1]dataset_2!F:F, "")</f>
        <v>8</v>
      </c>
      <c r="O179">
        <f t="array" ref="O179">_xlfn.XLOOKUP(A179, [1]dataset_2!B:B, [1]dataset_2!G:G, "")</f>
        <v>68</v>
      </c>
      <c r="P179">
        <f t="array" ref="P179">_xlfn.XLOOKUP(A179, [1]dataset_2!B:B, [1]dataset_2!H:H, "")</f>
        <v>76</v>
      </c>
      <c r="Q179">
        <f t="shared" si="15"/>
        <v>0.13639999999999999</v>
      </c>
      <c r="R179" t="str">
        <f t="shared" si="12"/>
        <v>Non-Holiday</v>
      </c>
      <c r="S179">
        <f t="shared" si="16"/>
        <v>0.13639999999999999</v>
      </c>
      <c r="T179">
        <f t="shared" si="13"/>
        <v>0.44779999999999998</v>
      </c>
    </row>
    <row r="180" spans="1:20" x14ac:dyDescent="0.25">
      <c r="A180">
        <v>179</v>
      </c>
      <c r="B180" s="5">
        <v>40551</v>
      </c>
      <c r="C180">
        <v>1</v>
      </c>
      <c r="D180">
        <f t="shared" si="14"/>
        <v>2011</v>
      </c>
      <c r="E180">
        <v>1</v>
      </c>
      <c r="F180">
        <v>17</v>
      </c>
      <c r="G180" t="b">
        <v>0</v>
      </c>
      <c r="H180">
        <v>6</v>
      </c>
      <c r="I180">
        <v>1</v>
      </c>
      <c r="J180">
        <v>0.16</v>
      </c>
      <c r="K180">
        <f t="array" ref="K180">_xlfn.XLOOKUP(A180, [1]dataset_2!B:B, [1]dataset_2!C:C, "")</f>
        <v>0.1212</v>
      </c>
      <c r="L180">
        <f t="array" ref="L180">_xlfn.XLOOKUP(A180, [1]dataset_2!B:B, [1]dataset_2!D:D, "")</f>
        <v>0.37</v>
      </c>
      <c r="M180">
        <f t="array" ref="M180">_xlfn.XLOOKUP(A180, [1]dataset_2!B:B, [1]dataset_2!E:E, "")</f>
        <v>0.55220000000000002</v>
      </c>
      <c r="N180">
        <f t="array" ref="N180">_xlfn.XLOOKUP(A180, [1]dataset_2!B:B, [1]dataset_2!F:F, "")</f>
        <v>5</v>
      </c>
      <c r="O180">
        <f t="array" ref="O180">_xlfn.XLOOKUP(A180, [1]dataset_2!B:B, [1]dataset_2!G:G, "")</f>
        <v>64</v>
      </c>
      <c r="P180">
        <f t="array" ref="P180">_xlfn.XLOOKUP(A180, [1]dataset_2!B:B, [1]dataset_2!H:H, "")</f>
        <v>69</v>
      </c>
      <c r="Q180">
        <f t="shared" si="15"/>
        <v>0.1212</v>
      </c>
      <c r="R180" t="str">
        <f t="shared" si="12"/>
        <v>Non-Holiday</v>
      </c>
      <c r="S180">
        <f t="shared" si="16"/>
        <v>0.1212</v>
      </c>
      <c r="T180">
        <f t="shared" si="13"/>
        <v>0.55220000000000002</v>
      </c>
    </row>
    <row r="181" spans="1:20" x14ac:dyDescent="0.25">
      <c r="A181">
        <v>180</v>
      </c>
      <c r="B181" s="5">
        <v>40551</v>
      </c>
      <c r="C181">
        <v>1</v>
      </c>
      <c r="D181">
        <f t="shared" si="14"/>
        <v>2011</v>
      </c>
      <c r="E181">
        <v>1</v>
      </c>
      <c r="F181">
        <v>18</v>
      </c>
      <c r="G181" t="b">
        <v>0</v>
      </c>
      <c r="H181">
        <v>6</v>
      </c>
      <c r="I181">
        <v>1</v>
      </c>
      <c r="J181">
        <v>0.14000000000000001</v>
      </c>
      <c r="K181">
        <f t="array" ref="K181">_xlfn.XLOOKUP(A181, [1]dataset_2!B:B, [1]dataset_2!C:C, "")</f>
        <v>0.1212</v>
      </c>
      <c r="L181">
        <f t="array" ref="L181">_xlfn.XLOOKUP(A181, [1]dataset_2!B:B, [1]dataset_2!D:D, "")</f>
        <v>0.39</v>
      </c>
      <c r="M181">
        <f t="array" ref="M181">_xlfn.XLOOKUP(A181, [1]dataset_2!B:B, [1]dataset_2!E:E, "")</f>
        <v>0.29849999999999999</v>
      </c>
      <c r="N181">
        <f t="array" ref="N181">_xlfn.XLOOKUP(A181, [1]dataset_2!B:B, [1]dataset_2!F:F, "")</f>
        <v>3</v>
      </c>
      <c r="O181">
        <f t="array" ref="O181">_xlfn.XLOOKUP(A181, [1]dataset_2!B:B, [1]dataset_2!G:G, "")</f>
        <v>52</v>
      </c>
      <c r="P181">
        <f t="array" ref="P181">_xlfn.XLOOKUP(A181, [1]dataset_2!B:B, [1]dataset_2!H:H, "")</f>
        <v>55</v>
      </c>
      <c r="Q181">
        <f t="shared" si="15"/>
        <v>0.1212</v>
      </c>
      <c r="R181" t="str">
        <f t="shared" si="12"/>
        <v>Non-Holiday</v>
      </c>
      <c r="S181">
        <f t="shared" si="16"/>
        <v>0.1212</v>
      </c>
      <c r="T181">
        <f t="shared" si="13"/>
        <v>0.29849999999999999</v>
      </c>
    </row>
    <row r="182" spans="1:20" x14ac:dyDescent="0.25">
      <c r="A182">
        <v>181</v>
      </c>
      <c r="B182" s="5">
        <v>40551</v>
      </c>
      <c r="C182">
        <v>1</v>
      </c>
      <c r="D182">
        <f t="shared" si="14"/>
        <v>2011</v>
      </c>
      <c r="E182">
        <v>1</v>
      </c>
      <c r="F182">
        <v>19</v>
      </c>
      <c r="G182" t="b">
        <v>0</v>
      </c>
      <c r="H182">
        <v>6</v>
      </c>
      <c r="I182">
        <v>1</v>
      </c>
      <c r="J182">
        <v>0.14000000000000001</v>
      </c>
      <c r="K182">
        <f t="array" ref="K182">_xlfn.XLOOKUP(A182, [1]dataset_2!B:B, [1]dataset_2!C:C, "")</f>
        <v>0.1212</v>
      </c>
      <c r="L182">
        <f t="array" ref="L182">_xlfn.XLOOKUP(A182, [1]dataset_2!B:B, [1]dataset_2!D:D, "")</f>
        <v>0.36</v>
      </c>
      <c r="M182">
        <f t="array" ref="M182">_xlfn.XLOOKUP(A182, [1]dataset_2!B:B, [1]dataset_2!E:E, "")</f>
        <v>0.25369999999999998</v>
      </c>
      <c r="N182">
        <f t="array" ref="N182">_xlfn.XLOOKUP(A182, [1]dataset_2!B:B, [1]dataset_2!F:F, "")</f>
        <v>4</v>
      </c>
      <c r="O182">
        <f t="array" ref="O182">_xlfn.XLOOKUP(A182, [1]dataset_2!B:B, [1]dataset_2!G:G, "")</f>
        <v>26</v>
      </c>
      <c r="P182">
        <f t="array" ref="P182">_xlfn.XLOOKUP(A182, [1]dataset_2!B:B, [1]dataset_2!H:H, "")</f>
        <v>30</v>
      </c>
      <c r="Q182">
        <f t="shared" si="15"/>
        <v>0.1212</v>
      </c>
      <c r="R182" t="str">
        <f t="shared" si="12"/>
        <v>Non-Holiday</v>
      </c>
      <c r="S182">
        <f t="shared" si="16"/>
        <v>0.1212</v>
      </c>
      <c r="T182">
        <f t="shared" si="13"/>
        <v>0.25369999999999998</v>
      </c>
    </row>
    <row r="183" spans="1:20" x14ac:dyDescent="0.25">
      <c r="A183">
        <v>182</v>
      </c>
      <c r="B183" s="5">
        <v>40551</v>
      </c>
      <c r="C183">
        <v>1</v>
      </c>
      <c r="D183">
        <f t="shared" si="14"/>
        <v>2011</v>
      </c>
      <c r="E183">
        <v>1</v>
      </c>
      <c r="F183">
        <v>20</v>
      </c>
      <c r="G183" t="b">
        <v>0</v>
      </c>
      <c r="H183">
        <v>6</v>
      </c>
      <c r="I183">
        <v>1</v>
      </c>
      <c r="J183">
        <v>0.12</v>
      </c>
      <c r="K183">
        <f t="array" ref="K183">_xlfn.XLOOKUP(A183, [1]dataset_2!B:B, [1]dataset_2!C:C, "")</f>
        <v>0.1212</v>
      </c>
      <c r="L183">
        <f t="array" ref="L183">_xlfn.XLOOKUP(A183, [1]dataset_2!B:B, [1]dataset_2!D:D, "")</f>
        <v>0.36</v>
      </c>
      <c r="M183">
        <f t="array" ref="M183">_xlfn.XLOOKUP(A183, [1]dataset_2!B:B, [1]dataset_2!E:E, "")</f>
        <v>0.25369999999999998</v>
      </c>
      <c r="N183">
        <f t="array" ref="N183">_xlfn.XLOOKUP(A183, [1]dataset_2!B:B, [1]dataset_2!F:F, "")</f>
        <v>0</v>
      </c>
      <c r="O183">
        <f t="array" ref="O183">_xlfn.XLOOKUP(A183, [1]dataset_2!B:B, [1]dataset_2!G:G, "")</f>
        <v>28</v>
      </c>
      <c r="P183">
        <f t="array" ref="P183">_xlfn.XLOOKUP(A183, [1]dataset_2!B:B, [1]dataset_2!H:H, "")</f>
        <v>28</v>
      </c>
      <c r="Q183">
        <f t="shared" si="15"/>
        <v>0.1212</v>
      </c>
      <c r="R183" t="str">
        <f t="shared" si="12"/>
        <v>Non-Holiday</v>
      </c>
      <c r="S183">
        <f t="shared" si="16"/>
        <v>0.1212</v>
      </c>
      <c r="T183">
        <f t="shared" si="13"/>
        <v>0.25369999999999998</v>
      </c>
    </row>
    <row r="184" spans="1:20" x14ac:dyDescent="0.25">
      <c r="A184">
        <v>183</v>
      </c>
      <c r="B184" s="5">
        <v>40551</v>
      </c>
      <c r="C184">
        <v>1</v>
      </c>
      <c r="D184">
        <f t="shared" si="14"/>
        <v>2011</v>
      </c>
      <c r="E184">
        <v>1</v>
      </c>
      <c r="F184">
        <v>21</v>
      </c>
      <c r="G184" t="b">
        <v>0</v>
      </c>
      <c r="H184">
        <v>6</v>
      </c>
      <c r="I184">
        <v>1</v>
      </c>
      <c r="J184">
        <v>0.12</v>
      </c>
      <c r="K184">
        <f t="array" ref="K184">_xlfn.XLOOKUP(A184, [1]dataset_2!B:B, [1]dataset_2!C:C, "")</f>
        <v>0.1061</v>
      </c>
      <c r="L184">
        <f t="array" ref="L184">_xlfn.XLOOKUP(A184, [1]dataset_2!B:B, [1]dataset_2!D:D, "")</f>
        <v>0.39</v>
      </c>
      <c r="M184">
        <f t="array" ref="M184">_xlfn.XLOOKUP(A184, [1]dataset_2!B:B, [1]dataset_2!E:E, "")</f>
        <v>0.35820000000000002</v>
      </c>
      <c r="N184">
        <f t="array" ref="N184">_xlfn.XLOOKUP(A184, [1]dataset_2!B:B, [1]dataset_2!F:F, "")</f>
        <v>2</v>
      </c>
      <c r="O184">
        <f t="array" ref="O184">_xlfn.XLOOKUP(A184, [1]dataset_2!B:B, [1]dataset_2!G:G, "")</f>
        <v>35</v>
      </c>
      <c r="P184">
        <f t="array" ref="P184">_xlfn.XLOOKUP(A184, [1]dataset_2!B:B, [1]dataset_2!H:H, "")</f>
        <v>37</v>
      </c>
      <c r="Q184">
        <f t="shared" si="15"/>
        <v>0.1061</v>
      </c>
      <c r="R184" t="str">
        <f t="shared" si="12"/>
        <v>Non-Holiday</v>
      </c>
      <c r="S184">
        <f t="shared" si="16"/>
        <v>0.1061</v>
      </c>
      <c r="T184">
        <f t="shared" si="13"/>
        <v>0.35820000000000002</v>
      </c>
    </row>
    <row r="185" spans="1:20" x14ac:dyDescent="0.25">
      <c r="A185">
        <v>184</v>
      </c>
      <c r="B185" s="5">
        <v>40551</v>
      </c>
      <c r="C185">
        <v>1</v>
      </c>
      <c r="D185">
        <f t="shared" si="14"/>
        <v>2011</v>
      </c>
      <c r="E185">
        <v>1</v>
      </c>
      <c r="F185">
        <v>22</v>
      </c>
      <c r="G185" t="b">
        <v>0</v>
      </c>
      <c r="H185">
        <v>6</v>
      </c>
      <c r="I185">
        <v>1</v>
      </c>
      <c r="J185">
        <v>0.12</v>
      </c>
      <c r="K185">
        <f t="array" ref="K185">_xlfn.XLOOKUP(A185, [1]dataset_2!B:B, [1]dataset_2!C:C, "")</f>
        <v>0.1061</v>
      </c>
      <c r="L185">
        <f t="array" ref="L185">_xlfn.XLOOKUP(A185, [1]dataset_2!B:B, [1]dataset_2!D:D, "")</f>
        <v>0.36</v>
      </c>
      <c r="M185">
        <f t="array" ref="M185">_xlfn.XLOOKUP(A185, [1]dataset_2!B:B, [1]dataset_2!E:E, "")</f>
        <v>0.3881</v>
      </c>
      <c r="N185">
        <f t="array" ref="N185">_xlfn.XLOOKUP(A185, [1]dataset_2!B:B, [1]dataset_2!F:F, "")</f>
        <v>1</v>
      </c>
      <c r="O185">
        <f t="array" ref="O185">_xlfn.XLOOKUP(A185, [1]dataset_2!B:B, [1]dataset_2!G:G, "")</f>
        <v>33</v>
      </c>
      <c r="P185">
        <f t="array" ref="P185">_xlfn.XLOOKUP(A185, [1]dataset_2!B:B, [1]dataset_2!H:H, "")</f>
        <v>34</v>
      </c>
      <c r="Q185">
        <f t="shared" si="15"/>
        <v>0.1061</v>
      </c>
      <c r="R185" t="str">
        <f t="shared" si="12"/>
        <v>Non-Holiday</v>
      </c>
      <c r="S185">
        <f t="shared" si="16"/>
        <v>0.1061</v>
      </c>
      <c r="T185">
        <f t="shared" si="13"/>
        <v>0.3881</v>
      </c>
    </row>
    <row r="186" spans="1:20" x14ac:dyDescent="0.25">
      <c r="A186">
        <v>185</v>
      </c>
      <c r="B186" s="5">
        <v>40551</v>
      </c>
      <c r="C186">
        <v>1</v>
      </c>
      <c r="D186">
        <f t="shared" si="14"/>
        <v>2011</v>
      </c>
      <c r="E186">
        <v>1</v>
      </c>
      <c r="F186">
        <v>23</v>
      </c>
      <c r="G186" t="b">
        <v>0</v>
      </c>
      <c r="H186">
        <v>6</v>
      </c>
      <c r="I186">
        <v>1</v>
      </c>
      <c r="J186">
        <v>0.1</v>
      </c>
      <c r="K186">
        <f t="array" ref="K186">_xlfn.XLOOKUP(A186, [1]dataset_2!B:B, [1]dataset_2!C:C, "")</f>
        <v>6.0600000000000001E-2</v>
      </c>
      <c r="L186">
        <f t="array" ref="L186">_xlfn.XLOOKUP(A186, [1]dataset_2!B:B, [1]dataset_2!D:D, "")</f>
        <v>0.39</v>
      </c>
      <c r="M186">
        <f t="array" ref="M186">_xlfn.XLOOKUP(A186, [1]dataset_2!B:B, [1]dataset_2!E:E, "")</f>
        <v>0.44779999999999998</v>
      </c>
      <c r="N186">
        <f t="array" ref="N186">_xlfn.XLOOKUP(A186, [1]dataset_2!B:B, [1]dataset_2!F:F, "")</f>
        <v>0</v>
      </c>
      <c r="O186">
        <f t="array" ref="O186">_xlfn.XLOOKUP(A186, [1]dataset_2!B:B, [1]dataset_2!G:G, "")</f>
        <v>22</v>
      </c>
      <c r="P186">
        <f t="array" ref="P186">_xlfn.XLOOKUP(A186, [1]dataset_2!B:B, [1]dataset_2!H:H, "")</f>
        <v>22</v>
      </c>
      <c r="Q186">
        <f t="shared" si="15"/>
        <v>6.0600000000000001E-2</v>
      </c>
      <c r="R186" t="str">
        <f t="shared" si="12"/>
        <v>Non-Holiday</v>
      </c>
      <c r="S186">
        <f t="shared" si="16"/>
        <v>6.0600000000000001E-2</v>
      </c>
      <c r="T186">
        <f t="shared" si="13"/>
        <v>0.44779999999999998</v>
      </c>
    </row>
    <row r="187" spans="1:20" x14ac:dyDescent="0.25">
      <c r="A187">
        <v>186</v>
      </c>
      <c r="B187" s="5">
        <v>40552</v>
      </c>
      <c r="C187">
        <v>1</v>
      </c>
      <c r="D187">
        <f t="shared" si="14"/>
        <v>2011</v>
      </c>
      <c r="E187">
        <v>1</v>
      </c>
      <c r="F187">
        <v>0</v>
      </c>
      <c r="G187" t="b">
        <v>0</v>
      </c>
      <c r="H187">
        <v>0</v>
      </c>
      <c r="I187">
        <v>1</v>
      </c>
      <c r="J187">
        <v>0.1</v>
      </c>
      <c r="K187">
        <f t="array" ref="K187">_xlfn.XLOOKUP(A187, [1]dataset_2!B:B, [1]dataset_2!C:C, "")</f>
        <v>7.5800000000000006E-2</v>
      </c>
      <c r="L187">
        <f t="array" ref="L187">_xlfn.XLOOKUP(A187, [1]dataset_2!B:B, [1]dataset_2!D:D, "")</f>
        <v>0.42</v>
      </c>
      <c r="M187">
        <f t="array" ref="M187">_xlfn.XLOOKUP(A187, [1]dataset_2!B:B, [1]dataset_2!E:E, "")</f>
        <v>0.3881</v>
      </c>
      <c r="N187">
        <f t="array" ref="N187">_xlfn.XLOOKUP(A187, [1]dataset_2!B:B, [1]dataset_2!F:F, "")</f>
        <v>1</v>
      </c>
      <c r="O187">
        <f t="array" ref="O187">_xlfn.XLOOKUP(A187, [1]dataset_2!B:B, [1]dataset_2!G:G, "")</f>
        <v>24</v>
      </c>
      <c r="P187">
        <f t="array" ref="P187">_xlfn.XLOOKUP(A187, [1]dataset_2!B:B, [1]dataset_2!H:H, "")</f>
        <v>25</v>
      </c>
      <c r="Q187">
        <f t="shared" si="15"/>
        <v>7.5800000000000006E-2</v>
      </c>
      <c r="R187" t="str">
        <f t="shared" si="12"/>
        <v>Non-Holiday</v>
      </c>
      <c r="S187">
        <f t="shared" si="16"/>
        <v>7.5800000000000006E-2</v>
      </c>
      <c r="T187">
        <f t="shared" si="13"/>
        <v>0.3881</v>
      </c>
    </row>
    <row r="188" spans="1:20" x14ac:dyDescent="0.25">
      <c r="A188">
        <v>187</v>
      </c>
      <c r="B188" s="5">
        <v>40552</v>
      </c>
      <c r="C188">
        <v>1</v>
      </c>
      <c r="D188">
        <f t="shared" si="14"/>
        <v>2011</v>
      </c>
      <c r="E188">
        <v>1</v>
      </c>
      <c r="F188">
        <v>1</v>
      </c>
      <c r="G188" t="b">
        <v>0</v>
      </c>
      <c r="H188">
        <v>0</v>
      </c>
      <c r="I188">
        <v>1</v>
      </c>
      <c r="J188">
        <v>0.1</v>
      </c>
      <c r="K188">
        <f t="array" ref="K188">_xlfn.XLOOKUP(A188, [1]dataset_2!B:B, [1]dataset_2!C:C, "")</f>
        <v>6.0600000000000001E-2</v>
      </c>
      <c r="L188">
        <f t="array" ref="L188">_xlfn.XLOOKUP(A188, [1]dataset_2!B:B, [1]dataset_2!D:D, "")</f>
        <v>0.42</v>
      </c>
      <c r="M188">
        <f t="array" ref="M188">_xlfn.XLOOKUP(A188, [1]dataset_2!B:B, [1]dataset_2!E:E, "")</f>
        <v>0.4627</v>
      </c>
      <c r="N188">
        <f t="array" ref="N188">_xlfn.XLOOKUP(A188, [1]dataset_2!B:B, [1]dataset_2!F:F, "")</f>
        <v>0</v>
      </c>
      <c r="O188">
        <f t="array" ref="O188">_xlfn.XLOOKUP(A188, [1]dataset_2!B:B, [1]dataset_2!G:G, "")</f>
        <v>12</v>
      </c>
      <c r="P188">
        <f t="array" ref="P188">_xlfn.XLOOKUP(A188, [1]dataset_2!B:B, [1]dataset_2!H:H, "")</f>
        <v>12</v>
      </c>
      <c r="Q188">
        <f t="shared" si="15"/>
        <v>6.0600000000000001E-2</v>
      </c>
      <c r="R188" t="str">
        <f t="shared" si="12"/>
        <v>Non-Holiday</v>
      </c>
      <c r="S188">
        <f t="shared" si="16"/>
        <v>6.0600000000000001E-2</v>
      </c>
      <c r="T188">
        <f t="shared" si="13"/>
        <v>0.4627</v>
      </c>
    </row>
    <row r="189" spans="1:20" x14ac:dyDescent="0.25">
      <c r="A189">
        <v>188</v>
      </c>
      <c r="B189" s="5">
        <v>40552</v>
      </c>
      <c r="C189">
        <v>1</v>
      </c>
      <c r="D189">
        <f t="shared" si="14"/>
        <v>2011</v>
      </c>
      <c r="E189">
        <v>1</v>
      </c>
      <c r="F189">
        <v>2</v>
      </c>
      <c r="G189" t="b">
        <v>0</v>
      </c>
      <c r="H189">
        <v>0</v>
      </c>
      <c r="I189">
        <v>1</v>
      </c>
      <c r="J189">
        <v>0.1</v>
      </c>
      <c r="K189">
        <f t="array" ref="K189">_xlfn.XLOOKUP(A189, [1]dataset_2!B:B, [1]dataset_2!C:C, "")</f>
        <v>6.0600000000000001E-2</v>
      </c>
      <c r="L189">
        <f t="array" ref="L189">_xlfn.XLOOKUP(A189, [1]dataset_2!B:B, [1]dataset_2!D:D, "")</f>
        <v>0.46</v>
      </c>
      <c r="M189">
        <f t="array" ref="M189">_xlfn.XLOOKUP(A189, [1]dataset_2!B:B, [1]dataset_2!E:E, "")</f>
        <v>0.4627</v>
      </c>
      <c r="N189">
        <f t="array" ref="N189">_xlfn.XLOOKUP(A189, [1]dataset_2!B:B, [1]dataset_2!F:F, "")</f>
        <v>0</v>
      </c>
      <c r="O189">
        <f t="array" ref="O189">_xlfn.XLOOKUP(A189, [1]dataset_2!B:B, [1]dataset_2!G:G, "")</f>
        <v>11</v>
      </c>
      <c r="P189">
        <f t="array" ref="P189">_xlfn.XLOOKUP(A189, [1]dataset_2!B:B, [1]dataset_2!H:H, "")</f>
        <v>11</v>
      </c>
      <c r="Q189">
        <f t="shared" si="15"/>
        <v>6.0600000000000001E-2</v>
      </c>
      <c r="R189" t="str">
        <f t="shared" si="12"/>
        <v>Non-Holiday</v>
      </c>
      <c r="S189">
        <f t="shared" si="16"/>
        <v>6.0600000000000001E-2</v>
      </c>
      <c r="T189">
        <f t="shared" si="13"/>
        <v>0.4627</v>
      </c>
    </row>
    <row r="190" spans="1:20" x14ac:dyDescent="0.25">
      <c r="A190">
        <v>189</v>
      </c>
      <c r="B190" s="5">
        <v>40552</v>
      </c>
      <c r="C190">
        <v>1</v>
      </c>
      <c r="D190">
        <f t="shared" si="14"/>
        <v>2011</v>
      </c>
      <c r="E190">
        <v>1</v>
      </c>
      <c r="F190">
        <v>3</v>
      </c>
      <c r="G190" t="b">
        <v>0</v>
      </c>
      <c r="H190">
        <v>0</v>
      </c>
      <c r="I190">
        <v>1</v>
      </c>
      <c r="J190">
        <v>0.1</v>
      </c>
      <c r="K190">
        <f t="array" ref="K190">_xlfn.XLOOKUP(A190, [1]dataset_2!B:B, [1]dataset_2!C:C, "")</f>
        <v>7.5800000000000006E-2</v>
      </c>
      <c r="L190">
        <f t="array" ref="L190">_xlfn.XLOOKUP(A190, [1]dataset_2!B:B, [1]dataset_2!D:D, "")</f>
        <v>0.46</v>
      </c>
      <c r="M190">
        <f t="array" ref="M190">_xlfn.XLOOKUP(A190, [1]dataset_2!B:B, [1]dataset_2!E:E, "")</f>
        <v>0.41789999999999999</v>
      </c>
      <c r="N190">
        <f t="array" ref="N190">_xlfn.XLOOKUP(A190, [1]dataset_2!B:B, [1]dataset_2!F:F, "")</f>
        <v>0</v>
      </c>
      <c r="O190">
        <f t="array" ref="O190">_xlfn.XLOOKUP(A190, [1]dataset_2!B:B, [1]dataset_2!G:G, "")</f>
        <v>4</v>
      </c>
      <c r="P190">
        <f t="array" ref="P190">_xlfn.XLOOKUP(A190, [1]dataset_2!B:B, [1]dataset_2!H:H, "")</f>
        <v>4</v>
      </c>
      <c r="Q190">
        <f t="shared" si="15"/>
        <v>7.5800000000000006E-2</v>
      </c>
      <c r="R190" t="str">
        <f t="shared" si="12"/>
        <v>Non-Holiday</v>
      </c>
      <c r="S190">
        <f t="shared" si="16"/>
        <v>7.5800000000000006E-2</v>
      </c>
      <c r="T190">
        <f t="shared" si="13"/>
        <v>0.41789999999999999</v>
      </c>
    </row>
    <row r="191" spans="1:20" x14ac:dyDescent="0.25">
      <c r="A191">
        <v>190</v>
      </c>
      <c r="B191" s="5">
        <v>40552</v>
      </c>
      <c r="C191">
        <v>1</v>
      </c>
      <c r="D191">
        <f t="shared" si="14"/>
        <v>2011</v>
      </c>
      <c r="E191">
        <v>1</v>
      </c>
      <c r="F191">
        <v>4</v>
      </c>
      <c r="G191" t="b">
        <v>0</v>
      </c>
      <c r="H191">
        <v>0</v>
      </c>
      <c r="I191">
        <v>1</v>
      </c>
      <c r="J191">
        <v>0.08</v>
      </c>
      <c r="K191">
        <f t="array" ref="K191">_xlfn.XLOOKUP(A191, [1]dataset_2!B:B, [1]dataset_2!C:C, "")</f>
        <v>9.0899999999999995E-2</v>
      </c>
      <c r="L191">
        <f t="array" ref="L191">_xlfn.XLOOKUP(A191, [1]dataset_2!B:B, [1]dataset_2!D:D, "")</f>
        <v>0.53</v>
      </c>
      <c r="M191">
        <f t="array" ref="M191">_xlfn.XLOOKUP(A191, [1]dataset_2!B:B, [1]dataset_2!E:E, "")</f>
        <v>0.19400000000000001</v>
      </c>
      <c r="N191">
        <f t="array" ref="N191">_xlfn.XLOOKUP(A191, [1]dataset_2!B:B, [1]dataset_2!F:F, "")</f>
        <v>0</v>
      </c>
      <c r="O191">
        <f t="array" ref="O191">_xlfn.XLOOKUP(A191, [1]dataset_2!B:B, [1]dataset_2!G:G, "")</f>
        <v>1</v>
      </c>
      <c r="P191">
        <f t="array" ref="P191">_xlfn.XLOOKUP(A191, [1]dataset_2!B:B, [1]dataset_2!H:H, "")</f>
        <v>1</v>
      </c>
      <c r="Q191">
        <f t="shared" si="15"/>
        <v>9.0899999999999995E-2</v>
      </c>
      <c r="R191" t="str">
        <f t="shared" si="12"/>
        <v>Non-Holiday</v>
      </c>
      <c r="S191">
        <f t="shared" si="16"/>
        <v>9.0899999999999995E-2</v>
      </c>
      <c r="T191">
        <f t="shared" si="13"/>
        <v>0.19400000000000001</v>
      </c>
    </row>
    <row r="192" spans="1:20" x14ac:dyDescent="0.25">
      <c r="A192">
        <v>191</v>
      </c>
      <c r="B192" s="5">
        <v>40552</v>
      </c>
      <c r="C192">
        <v>1</v>
      </c>
      <c r="D192">
        <f t="shared" si="14"/>
        <v>2011</v>
      </c>
      <c r="E192">
        <v>1</v>
      </c>
      <c r="F192">
        <v>5</v>
      </c>
      <c r="G192" t="b">
        <v>0</v>
      </c>
      <c r="H192">
        <v>0</v>
      </c>
      <c r="I192">
        <v>1</v>
      </c>
      <c r="J192">
        <v>0.08</v>
      </c>
      <c r="K192">
        <f t="array" ref="K192">_xlfn.XLOOKUP(A192, [1]dataset_2!B:B, [1]dataset_2!C:C, "")</f>
        <v>9.0899999999999995E-2</v>
      </c>
      <c r="L192">
        <f t="array" ref="L192">_xlfn.XLOOKUP(A192, [1]dataset_2!B:B, [1]dataset_2!D:D, "")</f>
        <v>0.53</v>
      </c>
      <c r="M192">
        <f t="array" ref="M192">_xlfn.XLOOKUP(A192, [1]dataset_2!B:B, [1]dataset_2!E:E, "")</f>
        <v>0.19400000000000001</v>
      </c>
      <c r="N192">
        <f t="array" ref="N192">_xlfn.XLOOKUP(A192, [1]dataset_2!B:B, [1]dataset_2!F:F, "")</f>
        <v>0</v>
      </c>
      <c r="O192">
        <f t="array" ref="O192">_xlfn.XLOOKUP(A192, [1]dataset_2!B:B, [1]dataset_2!G:G, "")</f>
        <v>1</v>
      </c>
      <c r="P192">
        <f t="array" ref="P192">_xlfn.XLOOKUP(A192, [1]dataset_2!B:B, [1]dataset_2!H:H, "")</f>
        <v>1</v>
      </c>
      <c r="Q192">
        <f t="shared" si="15"/>
        <v>9.0899999999999995E-2</v>
      </c>
      <c r="R192" t="str">
        <f t="shared" si="12"/>
        <v>Non-Holiday</v>
      </c>
      <c r="S192">
        <f t="shared" si="16"/>
        <v>9.0899999999999995E-2</v>
      </c>
      <c r="T192">
        <f t="shared" si="13"/>
        <v>0.19400000000000001</v>
      </c>
    </row>
    <row r="193" spans="1:20" x14ac:dyDescent="0.25">
      <c r="A193">
        <v>192</v>
      </c>
      <c r="B193" s="5">
        <v>40552</v>
      </c>
      <c r="C193">
        <v>1</v>
      </c>
      <c r="D193">
        <f t="shared" si="14"/>
        <v>2011</v>
      </c>
      <c r="E193">
        <v>1</v>
      </c>
      <c r="F193">
        <v>6</v>
      </c>
      <c r="G193" t="b">
        <v>0</v>
      </c>
      <c r="H193">
        <v>0</v>
      </c>
      <c r="I193">
        <v>1</v>
      </c>
      <c r="J193">
        <v>0.1</v>
      </c>
      <c r="K193">
        <f t="array" ref="K193">_xlfn.XLOOKUP(A193, [1]dataset_2!B:B, [1]dataset_2!C:C, "")</f>
        <v>9.0899999999999995E-2</v>
      </c>
      <c r="L193">
        <f t="array" ref="L193">_xlfn.XLOOKUP(A193, [1]dataset_2!B:B, [1]dataset_2!D:D, "")</f>
        <v>0.49</v>
      </c>
      <c r="M193">
        <f t="array" ref="M193">_xlfn.XLOOKUP(A193, [1]dataset_2!B:B, [1]dataset_2!E:E, "")</f>
        <v>0.28360000000000002</v>
      </c>
      <c r="N193">
        <f t="array" ref="N193">_xlfn.XLOOKUP(A193, [1]dataset_2!B:B, [1]dataset_2!F:F, "")</f>
        <v>0</v>
      </c>
      <c r="O193">
        <f t="array" ref="O193">_xlfn.XLOOKUP(A193, [1]dataset_2!B:B, [1]dataset_2!G:G, "")</f>
        <v>1</v>
      </c>
      <c r="P193">
        <f t="array" ref="P193">_xlfn.XLOOKUP(A193, [1]dataset_2!B:B, [1]dataset_2!H:H, "")</f>
        <v>1</v>
      </c>
      <c r="Q193">
        <f t="shared" si="15"/>
        <v>9.0899999999999995E-2</v>
      </c>
      <c r="R193" t="str">
        <f t="shared" si="12"/>
        <v>Non-Holiday</v>
      </c>
      <c r="S193">
        <f t="shared" si="16"/>
        <v>9.0899999999999995E-2</v>
      </c>
      <c r="T193">
        <f t="shared" si="13"/>
        <v>0.28360000000000002</v>
      </c>
    </row>
    <row r="194" spans="1:20" x14ac:dyDescent="0.25">
      <c r="A194">
        <v>193</v>
      </c>
      <c r="B194" s="5">
        <v>40552</v>
      </c>
      <c r="C194">
        <v>1</v>
      </c>
      <c r="D194">
        <f t="shared" si="14"/>
        <v>2011</v>
      </c>
      <c r="E194">
        <v>1</v>
      </c>
      <c r="F194">
        <v>7</v>
      </c>
      <c r="G194" t="b">
        <v>0</v>
      </c>
      <c r="H194">
        <v>0</v>
      </c>
      <c r="I194">
        <v>1</v>
      </c>
      <c r="J194">
        <v>0.08</v>
      </c>
      <c r="K194">
        <f t="array" ref="K194">_xlfn.XLOOKUP(A194, [1]dataset_2!B:B, [1]dataset_2!C:C, "")</f>
        <v>9.0899999999999995E-2</v>
      </c>
      <c r="L194">
        <f t="array" ref="L194">_xlfn.XLOOKUP(A194, [1]dataset_2!B:B, [1]dataset_2!D:D, "")</f>
        <v>0.53</v>
      </c>
      <c r="M194">
        <f t="array" ref="M194">_xlfn.XLOOKUP(A194, [1]dataset_2!B:B, [1]dataset_2!E:E, "")</f>
        <v>0.19400000000000001</v>
      </c>
      <c r="N194">
        <f t="array" ref="N194">_xlfn.XLOOKUP(A194, [1]dataset_2!B:B, [1]dataset_2!F:F, "")</f>
        <v>1</v>
      </c>
      <c r="O194">
        <f t="array" ref="O194">_xlfn.XLOOKUP(A194, [1]dataset_2!B:B, [1]dataset_2!G:G, "")</f>
        <v>5</v>
      </c>
      <c r="P194">
        <f t="array" ref="P194">_xlfn.XLOOKUP(A194, [1]dataset_2!B:B, [1]dataset_2!H:H, "")</f>
        <v>6</v>
      </c>
      <c r="Q194">
        <f t="shared" si="15"/>
        <v>9.0899999999999995E-2</v>
      </c>
      <c r="R194" t="str">
        <f t="shared" ref="R194:R257" si="17">IF(G194, "Holiday", "Non-Holiday")</f>
        <v>Non-Holiday</v>
      </c>
      <c r="S194">
        <f t="shared" si="16"/>
        <v>9.0899999999999995E-2</v>
      </c>
      <c r="T194">
        <f t="shared" ref="T194:T257" si="18">IF(AND(M194=0, M194&lt;&gt;""), AVERAGEIFS($M$2:$M$1001, $B$2:$B$1001, B194, $F$2:$F$1001, F194), M194)</f>
        <v>0.19400000000000001</v>
      </c>
    </row>
    <row r="195" spans="1:20" x14ac:dyDescent="0.25">
      <c r="A195">
        <v>194</v>
      </c>
      <c r="B195" s="5">
        <v>40552</v>
      </c>
      <c r="C195">
        <v>1</v>
      </c>
      <c r="D195">
        <f t="shared" ref="D195:D258" si="19">YEAR(B195)</f>
        <v>2011</v>
      </c>
      <c r="E195">
        <v>1</v>
      </c>
      <c r="F195">
        <v>8</v>
      </c>
      <c r="G195" t="b">
        <v>0</v>
      </c>
      <c r="H195">
        <v>0</v>
      </c>
      <c r="I195">
        <v>1</v>
      </c>
      <c r="J195">
        <v>0.1</v>
      </c>
      <c r="K195">
        <f t="array" ref="K195">_xlfn.XLOOKUP(A195, [1]dataset_2!B:B, [1]dataset_2!C:C, "")</f>
        <v>9.0899999999999995E-2</v>
      </c>
      <c r="L195">
        <f t="array" ref="L195">_xlfn.XLOOKUP(A195, [1]dataset_2!B:B, [1]dataset_2!D:D, "")</f>
        <v>0.49</v>
      </c>
      <c r="M195">
        <f t="array" ref="M195">_xlfn.XLOOKUP(A195, [1]dataset_2!B:B, [1]dataset_2!E:E, "")</f>
        <v>0.28360000000000002</v>
      </c>
      <c r="N195">
        <f t="array" ref="N195">_xlfn.XLOOKUP(A195, [1]dataset_2!B:B, [1]dataset_2!F:F, "")</f>
        <v>0</v>
      </c>
      <c r="O195">
        <f t="array" ref="O195">_xlfn.XLOOKUP(A195, [1]dataset_2!B:B, [1]dataset_2!G:G, "")</f>
        <v>10</v>
      </c>
      <c r="P195">
        <f t="array" ref="P195">_xlfn.XLOOKUP(A195, [1]dataset_2!B:B, [1]dataset_2!H:H, "")</f>
        <v>10</v>
      </c>
      <c r="Q195">
        <f t="shared" si="15"/>
        <v>9.0899999999999995E-2</v>
      </c>
      <c r="R195" t="str">
        <f t="shared" si="17"/>
        <v>Non-Holiday</v>
      </c>
      <c r="S195">
        <f t="shared" si="16"/>
        <v>9.0899999999999995E-2</v>
      </c>
      <c r="T195">
        <f t="shared" si="18"/>
        <v>0.28360000000000002</v>
      </c>
    </row>
    <row r="196" spans="1:20" x14ac:dyDescent="0.25">
      <c r="A196">
        <v>195</v>
      </c>
      <c r="B196" s="5">
        <v>40552</v>
      </c>
      <c r="C196">
        <v>1</v>
      </c>
      <c r="D196">
        <f t="shared" si="19"/>
        <v>2011</v>
      </c>
      <c r="E196">
        <v>1</v>
      </c>
      <c r="F196">
        <v>9</v>
      </c>
      <c r="G196" t="b">
        <v>0</v>
      </c>
      <c r="H196">
        <v>0</v>
      </c>
      <c r="I196">
        <v>1</v>
      </c>
      <c r="J196">
        <v>0.12</v>
      </c>
      <c r="K196">
        <f t="array" ref="K196">_xlfn.XLOOKUP(A196, [1]dataset_2!B:B, [1]dataset_2!C:C, "")</f>
        <v>7.5800000000000006E-2</v>
      </c>
      <c r="L196">
        <f t="array" ref="L196">_xlfn.XLOOKUP(A196, [1]dataset_2!B:B, [1]dataset_2!D:D, "")</f>
        <v>0.46</v>
      </c>
      <c r="M196">
        <f t="array" ref="M196">_xlfn.XLOOKUP(A196, [1]dataset_2!B:B, [1]dataset_2!E:E, "")</f>
        <v>0.52239999999999998</v>
      </c>
      <c r="N196">
        <f t="array" ref="N196">_xlfn.XLOOKUP(A196, [1]dataset_2!B:B, [1]dataset_2!F:F, "")</f>
        <v>0</v>
      </c>
      <c r="O196">
        <f t="array" ref="O196">_xlfn.XLOOKUP(A196, [1]dataset_2!B:B, [1]dataset_2!G:G, "")</f>
        <v>19</v>
      </c>
      <c r="P196">
        <f t="array" ref="P196">_xlfn.XLOOKUP(A196, [1]dataset_2!B:B, [1]dataset_2!H:H, "")</f>
        <v>19</v>
      </c>
      <c r="Q196">
        <f t="shared" si="15"/>
        <v>7.5800000000000006E-2</v>
      </c>
      <c r="R196" t="str">
        <f t="shared" si="17"/>
        <v>Non-Holiday</v>
      </c>
      <c r="S196">
        <f t="shared" si="16"/>
        <v>7.5800000000000006E-2</v>
      </c>
      <c r="T196">
        <f t="shared" si="18"/>
        <v>0.52239999999999998</v>
      </c>
    </row>
    <row r="197" spans="1:20" x14ac:dyDescent="0.25">
      <c r="A197">
        <v>196</v>
      </c>
      <c r="B197" s="5">
        <v>40552</v>
      </c>
      <c r="C197">
        <v>1</v>
      </c>
      <c r="D197">
        <f t="shared" si="19"/>
        <v>2011</v>
      </c>
      <c r="E197">
        <v>1</v>
      </c>
      <c r="F197">
        <v>10</v>
      </c>
      <c r="G197" t="b">
        <v>0</v>
      </c>
      <c r="H197">
        <v>0</v>
      </c>
      <c r="I197">
        <v>1</v>
      </c>
      <c r="J197">
        <v>0.14000000000000001</v>
      </c>
      <c r="K197">
        <f t="array" ref="K197">_xlfn.XLOOKUP(A197, [1]dataset_2!B:B, [1]dataset_2!C:C, "")</f>
        <v>0.1061</v>
      </c>
      <c r="L197">
        <f t="array" ref="L197">_xlfn.XLOOKUP(A197, [1]dataset_2!B:B, [1]dataset_2!D:D, "")</f>
        <v>0.43</v>
      </c>
      <c r="M197">
        <f t="array" ref="M197">_xlfn.XLOOKUP(A197, [1]dataset_2!B:B, [1]dataset_2!E:E, "")</f>
        <v>0.3881</v>
      </c>
      <c r="N197">
        <f t="array" ref="N197">_xlfn.XLOOKUP(A197, [1]dataset_2!B:B, [1]dataset_2!F:F, "")</f>
        <v>0</v>
      </c>
      <c r="O197">
        <f t="array" ref="O197">_xlfn.XLOOKUP(A197, [1]dataset_2!B:B, [1]dataset_2!G:G, "")</f>
        <v>49</v>
      </c>
      <c r="P197">
        <f t="array" ref="P197">_xlfn.XLOOKUP(A197, [1]dataset_2!B:B, [1]dataset_2!H:H, "")</f>
        <v>49</v>
      </c>
      <c r="Q197">
        <f t="shared" si="15"/>
        <v>0.1061</v>
      </c>
      <c r="R197" t="str">
        <f t="shared" si="17"/>
        <v>Non-Holiday</v>
      </c>
      <c r="S197">
        <f t="shared" si="16"/>
        <v>0.1061</v>
      </c>
      <c r="T197">
        <f t="shared" si="18"/>
        <v>0.3881</v>
      </c>
    </row>
    <row r="198" spans="1:20" x14ac:dyDescent="0.25">
      <c r="A198">
        <v>197</v>
      </c>
      <c r="B198" s="5">
        <v>40552</v>
      </c>
      <c r="C198">
        <v>1</v>
      </c>
      <c r="D198">
        <f t="shared" si="19"/>
        <v>2011</v>
      </c>
      <c r="E198">
        <v>1</v>
      </c>
      <c r="F198">
        <v>11</v>
      </c>
      <c r="G198" t="b">
        <v>0</v>
      </c>
      <c r="H198">
        <v>0</v>
      </c>
      <c r="I198">
        <v>1</v>
      </c>
      <c r="J198">
        <v>0.16</v>
      </c>
      <c r="K198">
        <f t="array" ref="K198">_xlfn.XLOOKUP(A198, [1]dataset_2!B:B, [1]dataset_2!C:C, "")</f>
        <v>0.1212</v>
      </c>
      <c r="L198">
        <f t="array" ref="L198">_xlfn.XLOOKUP(A198, [1]dataset_2!B:B, [1]dataset_2!D:D, "")</f>
        <v>0.4</v>
      </c>
      <c r="M198">
        <f t="array" ref="M198">_xlfn.XLOOKUP(A198, [1]dataset_2!B:B, [1]dataset_2!E:E, "")</f>
        <v>0.52239999999999998</v>
      </c>
      <c r="N198">
        <f t="array" ref="N198">_xlfn.XLOOKUP(A198, [1]dataset_2!B:B, [1]dataset_2!F:F, "")</f>
        <v>2</v>
      </c>
      <c r="O198">
        <f t="array" ref="O198">_xlfn.XLOOKUP(A198, [1]dataset_2!B:B, [1]dataset_2!G:G, "")</f>
        <v>47</v>
      </c>
      <c r="P198">
        <f t="array" ref="P198">_xlfn.XLOOKUP(A198, [1]dataset_2!B:B, [1]dataset_2!H:H, "")</f>
        <v>49</v>
      </c>
      <c r="Q198">
        <f t="shared" si="15"/>
        <v>0.1212</v>
      </c>
      <c r="R198" t="str">
        <f t="shared" si="17"/>
        <v>Non-Holiday</v>
      </c>
      <c r="S198">
        <f t="shared" si="16"/>
        <v>0.1212</v>
      </c>
      <c r="T198">
        <f t="shared" si="18"/>
        <v>0.52239999999999998</v>
      </c>
    </row>
    <row r="199" spans="1:20" x14ac:dyDescent="0.25">
      <c r="A199">
        <v>198</v>
      </c>
      <c r="B199" s="5">
        <v>40552</v>
      </c>
      <c r="C199">
        <v>1</v>
      </c>
      <c r="D199">
        <f t="shared" si="19"/>
        <v>2011</v>
      </c>
      <c r="E199">
        <v>1</v>
      </c>
      <c r="F199">
        <v>12</v>
      </c>
      <c r="G199" t="b">
        <v>0</v>
      </c>
      <c r="H199">
        <v>0</v>
      </c>
      <c r="I199">
        <v>1</v>
      </c>
      <c r="J199">
        <v>0.18</v>
      </c>
      <c r="K199">
        <f t="array" ref="K199">_xlfn.XLOOKUP(A199, [1]dataset_2!B:B, [1]dataset_2!C:C, "")</f>
        <v>0.13639999999999999</v>
      </c>
      <c r="L199">
        <f t="array" ref="L199">_xlfn.XLOOKUP(A199, [1]dataset_2!B:B, [1]dataset_2!D:D, "")</f>
        <v>0.37</v>
      </c>
      <c r="M199">
        <f t="array" ref="M199">_xlfn.XLOOKUP(A199, [1]dataset_2!B:B, [1]dataset_2!E:E, "")</f>
        <v>0.44779999999999998</v>
      </c>
      <c r="N199">
        <f t="array" ref="N199">_xlfn.XLOOKUP(A199, [1]dataset_2!B:B, [1]dataset_2!F:F, "")</f>
        <v>4</v>
      </c>
      <c r="O199">
        <f t="array" ref="O199">_xlfn.XLOOKUP(A199, [1]dataset_2!B:B, [1]dataset_2!G:G, "")</f>
        <v>79</v>
      </c>
      <c r="P199">
        <f t="array" ref="P199">_xlfn.XLOOKUP(A199, [1]dataset_2!B:B, [1]dataset_2!H:H, "")</f>
        <v>83</v>
      </c>
      <c r="Q199">
        <f t="shared" si="15"/>
        <v>0.13639999999999999</v>
      </c>
      <c r="R199" t="str">
        <f t="shared" si="17"/>
        <v>Non-Holiday</v>
      </c>
      <c r="S199">
        <f t="shared" si="16"/>
        <v>0.13639999999999999</v>
      </c>
      <c r="T199">
        <f t="shared" si="18"/>
        <v>0.44779999999999998</v>
      </c>
    </row>
    <row r="200" spans="1:20" x14ac:dyDescent="0.25">
      <c r="A200">
        <v>199</v>
      </c>
      <c r="B200" s="5">
        <v>40552</v>
      </c>
      <c r="C200">
        <v>1</v>
      </c>
      <c r="D200">
        <f t="shared" si="19"/>
        <v>2011</v>
      </c>
      <c r="E200">
        <v>1</v>
      </c>
      <c r="F200">
        <v>13</v>
      </c>
      <c r="G200" t="b">
        <v>0</v>
      </c>
      <c r="H200">
        <v>0</v>
      </c>
      <c r="I200">
        <v>1</v>
      </c>
      <c r="J200">
        <v>0.2</v>
      </c>
      <c r="K200">
        <f t="array" ref="K200">_xlfn.XLOOKUP(A200, [1]dataset_2!B:B, [1]dataset_2!C:C, "")</f>
        <v>0.16669999999999999</v>
      </c>
      <c r="L200">
        <f t="array" ref="L200">_xlfn.XLOOKUP(A200, [1]dataset_2!B:B, [1]dataset_2!D:D, "")</f>
        <v>0.34</v>
      </c>
      <c r="M200">
        <f t="array" ref="M200">_xlfn.XLOOKUP(A200, [1]dataset_2!B:B, [1]dataset_2!E:E, "")</f>
        <v>0.44779999999999998</v>
      </c>
      <c r="N200">
        <f t="array" ref="N200">_xlfn.XLOOKUP(A200, [1]dataset_2!B:B, [1]dataset_2!F:F, "")</f>
        <v>6</v>
      </c>
      <c r="O200">
        <f t="array" ref="O200">_xlfn.XLOOKUP(A200, [1]dataset_2!B:B, [1]dataset_2!G:G, "")</f>
        <v>69</v>
      </c>
      <c r="P200">
        <f t="array" ref="P200">_xlfn.XLOOKUP(A200, [1]dataset_2!B:B, [1]dataset_2!H:H, "")</f>
        <v>75</v>
      </c>
      <c r="Q200">
        <f t="shared" si="15"/>
        <v>0.16669999999999999</v>
      </c>
      <c r="R200" t="str">
        <f t="shared" si="17"/>
        <v>Non-Holiday</v>
      </c>
      <c r="S200">
        <f t="shared" si="16"/>
        <v>0.16669999999999999</v>
      </c>
      <c r="T200">
        <f t="shared" si="18"/>
        <v>0.44779999999999998</v>
      </c>
    </row>
    <row r="201" spans="1:20" x14ac:dyDescent="0.25">
      <c r="A201">
        <v>200</v>
      </c>
      <c r="B201" s="5">
        <v>40552</v>
      </c>
      <c r="C201">
        <v>1</v>
      </c>
      <c r="D201">
        <f t="shared" si="19"/>
        <v>2011</v>
      </c>
      <c r="E201">
        <v>1</v>
      </c>
      <c r="F201">
        <v>14</v>
      </c>
      <c r="G201" t="b">
        <v>0</v>
      </c>
      <c r="H201">
        <v>0</v>
      </c>
      <c r="I201">
        <v>1</v>
      </c>
      <c r="J201">
        <v>0.22</v>
      </c>
      <c r="K201">
        <f t="array" ref="K201">_xlfn.XLOOKUP(A201, [1]dataset_2!B:B, [1]dataset_2!C:C, "")</f>
        <v>0.18179999999999999</v>
      </c>
      <c r="L201">
        <f t="array" ref="L201">_xlfn.XLOOKUP(A201, [1]dataset_2!B:B, [1]dataset_2!D:D, "")</f>
        <v>0.32</v>
      </c>
      <c r="M201">
        <f t="array" ref="M201">_xlfn.XLOOKUP(A201, [1]dataset_2!B:B, [1]dataset_2!E:E, "")</f>
        <v>0.4627</v>
      </c>
      <c r="N201">
        <f t="array" ref="N201">_xlfn.XLOOKUP(A201, [1]dataset_2!B:B, [1]dataset_2!F:F, "")</f>
        <v>8</v>
      </c>
      <c r="O201">
        <f t="array" ref="O201">_xlfn.XLOOKUP(A201, [1]dataset_2!B:B, [1]dataset_2!G:G, "")</f>
        <v>64</v>
      </c>
      <c r="P201">
        <f t="array" ref="P201">_xlfn.XLOOKUP(A201, [1]dataset_2!B:B, [1]dataset_2!H:H, "")</f>
        <v>72</v>
      </c>
      <c r="Q201">
        <f t="shared" si="15"/>
        <v>0.18179999999999999</v>
      </c>
      <c r="R201" t="str">
        <f t="shared" si="17"/>
        <v>Non-Holiday</v>
      </c>
      <c r="S201">
        <f t="shared" si="16"/>
        <v>0.18179999999999999</v>
      </c>
      <c r="T201">
        <f t="shared" si="18"/>
        <v>0.4627</v>
      </c>
    </row>
    <row r="202" spans="1:20" x14ac:dyDescent="0.25">
      <c r="A202">
        <v>201</v>
      </c>
      <c r="B202" s="5">
        <v>40552</v>
      </c>
      <c r="C202">
        <v>1</v>
      </c>
      <c r="D202">
        <f t="shared" si="19"/>
        <v>2011</v>
      </c>
      <c r="E202">
        <v>1</v>
      </c>
      <c r="F202">
        <v>15</v>
      </c>
      <c r="G202" t="b">
        <v>0</v>
      </c>
      <c r="H202">
        <v>0</v>
      </c>
      <c r="I202">
        <v>1</v>
      </c>
      <c r="J202">
        <v>0.22</v>
      </c>
      <c r="K202">
        <f t="array" ref="K202">_xlfn.XLOOKUP(A202, [1]dataset_2!B:B, [1]dataset_2!C:C, "")</f>
        <v>0.19700000000000001</v>
      </c>
      <c r="L202">
        <f t="array" ref="L202">_xlfn.XLOOKUP(A202, [1]dataset_2!B:B, [1]dataset_2!D:D, "")</f>
        <v>0.35</v>
      </c>
      <c r="M202">
        <f t="array" ref="M202">_xlfn.XLOOKUP(A202, [1]dataset_2!B:B, [1]dataset_2!E:E, "")</f>
        <v>0.35820000000000002</v>
      </c>
      <c r="N202">
        <f t="array" ref="N202">_xlfn.XLOOKUP(A202, [1]dataset_2!B:B, [1]dataset_2!F:F, "")</f>
        <v>5</v>
      </c>
      <c r="O202">
        <f t="array" ref="O202">_xlfn.XLOOKUP(A202, [1]dataset_2!B:B, [1]dataset_2!G:G, "")</f>
        <v>77</v>
      </c>
      <c r="P202">
        <f t="array" ref="P202">_xlfn.XLOOKUP(A202, [1]dataset_2!B:B, [1]dataset_2!H:H, "")</f>
        <v>82</v>
      </c>
      <c r="Q202">
        <f t="shared" si="15"/>
        <v>0.19700000000000001</v>
      </c>
      <c r="R202" t="str">
        <f t="shared" si="17"/>
        <v>Non-Holiday</v>
      </c>
      <c r="S202">
        <f t="shared" si="16"/>
        <v>0.19700000000000001</v>
      </c>
      <c r="T202">
        <f t="shared" si="18"/>
        <v>0.35820000000000002</v>
      </c>
    </row>
    <row r="203" spans="1:20" x14ac:dyDescent="0.25">
      <c r="A203">
        <v>202</v>
      </c>
      <c r="B203" s="5">
        <v>40552</v>
      </c>
      <c r="C203">
        <v>1</v>
      </c>
      <c r="D203">
        <f t="shared" si="19"/>
        <v>2011</v>
      </c>
      <c r="E203">
        <v>1</v>
      </c>
      <c r="F203">
        <v>16</v>
      </c>
      <c r="G203" t="b">
        <v>0</v>
      </c>
      <c r="H203">
        <v>0</v>
      </c>
      <c r="I203">
        <v>1</v>
      </c>
      <c r="J203">
        <v>0.2</v>
      </c>
      <c r="K203">
        <f t="array" ref="K203">_xlfn.XLOOKUP(A203, [1]dataset_2!B:B, [1]dataset_2!C:C, "")</f>
        <v>0.16669999999999999</v>
      </c>
      <c r="L203">
        <f t="array" ref="L203">_xlfn.XLOOKUP(A203, [1]dataset_2!B:B, [1]dataset_2!D:D, "")</f>
        <v>0.34</v>
      </c>
      <c r="M203">
        <f t="array" ref="M203">_xlfn.XLOOKUP(A203, [1]dataset_2!B:B, [1]dataset_2!E:E, "")</f>
        <v>0.44779999999999998</v>
      </c>
      <c r="N203">
        <f t="array" ref="N203">_xlfn.XLOOKUP(A203, [1]dataset_2!B:B, [1]dataset_2!F:F, "")</f>
        <v>13</v>
      </c>
      <c r="O203">
        <f t="array" ref="O203">_xlfn.XLOOKUP(A203, [1]dataset_2!B:B, [1]dataset_2!G:G, "")</f>
        <v>79</v>
      </c>
      <c r="P203">
        <f t="array" ref="P203">_xlfn.XLOOKUP(A203, [1]dataset_2!B:B, [1]dataset_2!H:H, "")</f>
        <v>92</v>
      </c>
      <c r="Q203">
        <f t="shared" ref="Q203:Q266" si="20">IF(ISBLANK(K203), AVERAGE(K202,K204), K203)</f>
        <v>0.16669999999999999</v>
      </c>
      <c r="R203" t="str">
        <f t="shared" si="17"/>
        <v>Non-Holiday</v>
      </c>
      <c r="S203">
        <f t="shared" ref="S203:S266" si="21">IF(AND(K203=0, K203&lt;&gt;""), AVERAGEIFS($K$2:$K$1001, $B$2:$B$1001, B203, $F$2:$F$1001, F203), K203)</f>
        <v>0.16669999999999999</v>
      </c>
      <c r="T203">
        <f t="shared" si="18"/>
        <v>0.44779999999999998</v>
      </c>
    </row>
    <row r="204" spans="1:20" x14ac:dyDescent="0.25">
      <c r="A204">
        <v>203</v>
      </c>
      <c r="B204" s="5">
        <v>40552</v>
      </c>
      <c r="C204">
        <v>1</v>
      </c>
      <c r="D204">
        <f t="shared" si="19"/>
        <v>2011</v>
      </c>
      <c r="E204">
        <v>1</v>
      </c>
      <c r="F204">
        <v>17</v>
      </c>
      <c r="G204" t="b">
        <v>0</v>
      </c>
      <c r="H204">
        <v>0</v>
      </c>
      <c r="I204">
        <v>1</v>
      </c>
      <c r="J204">
        <v>0.18</v>
      </c>
      <c r="K204">
        <f t="array" ref="K204">_xlfn.XLOOKUP(A204, [1]dataset_2!B:B, [1]dataset_2!C:C, "")</f>
        <v>0.1515</v>
      </c>
      <c r="L204">
        <f t="array" ref="L204">_xlfn.XLOOKUP(A204, [1]dataset_2!B:B, [1]dataset_2!D:D, "")</f>
        <v>0.37</v>
      </c>
      <c r="M204">
        <f t="array" ref="M204">_xlfn.XLOOKUP(A204, [1]dataset_2!B:B, [1]dataset_2!E:E, "")</f>
        <v>0.3881</v>
      </c>
      <c r="N204">
        <f t="array" ref="N204">_xlfn.XLOOKUP(A204, [1]dataset_2!B:B, [1]dataset_2!F:F, "")</f>
        <v>3</v>
      </c>
      <c r="O204">
        <f t="array" ref="O204">_xlfn.XLOOKUP(A204, [1]dataset_2!B:B, [1]dataset_2!G:G, "")</f>
        <v>59</v>
      </c>
      <c r="P204">
        <f t="array" ref="P204">_xlfn.XLOOKUP(A204, [1]dataset_2!B:B, [1]dataset_2!H:H, "")</f>
        <v>62</v>
      </c>
      <c r="Q204">
        <f t="shared" si="20"/>
        <v>0.1515</v>
      </c>
      <c r="R204" t="str">
        <f t="shared" si="17"/>
        <v>Non-Holiday</v>
      </c>
      <c r="S204">
        <f t="shared" si="21"/>
        <v>0.1515</v>
      </c>
      <c r="T204">
        <f t="shared" si="18"/>
        <v>0.3881</v>
      </c>
    </row>
    <row r="205" spans="1:20" x14ac:dyDescent="0.25">
      <c r="A205">
        <v>204</v>
      </c>
      <c r="B205" s="5">
        <v>40552</v>
      </c>
      <c r="C205">
        <v>1</v>
      </c>
      <c r="D205">
        <f t="shared" si="19"/>
        <v>2011</v>
      </c>
      <c r="E205">
        <v>1</v>
      </c>
      <c r="F205">
        <v>18</v>
      </c>
      <c r="G205" t="b">
        <v>0</v>
      </c>
      <c r="H205">
        <v>0</v>
      </c>
      <c r="I205">
        <v>1</v>
      </c>
      <c r="J205">
        <v>0.16</v>
      </c>
      <c r="K205">
        <f t="array" ref="K205">_xlfn.XLOOKUP(A205, [1]dataset_2!B:B, [1]dataset_2!C:C, "")</f>
        <v>0.13639999999999999</v>
      </c>
      <c r="L205">
        <f t="array" ref="L205">_xlfn.XLOOKUP(A205, [1]dataset_2!B:B, [1]dataset_2!D:D, "")</f>
        <v>0.4</v>
      </c>
      <c r="M205">
        <f t="array" ref="M205">_xlfn.XLOOKUP(A205, [1]dataset_2!B:B, [1]dataset_2!E:E, "")</f>
        <v>0.32840000000000003</v>
      </c>
      <c r="N205">
        <f t="array" ref="N205">_xlfn.XLOOKUP(A205, [1]dataset_2!B:B, [1]dataset_2!F:F, "")</f>
        <v>4</v>
      </c>
      <c r="O205">
        <f t="array" ref="O205">_xlfn.XLOOKUP(A205, [1]dataset_2!B:B, [1]dataset_2!G:G, "")</f>
        <v>44</v>
      </c>
      <c r="P205">
        <f t="array" ref="P205">_xlfn.XLOOKUP(A205, [1]dataset_2!B:B, [1]dataset_2!H:H, "")</f>
        <v>48</v>
      </c>
      <c r="Q205">
        <f t="shared" si="20"/>
        <v>0.13639999999999999</v>
      </c>
      <c r="R205" t="str">
        <f t="shared" si="17"/>
        <v>Non-Holiday</v>
      </c>
      <c r="S205">
        <f t="shared" si="21"/>
        <v>0.13639999999999999</v>
      </c>
      <c r="T205">
        <f t="shared" si="18"/>
        <v>0.32840000000000003</v>
      </c>
    </row>
    <row r="206" spans="1:20" x14ac:dyDescent="0.25">
      <c r="A206">
        <v>205</v>
      </c>
      <c r="B206" s="5">
        <v>40552</v>
      </c>
      <c r="C206">
        <v>1</v>
      </c>
      <c r="D206">
        <f t="shared" si="19"/>
        <v>2011</v>
      </c>
      <c r="E206">
        <v>1</v>
      </c>
      <c r="F206">
        <v>19</v>
      </c>
      <c r="G206" t="b">
        <v>0</v>
      </c>
      <c r="H206">
        <v>0</v>
      </c>
      <c r="I206">
        <v>1</v>
      </c>
      <c r="J206">
        <v>0.16</v>
      </c>
      <c r="K206">
        <f t="array" ref="K206">_xlfn.XLOOKUP(A206, [1]dataset_2!B:B, [1]dataset_2!C:C, "")</f>
        <v>0.13639999999999999</v>
      </c>
      <c r="L206">
        <f t="array" ref="L206">_xlfn.XLOOKUP(A206, [1]dataset_2!B:B, [1]dataset_2!D:D, "")</f>
        <v>0.43</v>
      </c>
      <c r="M206">
        <f t="array" ref="M206">_xlfn.XLOOKUP(A206, [1]dataset_2!B:B, [1]dataset_2!E:E, "")</f>
        <v>0.32840000000000003</v>
      </c>
      <c r="N206">
        <f t="array" ref="N206">_xlfn.XLOOKUP(A206, [1]dataset_2!B:B, [1]dataset_2!F:F, "")</f>
        <v>1</v>
      </c>
      <c r="O206">
        <f t="array" ref="O206">_xlfn.XLOOKUP(A206, [1]dataset_2!B:B, [1]dataset_2!G:G, "")</f>
        <v>40</v>
      </c>
      <c r="P206">
        <f t="array" ref="P206">_xlfn.XLOOKUP(A206, [1]dataset_2!B:B, [1]dataset_2!H:H, "")</f>
        <v>41</v>
      </c>
      <c r="Q206">
        <f t="shared" si="20"/>
        <v>0.13639999999999999</v>
      </c>
      <c r="R206" t="str">
        <f t="shared" si="17"/>
        <v>Non-Holiday</v>
      </c>
      <c r="S206">
        <f t="shared" si="21"/>
        <v>0.13639999999999999</v>
      </c>
      <c r="T206">
        <f t="shared" si="18"/>
        <v>0.32840000000000003</v>
      </c>
    </row>
    <row r="207" spans="1:20" x14ac:dyDescent="0.25">
      <c r="A207">
        <v>206</v>
      </c>
      <c r="B207" s="5">
        <v>40552</v>
      </c>
      <c r="C207">
        <v>1</v>
      </c>
      <c r="D207">
        <f t="shared" si="19"/>
        <v>2011</v>
      </c>
      <c r="E207">
        <v>1</v>
      </c>
      <c r="F207">
        <v>20</v>
      </c>
      <c r="G207" t="b">
        <v>0</v>
      </c>
      <c r="H207">
        <v>0</v>
      </c>
      <c r="I207">
        <v>1</v>
      </c>
      <c r="J207">
        <v>0.14000000000000001</v>
      </c>
      <c r="K207">
        <f t="array" ref="K207">_xlfn.XLOOKUP(A207, [1]dataset_2!B:B, [1]dataset_2!C:C, "")</f>
        <v>0.1212</v>
      </c>
      <c r="L207">
        <f t="array" ref="L207">_xlfn.XLOOKUP(A207, [1]dataset_2!B:B, [1]dataset_2!D:D, "")</f>
        <v>0.46</v>
      </c>
      <c r="M207">
        <f t="array" ref="M207">_xlfn.XLOOKUP(A207, [1]dataset_2!B:B, [1]dataset_2!E:E, "")</f>
        <v>0.25369999999999998</v>
      </c>
      <c r="N207">
        <f t="array" ref="N207">_xlfn.XLOOKUP(A207, [1]dataset_2!B:B, [1]dataset_2!F:F, "")</f>
        <v>0</v>
      </c>
      <c r="O207">
        <f t="array" ref="O207">_xlfn.XLOOKUP(A207, [1]dataset_2!B:B, [1]dataset_2!G:G, "")</f>
        <v>38</v>
      </c>
      <c r="P207">
        <f t="array" ref="P207">_xlfn.XLOOKUP(A207, [1]dataset_2!B:B, [1]dataset_2!H:H, "")</f>
        <v>38</v>
      </c>
      <c r="Q207">
        <f t="shared" si="20"/>
        <v>0.1212</v>
      </c>
      <c r="R207" t="str">
        <f t="shared" si="17"/>
        <v>Non-Holiday</v>
      </c>
      <c r="S207">
        <f t="shared" si="21"/>
        <v>0.1212</v>
      </c>
      <c r="T207">
        <f t="shared" si="18"/>
        <v>0.25369999999999998</v>
      </c>
    </row>
    <row r="208" spans="1:20" x14ac:dyDescent="0.25">
      <c r="A208">
        <v>207</v>
      </c>
      <c r="B208" s="5">
        <v>40552</v>
      </c>
      <c r="C208">
        <v>1</v>
      </c>
      <c r="D208">
        <f t="shared" si="19"/>
        <v>2011</v>
      </c>
      <c r="E208">
        <v>1</v>
      </c>
      <c r="F208">
        <v>21</v>
      </c>
      <c r="G208" t="b">
        <v>0</v>
      </c>
      <c r="H208">
        <v>0</v>
      </c>
      <c r="I208">
        <v>1</v>
      </c>
      <c r="J208">
        <v>0.14000000000000001</v>
      </c>
      <c r="K208">
        <f t="array" ref="K208">_xlfn.XLOOKUP(A208, [1]dataset_2!B:B, [1]dataset_2!C:C, "")</f>
        <v>0.1061</v>
      </c>
      <c r="L208">
        <f t="array" ref="L208">_xlfn.XLOOKUP(A208, [1]dataset_2!B:B, [1]dataset_2!D:D, "")</f>
        <v>0.46</v>
      </c>
      <c r="M208">
        <f t="array" ref="M208">_xlfn.XLOOKUP(A208, [1]dataset_2!B:B, [1]dataset_2!E:E, "")</f>
        <v>0.41789999999999999</v>
      </c>
      <c r="N208">
        <f t="array" ref="N208">_xlfn.XLOOKUP(A208, [1]dataset_2!B:B, [1]dataset_2!F:F, "")</f>
        <v>1</v>
      </c>
      <c r="O208">
        <f t="array" ref="O208">_xlfn.XLOOKUP(A208, [1]dataset_2!B:B, [1]dataset_2!G:G, "")</f>
        <v>19</v>
      </c>
      <c r="P208">
        <f t="array" ref="P208">_xlfn.XLOOKUP(A208, [1]dataset_2!B:B, [1]dataset_2!H:H, "")</f>
        <v>20</v>
      </c>
      <c r="Q208">
        <f t="shared" si="20"/>
        <v>0.1061</v>
      </c>
      <c r="R208" t="str">
        <f t="shared" si="17"/>
        <v>Non-Holiday</v>
      </c>
      <c r="S208">
        <f t="shared" si="21"/>
        <v>0.1061</v>
      </c>
      <c r="T208">
        <f t="shared" si="18"/>
        <v>0.41789999999999999</v>
      </c>
    </row>
    <row r="209" spans="1:20" x14ac:dyDescent="0.25">
      <c r="A209">
        <v>208</v>
      </c>
      <c r="B209" s="5">
        <v>40552</v>
      </c>
      <c r="C209">
        <v>1</v>
      </c>
      <c r="D209">
        <f t="shared" si="19"/>
        <v>2011</v>
      </c>
      <c r="E209">
        <v>1</v>
      </c>
      <c r="F209">
        <v>22</v>
      </c>
      <c r="G209" t="b">
        <v>0</v>
      </c>
      <c r="H209">
        <v>0</v>
      </c>
      <c r="I209">
        <v>1</v>
      </c>
      <c r="J209">
        <v>0.14000000000000001</v>
      </c>
      <c r="K209">
        <f t="array" ref="K209">_xlfn.XLOOKUP(A209, [1]dataset_2!B:B, [1]dataset_2!C:C, "")</f>
        <v>0.1212</v>
      </c>
      <c r="L209">
        <f t="array" ref="L209">_xlfn.XLOOKUP(A209, [1]dataset_2!B:B, [1]dataset_2!D:D, "")</f>
        <v>0.46</v>
      </c>
      <c r="M209">
        <f t="array" ref="M209">_xlfn.XLOOKUP(A209, [1]dataset_2!B:B, [1]dataset_2!E:E, "")</f>
        <v>0.29849999999999999</v>
      </c>
      <c r="N209">
        <f t="array" ref="N209">_xlfn.XLOOKUP(A209, [1]dataset_2!B:B, [1]dataset_2!F:F, "")</f>
        <v>5</v>
      </c>
      <c r="O209">
        <f t="array" ref="O209">_xlfn.XLOOKUP(A209, [1]dataset_2!B:B, [1]dataset_2!G:G, "")</f>
        <v>10</v>
      </c>
      <c r="P209">
        <f t="array" ref="P209">_xlfn.XLOOKUP(A209, [1]dataset_2!B:B, [1]dataset_2!H:H, "")</f>
        <v>15</v>
      </c>
      <c r="Q209">
        <f t="shared" si="20"/>
        <v>0.1212</v>
      </c>
      <c r="R209" t="str">
        <f t="shared" si="17"/>
        <v>Non-Holiday</v>
      </c>
      <c r="S209">
        <f t="shared" si="21"/>
        <v>0.1212</v>
      </c>
      <c r="T209">
        <f t="shared" si="18"/>
        <v>0.29849999999999999</v>
      </c>
    </row>
    <row r="210" spans="1:20" x14ac:dyDescent="0.25">
      <c r="A210">
        <v>209</v>
      </c>
      <c r="B210" s="5">
        <v>40552</v>
      </c>
      <c r="C210">
        <v>1</v>
      </c>
      <c r="D210">
        <f t="shared" si="19"/>
        <v>2011</v>
      </c>
      <c r="E210">
        <v>1</v>
      </c>
      <c r="F210">
        <v>23</v>
      </c>
      <c r="G210" t="b">
        <v>0</v>
      </c>
      <c r="H210">
        <v>0</v>
      </c>
      <c r="I210">
        <v>1</v>
      </c>
      <c r="J210">
        <v>0.12</v>
      </c>
      <c r="K210">
        <f t="array" ref="K210">_xlfn.XLOOKUP(A210, [1]dataset_2!B:B, [1]dataset_2!C:C, "")</f>
        <v>0.13639999999999999</v>
      </c>
      <c r="L210">
        <f t="array" ref="L210">_xlfn.XLOOKUP(A210, [1]dataset_2!B:B, [1]dataset_2!D:D, "")</f>
        <v>0.5</v>
      </c>
      <c r="M210">
        <f t="array" ref="M210">_xlfn.XLOOKUP(A210, [1]dataset_2!B:B, [1]dataset_2!E:E, "")</f>
        <v>0.19400000000000001</v>
      </c>
      <c r="N210">
        <f t="array" ref="N210">_xlfn.XLOOKUP(A210, [1]dataset_2!B:B, [1]dataset_2!F:F, "")</f>
        <v>0</v>
      </c>
      <c r="O210">
        <f t="array" ref="O210">_xlfn.XLOOKUP(A210, [1]dataset_2!B:B, [1]dataset_2!G:G, "")</f>
        <v>6</v>
      </c>
      <c r="P210">
        <f t="array" ref="P210">_xlfn.XLOOKUP(A210, [1]dataset_2!B:B, [1]dataset_2!H:H, "")</f>
        <v>6</v>
      </c>
      <c r="Q210">
        <f t="shared" si="20"/>
        <v>0.13639999999999999</v>
      </c>
      <c r="R210" t="str">
        <f t="shared" si="17"/>
        <v>Non-Holiday</v>
      </c>
      <c r="S210">
        <f t="shared" si="21"/>
        <v>0.13639999999999999</v>
      </c>
      <c r="T210">
        <f t="shared" si="18"/>
        <v>0.19400000000000001</v>
      </c>
    </row>
    <row r="211" spans="1:20" x14ac:dyDescent="0.25">
      <c r="A211">
        <v>210</v>
      </c>
      <c r="B211" s="5">
        <v>40553</v>
      </c>
      <c r="C211">
        <v>1</v>
      </c>
      <c r="D211">
        <f t="shared" si="19"/>
        <v>2011</v>
      </c>
      <c r="E211">
        <v>1</v>
      </c>
      <c r="F211">
        <v>0</v>
      </c>
      <c r="G211" t="b">
        <v>0</v>
      </c>
      <c r="H211">
        <v>1</v>
      </c>
      <c r="I211">
        <v>1</v>
      </c>
      <c r="J211">
        <v>0.12</v>
      </c>
      <c r="K211">
        <f t="array" ref="K211">_xlfn.XLOOKUP(A211, [1]dataset_2!B:B, [1]dataset_2!C:C, "")</f>
        <v>0.1212</v>
      </c>
      <c r="L211">
        <f t="array" ref="L211">_xlfn.XLOOKUP(A211, [1]dataset_2!B:B, [1]dataset_2!D:D, "")</f>
        <v>0.5</v>
      </c>
      <c r="M211">
        <f t="array" ref="M211">_xlfn.XLOOKUP(A211, [1]dataset_2!B:B, [1]dataset_2!E:E, "")</f>
        <v>0.28360000000000002</v>
      </c>
      <c r="N211">
        <f t="array" ref="N211">_xlfn.XLOOKUP(A211, [1]dataset_2!B:B, [1]dataset_2!F:F, "")</f>
        <v>2</v>
      </c>
      <c r="O211">
        <f t="array" ref="O211">_xlfn.XLOOKUP(A211, [1]dataset_2!B:B, [1]dataset_2!G:G, "")</f>
        <v>3</v>
      </c>
      <c r="P211">
        <f t="array" ref="P211">_xlfn.XLOOKUP(A211, [1]dataset_2!B:B, [1]dataset_2!H:H, "")</f>
        <v>5</v>
      </c>
      <c r="Q211">
        <f t="shared" si="20"/>
        <v>0.1212</v>
      </c>
      <c r="R211" t="str">
        <f t="shared" si="17"/>
        <v>Non-Holiday</v>
      </c>
      <c r="S211">
        <f t="shared" si="21"/>
        <v>0.1212</v>
      </c>
      <c r="T211">
        <f t="shared" si="18"/>
        <v>0.28360000000000002</v>
      </c>
    </row>
    <row r="212" spans="1:20" x14ac:dyDescent="0.25">
      <c r="A212">
        <v>211</v>
      </c>
      <c r="B212" s="5">
        <v>40553</v>
      </c>
      <c r="C212">
        <v>1</v>
      </c>
      <c r="D212">
        <f t="shared" si="19"/>
        <v>2011</v>
      </c>
      <c r="E212">
        <v>1</v>
      </c>
      <c r="F212">
        <v>1</v>
      </c>
      <c r="G212" t="b">
        <v>0</v>
      </c>
      <c r="H212">
        <v>1</v>
      </c>
      <c r="I212">
        <v>1</v>
      </c>
      <c r="J212">
        <v>0.12</v>
      </c>
      <c r="K212">
        <f t="array" ref="K212">_xlfn.XLOOKUP(A212, [1]dataset_2!B:B, [1]dataset_2!C:C, "")</f>
        <v>0.1212</v>
      </c>
      <c r="L212">
        <f t="array" ref="L212">_xlfn.XLOOKUP(A212, [1]dataset_2!B:B, [1]dataset_2!D:D, "")</f>
        <v>0.5</v>
      </c>
      <c r="M212">
        <f t="array" ref="M212">_xlfn.XLOOKUP(A212, [1]dataset_2!B:B, [1]dataset_2!E:E, "")</f>
        <v>0.28360000000000002</v>
      </c>
      <c r="N212">
        <f t="array" ref="N212">_xlfn.XLOOKUP(A212, [1]dataset_2!B:B, [1]dataset_2!F:F, "")</f>
        <v>1</v>
      </c>
      <c r="O212">
        <f t="array" ref="O212">_xlfn.XLOOKUP(A212, [1]dataset_2!B:B, [1]dataset_2!G:G, "")</f>
        <v>0</v>
      </c>
      <c r="P212">
        <f t="array" ref="P212">_xlfn.XLOOKUP(A212, [1]dataset_2!B:B, [1]dataset_2!H:H, "")</f>
        <v>1</v>
      </c>
      <c r="Q212">
        <f t="shared" si="20"/>
        <v>0.1212</v>
      </c>
      <c r="R212" t="str">
        <f t="shared" si="17"/>
        <v>Non-Holiday</v>
      </c>
      <c r="S212">
        <f t="shared" si="21"/>
        <v>0.1212</v>
      </c>
      <c r="T212">
        <f t="shared" si="18"/>
        <v>0.28360000000000002</v>
      </c>
    </row>
    <row r="213" spans="1:20" x14ac:dyDescent="0.25">
      <c r="A213">
        <v>212</v>
      </c>
      <c r="B213" s="5">
        <v>40553</v>
      </c>
      <c r="C213">
        <v>1</v>
      </c>
      <c r="D213">
        <f t="shared" si="19"/>
        <v>2011</v>
      </c>
      <c r="E213">
        <v>1</v>
      </c>
      <c r="F213">
        <v>2</v>
      </c>
      <c r="G213" t="b">
        <v>0</v>
      </c>
      <c r="H213">
        <v>1</v>
      </c>
      <c r="I213">
        <v>1</v>
      </c>
      <c r="J213">
        <v>0.12</v>
      </c>
      <c r="K213">
        <f t="array" ref="K213">_xlfn.XLOOKUP(A213, [1]dataset_2!B:B, [1]dataset_2!C:C, "")</f>
        <v>0.1212</v>
      </c>
      <c r="L213">
        <f t="array" ref="L213">_xlfn.XLOOKUP(A213, [1]dataset_2!B:B, [1]dataset_2!D:D, "")</f>
        <v>0.5</v>
      </c>
      <c r="M213">
        <f t="array" ref="M213">_xlfn.XLOOKUP(A213, [1]dataset_2!B:B, [1]dataset_2!E:E, "")</f>
        <v>0.22389999999999999</v>
      </c>
      <c r="N213">
        <f t="array" ref="N213">_xlfn.XLOOKUP(A213, [1]dataset_2!B:B, [1]dataset_2!F:F, "")</f>
        <v>0</v>
      </c>
      <c r="O213">
        <f t="array" ref="O213">_xlfn.XLOOKUP(A213, [1]dataset_2!B:B, [1]dataset_2!G:G, "")</f>
        <v>3</v>
      </c>
      <c r="P213">
        <f t="array" ref="P213">_xlfn.XLOOKUP(A213, [1]dataset_2!B:B, [1]dataset_2!H:H, "")</f>
        <v>3</v>
      </c>
      <c r="Q213">
        <f t="shared" si="20"/>
        <v>0.1212</v>
      </c>
      <c r="R213" t="str">
        <f t="shared" si="17"/>
        <v>Non-Holiday</v>
      </c>
      <c r="S213">
        <f t="shared" si="21"/>
        <v>0.1212</v>
      </c>
      <c r="T213">
        <f t="shared" si="18"/>
        <v>0.22389999999999999</v>
      </c>
    </row>
    <row r="214" spans="1:20" x14ac:dyDescent="0.25">
      <c r="A214">
        <v>213</v>
      </c>
      <c r="B214" s="5">
        <v>40553</v>
      </c>
      <c r="C214">
        <v>1</v>
      </c>
      <c r="D214">
        <f t="shared" si="19"/>
        <v>2011</v>
      </c>
      <c r="E214">
        <v>1</v>
      </c>
      <c r="F214">
        <v>3</v>
      </c>
      <c r="G214" t="b">
        <v>0</v>
      </c>
      <c r="H214">
        <v>1</v>
      </c>
      <c r="I214">
        <v>1</v>
      </c>
      <c r="J214">
        <v>0.12</v>
      </c>
      <c r="K214">
        <f t="array" ref="K214">_xlfn.XLOOKUP(A214, [1]dataset_2!B:B, [1]dataset_2!C:C, "")</f>
        <v>0.1212</v>
      </c>
      <c r="L214">
        <f t="array" ref="L214">_xlfn.XLOOKUP(A214, [1]dataset_2!B:B, [1]dataset_2!D:D, "")</f>
        <v>0.5</v>
      </c>
      <c r="M214">
        <f t="array" ref="M214">_xlfn.XLOOKUP(A214, [1]dataset_2!B:B, [1]dataset_2!E:E, "")</f>
        <v>0.22389999999999999</v>
      </c>
      <c r="N214">
        <f t="array" ref="N214">_xlfn.XLOOKUP(A214, [1]dataset_2!B:B, [1]dataset_2!F:F, "")</f>
        <v>0</v>
      </c>
      <c r="O214">
        <f t="array" ref="O214">_xlfn.XLOOKUP(A214, [1]dataset_2!B:B, [1]dataset_2!G:G, "")</f>
        <v>1</v>
      </c>
      <c r="P214">
        <f t="array" ref="P214">_xlfn.XLOOKUP(A214, [1]dataset_2!B:B, [1]dataset_2!H:H, "")</f>
        <v>1</v>
      </c>
      <c r="Q214">
        <f t="shared" si="20"/>
        <v>0.1212</v>
      </c>
      <c r="R214" t="str">
        <f t="shared" si="17"/>
        <v>Non-Holiday</v>
      </c>
      <c r="S214">
        <f t="shared" si="21"/>
        <v>0.1212</v>
      </c>
      <c r="T214">
        <f t="shared" si="18"/>
        <v>0.22389999999999999</v>
      </c>
    </row>
    <row r="215" spans="1:20" x14ac:dyDescent="0.25">
      <c r="A215">
        <v>214</v>
      </c>
      <c r="B215" s="5">
        <v>40553</v>
      </c>
      <c r="C215">
        <v>1</v>
      </c>
      <c r="D215">
        <f t="shared" si="19"/>
        <v>2011</v>
      </c>
      <c r="E215">
        <v>1</v>
      </c>
      <c r="F215">
        <v>4</v>
      </c>
      <c r="G215" t="b">
        <v>0</v>
      </c>
      <c r="H215">
        <v>1</v>
      </c>
      <c r="I215">
        <v>1</v>
      </c>
      <c r="J215">
        <v>0.1</v>
      </c>
      <c r="K215">
        <f t="array" ref="K215">_xlfn.XLOOKUP(A215, [1]dataset_2!B:B, [1]dataset_2!C:C, "")</f>
        <v>0.1212</v>
      </c>
      <c r="L215">
        <f t="array" ref="L215">_xlfn.XLOOKUP(A215, [1]dataset_2!B:B, [1]dataset_2!D:D, "")</f>
        <v>0.54</v>
      </c>
      <c r="M215">
        <f t="array" ref="M215">_xlfn.XLOOKUP(A215, [1]dataset_2!B:B, [1]dataset_2!E:E, "")</f>
        <v>0.1343</v>
      </c>
      <c r="N215">
        <f t="array" ref="N215">_xlfn.XLOOKUP(A215, [1]dataset_2!B:B, [1]dataset_2!F:F, "")</f>
        <v>1</v>
      </c>
      <c r="O215">
        <f t="array" ref="O215">_xlfn.XLOOKUP(A215, [1]dataset_2!B:B, [1]dataset_2!G:G, "")</f>
        <v>2</v>
      </c>
      <c r="P215">
        <f t="array" ref="P215">_xlfn.XLOOKUP(A215, [1]dataset_2!B:B, [1]dataset_2!H:H, "")</f>
        <v>3</v>
      </c>
      <c r="Q215">
        <f t="shared" si="20"/>
        <v>0.1212</v>
      </c>
      <c r="R215" t="str">
        <f t="shared" si="17"/>
        <v>Non-Holiday</v>
      </c>
      <c r="S215">
        <f t="shared" si="21"/>
        <v>0.1212</v>
      </c>
      <c r="T215">
        <f t="shared" si="18"/>
        <v>0.1343</v>
      </c>
    </row>
    <row r="216" spans="1:20" x14ac:dyDescent="0.25">
      <c r="A216">
        <v>215</v>
      </c>
      <c r="B216" s="5">
        <v>40553</v>
      </c>
      <c r="C216">
        <v>1</v>
      </c>
      <c r="D216">
        <f t="shared" si="19"/>
        <v>2011</v>
      </c>
      <c r="E216">
        <v>1</v>
      </c>
      <c r="F216">
        <v>5</v>
      </c>
      <c r="G216" t="b">
        <v>0</v>
      </c>
      <c r="H216">
        <v>1</v>
      </c>
      <c r="I216">
        <v>1</v>
      </c>
      <c r="J216">
        <v>0.1</v>
      </c>
      <c r="K216">
        <f t="array" ref="K216">_xlfn.XLOOKUP(A216, [1]dataset_2!B:B, [1]dataset_2!C:C, "")</f>
        <v>0.1061</v>
      </c>
      <c r="L216">
        <f t="array" ref="L216">_xlfn.XLOOKUP(A216, [1]dataset_2!B:B, [1]dataset_2!D:D, "")</f>
        <v>0.54</v>
      </c>
      <c r="M216">
        <f t="array" ref="M216">_xlfn.XLOOKUP(A216, [1]dataset_2!B:B, [1]dataset_2!E:E, "")</f>
        <v>0.25369999999999998</v>
      </c>
      <c r="N216">
        <f t="array" ref="N216">_xlfn.XLOOKUP(A216, [1]dataset_2!B:B, [1]dataset_2!F:F, "")</f>
        <v>0</v>
      </c>
      <c r="O216">
        <f t="array" ref="O216">_xlfn.XLOOKUP(A216, [1]dataset_2!B:B, [1]dataset_2!G:G, "")</f>
        <v>3</v>
      </c>
      <c r="P216">
        <f t="array" ref="P216">_xlfn.XLOOKUP(A216, [1]dataset_2!B:B, [1]dataset_2!H:H, "")</f>
        <v>3</v>
      </c>
      <c r="Q216">
        <f t="shared" si="20"/>
        <v>0.1061</v>
      </c>
      <c r="R216" t="str">
        <f t="shared" si="17"/>
        <v>Non-Holiday</v>
      </c>
      <c r="S216">
        <f t="shared" si="21"/>
        <v>0.1061</v>
      </c>
      <c r="T216">
        <f t="shared" si="18"/>
        <v>0.25369999999999998</v>
      </c>
    </row>
    <row r="217" spans="1:20" x14ac:dyDescent="0.25">
      <c r="A217">
        <v>216</v>
      </c>
      <c r="B217" s="5">
        <v>40553</v>
      </c>
      <c r="C217">
        <v>1</v>
      </c>
      <c r="D217">
        <f t="shared" si="19"/>
        <v>2011</v>
      </c>
      <c r="E217">
        <v>1</v>
      </c>
      <c r="F217">
        <v>6</v>
      </c>
      <c r="G217" t="b">
        <v>0</v>
      </c>
      <c r="H217">
        <v>1</v>
      </c>
      <c r="I217">
        <v>1</v>
      </c>
      <c r="J217">
        <v>0.12</v>
      </c>
      <c r="K217">
        <f t="array" ref="K217">_xlfn.XLOOKUP(A217, [1]dataset_2!B:B, [1]dataset_2!C:C, "")</f>
        <v>0.1212</v>
      </c>
      <c r="L217">
        <f t="array" ref="L217">_xlfn.XLOOKUP(A217, [1]dataset_2!B:B, [1]dataset_2!D:D, "")</f>
        <v>0.5</v>
      </c>
      <c r="M217">
        <f t="array" ref="M217">_xlfn.XLOOKUP(A217, [1]dataset_2!B:B, [1]dataset_2!E:E, "")</f>
        <v>0.28360000000000002</v>
      </c>
      <c r="N217">
        <f t="array" ref="N217">_xlfn.XLOOKUP(A217, [1]dataset_2!B:B, [1]dataset_2!F:F, "")</f>
        <v>0</v>
      </c>
      <c r="O217">
        <f t="array" ref="O217">_xlfn.XLOOKUP(A217, [1]dataset_2!B:B, [1]dataset_2!G:G, "")</f>
        <v>31</v>
      </c>
      <c r="P217">
        <f t="array" ref="P217">_xlfn.XLOOKUP(A217, [1]dataset_2!B:B, [1]dataset_2!H:H, "")</f>
        <v>31</v>
      </c>
      <c r="Q217">
        <f t="shared" si="20"/>
        <v>0.1212</v>
      </c>
      <c r="R217" t="str">
        <f t="shared" si="17"/>
        <v>Non-Holiday</v>
      </c>
      <c r="S217">
        <f t="shared" si="21"/>
        <v>0.1212</v>
      </c>
      <c r="T217">
        <f t="shared" si="18"/>
        <v>0.28360000000000002</v>
      </c>
    </row>
    <row r="218" spans="1:20" x14ac:dyDescent="0.25">
      <c r="A218">
        <v>217</v>
      </c>
      <c r="B218" s="5">
        <v>40553</v>
      </c>
      <c r="C218">
        <v>1</v>
      </c>
      <c r="D218">
        <f t="shared" si="19"/>
        <v>2011</v>
      </c>
      <c r="E218">
        <v>1</v>
      </c>
      <c r="F218">
        <v>7</v>
      </c>
      <c r="G218" t="b">
        <v>0</v>
      </c>
      <c r="H218">
        <v>1</v>
      </c>
      <c r="I218">
        <v>1</v>
      </c>
      <c r="J218">
        <v>0.12</v>
      </c>
      <c r="K218">
        <f t="array" ref="K218">_xlfn.XLOOKUP(A218, [1]dataset_2!B:B, [1]dataset_2!C:C, "")</f>
        <v>0.1212</v>
      </c>
      <c r="L218">
        <f t="array" ref="L218">_xlfn.XLOOKUP(A218, [1]dataset_2!B:B, [1]dataset_2!D:D, "")</f>
        <v>0.5</v>
      </c>
      <c r="M218">
        <f t="array" ref="M218">_xlfn.XLOOKUP(A218, [1]dataset_2!B:B, [1]dataset_2!E:E, "")</f>
        <v>0.22389999999999999</v>
      </c>
      <c r="N218">
        <f t="array" ref="N218">_xlfn.XLOOKUP(A218, [1]dataset_2!B:B, [1]dataset_2!F:F, "")</f>
        <v>2</v>
      </c>
      <c r="O218">
        <f t="array" ref="O218">_xlfn.XLOOKUP(A218, [1]dataset_2!B:B, [1]dataset_2!G:G, "")</f>
        <v>75</v>
      </c>
      <c r="P218">
        <f t="array" ref="P218">_xlfn.XLOOKUP(A218, [1]dataset_2!B:B, [1]dataset_2!H:H, "")</f>
        <v>77</v>
      </c>
      <c r="Q218">
        <f t="shared" si="20"/>
        <v>0.1212</v>
      </c>
      <c r="R218" t="str">
        <f t="shared" si="17"/>
        <v>Non-Holiday</v>
      </c>
      <c r="S218">
        <f t="shared" si="21"/>
        <v>0.1212</v>
      </c>
      <c r="T218">
        <f t="shared" si="18"/>
        <v>0.22389999999999999</v>
      </c>
    </row>
    <row r="219" spans="1:20" x14ac:dyDescent="0.25">
      <c r="A219">
        <v>218</v>
      </c>
      <c r="B219" s="5">
        <v>40553</v>
      </c>
      <c r="C219">
        <v>1</v>
      </c>
      <c r="D219">
        <f t="shared" si="19"/>
        <v>2011</v>
      </c>
      <c r="E219">
        <v>1</v>
      </c>
      <c r="F219">
        <v>8</v>
      </c>
      <c r="G219" t="b">
        <v>0</v>
      </c>
      <c r="H219">
        <v>1</v>
      </c>
      <c r="I219">
        <v>2</v>
      </c>
      <c r="J219">
        <v>0.12</v>
      </c>
      <c r="K219">
        <f t="array" ref="K219">_xlfn.XLOOKUP(A219, [1]dataset_2!B:B, [1]dataset_2!C:C, "")</f>
        <v>0.1212</v>
      </c>
      <c r="L219">
        <f t="array" ref="L219">_xlfn.XLOOKUP(A219, [1]dataset_2!B:B, [1]dataset_2!D:D, "")</f>
        <v>0.5</v>
      </c>
      <c r="M219">
        <f t="array" ref="M219">_xlfn.XLOOKUP(A219, [1]dataset_2!B:B, [1]dataset_2!E:E, "")</f>
        <v>0.28360000000000002</v>
      </c>
      <c r="N219">
        <f t="array" ref="N219">_xlfn.XLOOKUP(A219, [1]dataset_2!B:B, [1]dataset_2!F:F, "")</f>
        <v>4</v>
      </c>
      <c r="O219">
        <f t="array" ref="O219">_xlfn.XLOOKUP(A219, [1]dataset_2!B:B, [1]dataset_2!G:G, "")</f>
        <v>184</v>
      </c>
      <c r="P219">
        <f t="array" ref="P219">_xlfn.XLOOKUP(A219, [1]dataset_2!B:B, [1]dataset_2!H:H, "")</f>
        <v>188</v>
      </c>
      <c r="Q219">
        <f t="shared" si="20"/>
        <v>0.1212</v>
      </c>
      <c r="R219" t="str">
        <f t="shared" si="17"/>
        <v>Non-Holiday</v>
      </c>
      <c r="S219">
        <f t="shared" si="21"/>
        <v>0.1212</v>
      </c>
      <c r="T219">
        <f t="shared" si="18"/>
        <v>0.28360000000000002</v>
      </c>
    </row>
    <row r="220" spans="1:20" x14ac:dyDescent="0.25">
      <c r="A220">
        <v>219</v>
      </c>
      <c r="B220" s="5">
        <v>40553</v>
      </c>
      <c r="C220">
        <v>1</v>
      </c>
      <c r="D220">
        <f t="shared" si="19"/>
        <v>2011</v>
      </c>
      <c r="E220">
        <v>1</v>
      </c>
      <c r="F220">
        <v>9</v>
      </c>
      <c r="G220" t="b">
        <v>0</v>
      </c>
      <c r="H220">
        <v>1</v>
      </c>
      <c r="I220">
        <v>2</v>
      </c>
      <c r="J220">
        <v>0.14000000000000001</v>
      </c>
      <c r="K220">
        <f t="array" ref="K220">_xlfn.XLOOKUP(A220, [1]dataset_2!B:B, [1]dataset_2!C:C, "")</f>
        <v>0.1212</v>
      </c>
      <c r="L220">
        <f t="array" ref="L220">_xlfn.XLOOKUP(A220, [1]dataset_2!B:B, [1]dataset_2!D:D, "")</f>
        <v>0.5</v>
      </c>
      <c r="M220">
        <f t="array" ref="M220">_xlfn.XLOOKUP(A220, [1]dataset_2!B:B, [1]dataset_2!E:E, "")</f>
        <v>0.25369999999999998</v>
      </c>
      <c r="N220">
        <f t="array" ref="N220">_xlfn.XLOOKUP(A220, [1]dataset_2!B:B, [1]dataset_2!F:F, "")</f>
        <v>2</v>
      </c>
      <c r="O220">
        <f t="array" ref="O220">_xlfn.XLOOKUP(A220, [1]dataset_2!B:B, [1]dataset_2!G:G, "")</f>
        <v>92</v>
      </c>
      <c r="P220">
        <f t="array" ref="P220">_xlfn.XLOOKUP(A220, [1]dataset_2!B:B, [1]dataset_2!H:H, "")</f>
        <v>94</v>
      </c>
      <c r="Q220">
        <f t="shared" si="20"/>
        <v>0.1212</v>
      </c>
      <c r="R220" t="str">
        <f t="shared" si="17"/>
        <v>Non-Holiday</v>
      </c>
      <c r="S220">
        <f t="shared" si="21"/>
        <v>0.1212</v>
      </c>
      <c r="T220">
        <f t="shared" si="18"/>
        <v>0.25369999999999998</v>
      </c>
    </row>
    <row r="221" spans="1:20" x14ac:dyDescent="0.25">
      <c r="A221">
        <v>220</v>
      </c>
      <c r="B221" s="5">
        <v>40553</v>
      </c>
      <c r="C221">
        <v>1</v>
      </c>
      <c r="D221">
        <f t="shared" si="19"/>
        <v>2011</v>
      </c>
      <c r="E221">
        <v>1</v>
      </c>
      <c r="F221">
        <v>10</v>
      </c>
      <c r="G221" t="b">
        <v>0</v>
      </c>
      <c r="H221">
        <v>1</v>
      </c>
      <c r="I221">
        <v>2</v>
      </c>
      <c r="J221">
        <v>0.14000000000000001</v>
      </c>
      <c r="K221">
        <f t="array" ref="K221">_xlfn.XLOOKUP(A221, [1]dataset_2!B:B, [1]dataset_2!C:C, "")</f>
        <v>0.1212</v>
      </c>
      <c r="L221">
        <f t="array" ref="L221">_xlfn.XLOOKUP(A221, [1]dataset_2!B:B, [1]dataset_2!D:D, "")</f>
        <v>0.5</v>
      </c>
      <c r="M221">
        <f t="array" ref="M221">_xlfn.XLOOKUP(A221, [1]dataset_2!B:B, [1]dataset_2!E:E, "")</f>
        <v>0.29849999999999999</v>
      </c>
      <c r="N221">
        <f t="array" ref="N221">_xlfn.XLOOKUP(A221, [1]dataset_2!B:B, [1]dataset_2!F:F, "")</f>
        <v>0</v>
      </c>
      <c r="O221">
        <f t="array" ref="O221">_xlfn.XLOOKUP(A221, [1]dataset_2!B:B, [1]dataset_2!G:G, "")</f>
        <v>31</v>
      </c>
      <c r="P221">
        <f t="array" ref="P221">_xlfn.XLOOKUP(A221, [1]dataset_2!B:B, [1]dataset_2!H:H, "")</f>
        <v>31</v>
      </c>
      <c r="Q221">
        <f t="shared" si="20"/>
        <v>0.1212</v>
      </c>
      <c r="R221" t="str">
        <f t="shared" si="17"/>
        <v>Non-Holiday</v>
      </c>
      <c r="S221">
        <f t="shared" si="21"/>
        <v>0.1212</v>
      </c>
      <c r="T221">
        <f t="shared" si="18"/>
        <v>0.29849999999999999</v>
      </c>
    </row>
    <row r="222" spans="1:20" x14ac:dyDescent="0.25">
      <c r="A222">
        <v>221</v>
      </c>
      <c r="B222" s="5">
        <v>40553</v>
      </c>
      <c r="C222">
        <v>1</v>
      </c>
      <c r="D222">
        <f t="shared" si="19"/>
        <v>2011</v>
      </c>
      <c r="E222">
        <v>1</v>
      </c>
      <c r="F222">
        <v>11</v>
      </c>
      <c r="G222" t="b">
        <v>0</v>
      </c>
      <c r="H222">
        <v>1</v>
      </c>
      <c r="I222">
        <v>2</v>
      </c>
      <c r="J222">
        <v>0.16</v>
      </c>
      <c r="K222">
        <f t="array" ref="K222">_xlfn.XLOOKUP(A222, [1]dataset_2!B:B, [1]dataset_2!C:C, "")</f>
        <v>0.13639999999999999</v>
      </c>
      <c r="L222">
        <f t="array" ref="L222">_xlfn.XLOOKUP(A222, [1]dataset_2!B:B, [1]dataset_2!D:D, "")</f>
        <v>0.47</v>
      </c>
      <c r="M222">
        <f t="array" ref="M222">_xlfn.XLOOKUP(A222, [1]dataset_2!B:B, [1]dataset_2!E:E, "")</f>
        <v>0.28360000000000002</v>
      </c>
      <c r="N222">
        <f t="array" ref="N222">_xlfn.XLOOKUP(A222, [1]dataset_2!B:B, [1]dataset_2!F:F, "")</f>
        <v>2</v>
      </c>
      <c r="O222">
        <f t="array" ref="O222">_xlfn.XLOOKUP(A222, [1]dataset_2!B:B, [1]dataset_2!G:G, "")</f>
        <v>28</v>
      </c>
      <c r="P222">
        <f t="array" ref="P222">_xlfn.XLOOKUP(A222, [1]dataset_2!B:B, [1]dataset_2!H:H, "")</f>
        <v>30</v>
      </c>
      <c r="Q222">
        <f t="shared" si="20"/>
        <v>0.13639999999999999</v>
      </c>
      <c r="R222" t="str">
        <f t="shared" si="17"/>
        <v>Non-Holiday</v>
      </c>
      <c r="S222">
        <f t="shared" si="21"/>
        <v>0.13639999999999999</v>
      </c>
      <c r="T222">
        <f t="shared" si="18"/>
        <v>0.28360000000000002</v>
      </c>
    </row>
    <row r="223" spans="1:20" x14ac:dyDescent="0.25">
      <c r="A223">
        <v>222</v>
      </c>
      <c r="B223" s="5">
        <v>40553</v>
      </c>
      <c r="C223">
        <v>1</v>
      </c>
      <c r="D223">
        <f t="shared" si="19"/>
        <v>2011</v>
      </c>
      <c r="E223">
        <v>1</v>
      </c>
      <c r="F223">
        <v>12</v>
      </c>
      <c r="G223" t="b">
        <v>0</v>
      </c>
      <c r="H223">
        <v>1</v>
      </c>
      <c r="I223">
        <v>2</v>
      </c>
      <c r="J223">
        <v>0.2</v>
      </c>
      <c r="K223">
        <f t="array" ref="K223">_xlfn.XLOOKUP(A223, [1]dataset_2!B:B, [1]dataset_2!C:C, "")</f>
        <v>0.18179999999999999</v>
      </c>
      <c r="L223">
        <f t="array" ref="L223">_xlfn.XLOOKUP(A223, [1]dataset_2!B:B, [1]dataset_2!D:D, "")</f>
        <v>0.4</v>
      </c>
      <c r="M223">
        <f t="array" ref="M223">_xlfn.XLOOKUP(A223, [1]dataset_2!B:B, [1]dataset_2!E:E, "")</f>
        <v>0.28360000000000002</v>
      </c>
      <c r="N223">
        <f t="array" ref="N223">_xlfn.XLOOKUP(A223, [1]dataset_2!B:B, [1]dataset_2!F:F, "")</f>
        <v>5</v>
      </c>
      <c r="O223">
        <f t="array" ref="O223">_xlfn.XLOOKUP(A223, [1]dataset_2!B:B, [1]dataset_2!G:G, "")</f>
        <v>47</v>
      </c>
      <c r="P223">
        <f t="array" ref="P223">_xlfn.XLOOKUP(A223, [1]dataset_2!B:B, [1]dataset_2!H:H, "")</f>
        <v>52</v>
      </c>
      <c r="Q223">
        <f t="shared" si="20"/>
        <v>0.18179999999999999</v>
      </c>
      <c r="R223" t="str">
        <f t="shared" si="17"/>
        <v>Non-Holiday</v>
      </c>
      <c r="S223">
        <f t="shared" si="21"/>
        <v>0.18179999999999999</v>
      </c>
      <c r="T223">
        <f t="shared" si="18"/>
        <v>0.28360000000000002</v>
      </c>
    </row>
    <row r="224" spans="1:20" x14ac:dyDescent="0.25">
      <c r="A224">
        <v>223</v>
      </c>
      <c r="B224" s="5">
        <v>40553</v>
      </c>
      <c r="C224">
        <v>1</v>
      </c>
      <c r="D224">
        <f t="shared" si="19"/>
        <v>2011</v>
      </c>
      <c r="E224">
        <v>1</v>
      </c>
      <c r="F224">
        <v>13</v>
      </c>
      <c r="G224" t="b">
        <v>0</v>
      </c>
      <c r="H224">
        <v>1</v>
      </c>
      <c r="I224">
        <v>2</v>
      </c>
      <c r="J224">
        <v>0.2</v>
      </c>
      <c r="K224">
        <f t="array" ref="K224">_xlfn.XLOOKUP(A224, [1]dataset_2!B:B, [1]dataset_2!C:C, "")</f>
        <v>0.18179999999999999</v>
      </c>
      <c r="L224">
        <f t="array" ref="L224">_xlfn.XLOOKUP(A224, [1]dataset_2!B:B, [1]dataset_2!D:D, "")</f>
        <v>0.4</v>
      </c>
      <c r="M224">
        <f t="array" ref="M224">_xlfn.XLOOKUP(A224, [1]dataset_2!B:B, [1]dataset_2!E:E, "")</f>
        <v>0.28360000000000002</v>
      </c>
      <c r="N224">
        <f t="array" ref="N224">_xlfn.XLOOKUP(A224, [1]dataset_2!B:B, [1]dataset_2!F:F, "")</f>
        <v>4</v>
      </c>
      <c r="O224">
        <f t="array" ref="O224">_xlfn.XLOOKUP(A224, [1]dataset_2!B:B, [1]dataset_2!G:G, "")</f>
        <v>50</v>
      </c>
      <c r="P224">
        <f t="array" ref="P224">_xlfn.XLOOKUP(A224, [1]dataset_2!B:B, [1]dataset_2!H:H, "")</f>
        <v>54</v>
      </c>
      <c r="Q224">
        <f t="shared" si="20"/>
        <v>0.18179999999999999</v>
      </c>
      <c r="R224" t="str">
        <f t="shared" si="17"/>
        <v>Non-Holiday</v>
      </c>
      <c r="S224">
        <f t="shared" si="21"/>
        <v>0.18179999999999999</v>
      </c>
      <c r="T224">
        <f t="shared" si="18"/>
        <v>0.28360000000000002</v>
      </c>
    </row>
    <row r="225" spans="1:20" x14ac:dyDescent="0.25">
      <c r="A225">
        <v>224</v>
      </c>
      <c r="B225" s="5">
        <v>40553</v>
      </c>
      <c r="C225">
        <v>1</v>
      </c>
      <c r="D225">
        <f t="shared" si="19"/>
        <v>2011</v>
      </c>
      <c r="E225">
        <v>1</v>
      </c>
      <c r="F225">
        <v>14</v>
      </c>
      <c r="G225" t="b">
        <v>0</v>
      </c>
      <c r="H225">
        <v>1</v>
      </c>
      <c r="I225">
        <v>2</v>
      </c>
      <c r="J225">
        <v>0.2</v>
      </c>
      <c r="K225">
        <f t="array" ref="K225">_xlfn.XLOOKUP(A225, [1]dataset_2!B:B, [1]dataset_2!C:C, "")</f>
        <v>0.19700000000000001</v>
      </c>
      <c r="L225">
        <f t="array" ref="L225">_xlfn.XLOOKUP(A225, [1]dataset_2!B:B, [1]dataset_2!D:D, "")</f>
        <v>0.4</v>
      </c>
      <c r="M225">
        <f t="array" ref="M225">_xlfn.XLOOKUP(A225, [1]dataset_2!B:B, [1]dataset_2!E:E, "")</f>
        <v>0.22389999999999999</v>
      </c>
      <c r="N225">
        <f t="array" ref="N225">_xlfn.XLOOKUP(A225, [1]dataset_2!B:B, [1]dataset_2!F:F, "")</f>
        <v>0</v>
      </c>
      <c r="O225">
        <f t="array" ref="O225">_xlfn.XLOOKUP(A225, [1]dataset_2!B:B, [1]dataset_2!G:G, "")</f>
        <v>47</v>
      </c>
      <c r="P225">
        <f t="array" ref="P225">_xlfn.XLOOKUP(A225, [1]dataset_2!B:B, [1]dataset_2!H:H, "")</f>
        <v>47</v>
      </c>
      <c r="Q225">
        <f t="shared" si="20"/>
        <v>0.19700000000000001</v>
      </c>
      <c r="R225" t="str">
        <f t="shared" si="17"/>
        <v>Non-Holiday</v>
      </c>
      <c r="S225">
        <f t="shared" si="21"/>
        <v>0.19700000000000001</v>
      </c>
      <c r="T225">
        <f t="shared" si="18"/>
        <v>0.22389999999999999</v>
      </c>
    </row>
    <row r="226" spans="1:20" x14ac:dyDescent="0.25">
      <c r="A226">
        <v>225</v>
      </c>
      <c r="B226" s="5">
        <v>40553</v>
      </c>
      <c r="C226">
        <v>1</v>
      </c>
      <c r="D226">
        <f t="shared" si="19"/>
        <v>2011</v>
      </c>
      <c r="E226">
        <v>1</v>
      </c>
      <c r="F226">
        <v>15</v>
      </c>
      <c r="G226" t="b">
        <v>0</v>
      </c>
      <c r="H226">
        <v>1</v>
      </c>
      <c r="I226">
        <v>2</v>
      </c>
      <c r="J226">
        <v>0.2</v>
      </c>
      <c r="K226">
        <f t="array" ref="K226">_xlfn.XLOOKUP(A226, [1]dataset_2!B:B, [1]dataset_2!C:C, "")</f>
        <v>0.19700000000000001</v>
      </c>
      <c r="L226">
        <f t="array" ref="L226">_xlfn.XLOOKUP(A226, [1]dataset_2!B:B, [1]dataset_2!D:D, "")</f>
        <v>0.4</v>
      </c>
      <c r="M226">
        <f t="array" ref="M226">_xlfn.XLOOKUP(A226, [1]dataset_2!B:B, [1]dataset_2!E:E, "")</f>
        <v>0.22389999999999999</v>
      </c>
      <c r="N226">
        <f t="array" ref="N226">_xlfn.XLOOKUP(A226, [1]dataset_2!B:B, [1]dataset_2!F:F, "")</f>
        <v>2</v>
      </c>
      <c r="O226">
        <f t="array" ref="O226">_xlfn.XLOOKUP(A226, [1]dataset_2!B:B, [1]dataset_2!G:G, "")</f>
        <v>43</v>
      </c>
      <c r="P226">
        <f t="array" ref="P226">_xlfn.XLOOKUP(A226, [1]dataset_2!B:B, [1]dataset_2!H:H, "")</f>
        <v>45</v>
      </c>
      <c r="Q226">
        <f t="shared" si="20"/>
        <v>0.19700000000000001</v>
      </c>
      <c r="R226" t="str">
        <f t="shared" si="17"/>
        <v>Non-Holiday</v>
      </c>
      <c r="S226">
        <f t="shared" si="21"/>
        <v>0.19700000000000001</v>
      </c>
      <c r="T226">
        <f t="shared" si="18"/>
        <v>0.22389999999999999</v>
      </c>
    </row>
    <row r="227" spans="1:20" x14ac:dyDescent="0.25">
      <c r="A227">
        <v>226</v>
      </c>
      <c r="B227" s="5">
        <v>40553</v>
      </c>
      <c r="C227">
        <v>1</v>
      </c>
      <c r="D227">
        <f t="shared" si="19"/>
        <v>2011</v>
      </c>
      <c r="E227">
        <v>1</v>
      </c>
      <c r="F227">
        <v>16</v>
      </c>
      <c r="G227" t="b">
        <v>0</v>
      </c>
      <c r="H227">
        <v>1</v>
      </c>
      <c r="I227">
        <v>1</v>
      </c>
      <c r="J227">
        <v>0.2</v>
      </c>
      <c r="K227">
        <f t="array" ref="K227">_xlfn.XLOOKUP(A227, [1]dataset_2!B:B, [1]dataset_2!C:C, "")</f>
        <v>0.21210000000000001</v>
      </c>
      <c r="L227">
        <f t="array" ref="L227">_xlfn.XLOOKUP(A227, [1]dataset_2!B:B, [1]dataset_2!D:D, "")</f>
        <v>0.4</v>
      </c>
      <c r="M227">
        <f t="array" ref="M227">_xlfn.XLOOKUP(A227, [1]dataset_2!B:B, [1]dataset_2!E:E, "")</f>
        <v>0.1343</v>
      </c>
      <c r="N227">
        <f t="array" ref="N227">_xlfn.XLOOKUP(A227, [1]dataset_2!B:B, [1]dataset_2!F:F, "")</f>
        <v>4</v>
      </c>
      <c r="O227">
        <f t="array" ref="O227">_xlfn.XLOOKUP(A227, [1]dataset_2!B:B, [1]dataset_2!G:G, "")</f>
        <v>70</v>
      </c>
      <c r="P227">
        <f t="array" ref="P227">_xlfn.XLOOKUP(A227, [1]dataset_2!B:B, [1]dataset_2!H:H, "")</f>
        <v>74</v>
      </c>
      <c r="Q227">
        <f t="shared" si="20"/>
        <v>0.21210000000000001</v>
      </c>
      <c r="R227" t="str">
        <f t="shared" si="17"/>
        <v>Non-Holiday</v>
      </c>
      <c r="S227">
        <f t="shared" si="21"/>
        <v>0.21210000000000001</v>
      </c>
      <c r="T227">
        <f t="shared" si="18"/>
        <v>0.1343</v>
      </c>
    </row>
    <row r="228" spans="1:20" x14ac:dyDescent="0.25">
      <c r="A228">
        <v>227</v>
      </c>
      <c r="B228" s="5">
        <v>40553</v>
      </c>
      <c r="C228">
        <v>1</v>
      </c>
      <c r="D228">
        <f t="shared" si="19"/>
        <v>2011</v>
      </c>
      <c r="E228">
        <v>1</v>
      </c>
      <c r="F228">
        <v>17</v>
      </c>
      <c r="G228" t="b">
        <v>0</v>
      </c>
      <c r="H228">
        <v>1</v>
      </c>
      <c r="I228">
        <v>1</v>
      </c>
      <c r="J228">
        <v>0.2</v>
      </c>
      <c r="K228">
        <f t="array" ref="K228">_xlfn.XLOOKUP(A228, [1]dataset_2!B:B, [1]dataset_2!C:C, "")</f>
        <v>0.2273</v>
      </c>
      <c r="L228">
        <f t="array" ref="L228">_xlfn.XLOOKUP(A228, [1]dataset_2!B:B, [1]dataset_2!D:D, "")</f>
        <v>0.4</v>
      </c>
      <c r="M228">
        <f t="array" ref="M228">_xlfn.XLOOKUP(A228, [1]dataset_2!B:B, [1]dataset_2!E:E, "")</f>
        <v>0.1045</v>
      </c>
      <c r="N228">
        <f t="array" ref="N228">_xlfn.XLOOKUP(A228, [1]dataset_2!B:B, [1]dataset_2!F:F, "")</f>
        <v>4</v>
      </c>
      <c r="O228">
        <f t="array" ref="O228">_xlfn.XLOOKUP(A228, [1]dataset_2!B:B, [1]dataset_2!G:G, "")</f>
        <v>174</v>
      </c>
      <c r="P228">
        <f t="array" ref="P228">_xlfn.XLOOKUP(A228, [1]dataset_2!B:B, [1]dataset_2!H:H, "")</f>
        <v>178</v>
      </c>
      <c r="Q228">
        <f t="shared" si="20"/>
        <v>0.2273</v>
      </c>
      <c r="R228" t="str">
        <f t="shared" si="17"/>
        <v>Non-Holiday</v>
      </c>
      <c r="S228">
        <f t="shared" si="21"/>
        <v>0.2273</v>
      </c>
      <c r="T228">
        <f t="shared" si="18"/>
        <v>0.1045</v>
      </c>
    </row>
    <row r="229" spans="1:20" x14ac:dyDescent="0.25">
      <c r="A229">
        <v>228</v>
      </c>
      <c r="B229" s="5">
        <v>40553</v>
      </c>
      <c r="C229">
        <v>1</v>
      </c>
      <c r="D229">
        <f t="shared" si="19"/>
        <v>2011</v>
      </c>
      <c r="E229">
        <v>1</v>
      </c>
      <c r="F229">
        <v>18</v>
      </c>
      <c r="G229" t="b">
        <v>0</v>
      </c>
      <c r="H229">
        <v>1</v>
      </c>
      <c r="I229">
        <v>1</v>
      </c>
      <c r="J229">
        <v>0.2</v>
      </c>
      <c r="K229">
        <f t="array" ref="K229">_xlfn.XLOOKUP(A229, [1]dataset_2!B:B, [1]dataset_2!C:C, "")</f>
        <v>0.19700000000000001</v>
      </c>
      <c r="L229">
        <f t="array" ref="L229">_xlfn.XLOOKUP(A229, [1]dataset_2!B:B, [1]dataset_2!D:D, "")</f>
        <v>0.4</v>
      </c>
      <c r="M229">
        <f t="array" ref="M229">_xlfn.XLOOKUP(A229, [1]dataset_2!B:B, [1]dataset_2!E:E, "")</f>
        <v>0.22389999999999999</v>
      </c>
      <c r="N229">
        <f t="array" ref="N229">_xlfn.XLOOKUP(A229, [1]dataset_2!B:B, [1]dataset_2!F:F, "")</f>
        <v>1</v>
      </c>
      <c r="O229">
        <f t="array" ref="O229">_xlfn.XLOOKUP(A229, [1]dataset_2!B:B, [1]dataset_2!G:G, "")</f>
        <v>154</v>
      </c>
      <c r="P229">
        <f t="array" ref="P229">_xlfn.XLOOKUP(A229, [1]dataset_2!B:B, [1]dataset_2!H:H, "")</f>
        <v>155</v>
      </c>
      <c r="Q229">
        <f t="shared" si="20"/>
        <v>0.19700000000000001</v>
      </c>
      <c r="R229" t="str">
        <f t="shared" si="17"/>
        <v>Non-Holiday</v>
      </c>
      <c r="S229">
        <f t="shared" si="21"/>
        <v>0.19700000000000001</v>
      </c>
      <c r="T229">
        <f t="shared" si="18"/>
        <v>0.22389999999999999</v>
      </c>
    </row>
    <row r="230" spans="1:20" x14ac:dyDescent="0.25">
      <c r="A230">
        <v>229</v>
      </c>
      <c r="B230" s="5">
        <v>40553</v>
      </c>
      <c r="C230">
        <v>1</v>
      </c>
      <c r="D230">
        <f t="shared" si="19"/>
        <v>2011</v>
      </c>
      <c r="E230">
        <v>1</v>
      </c>
      <c r="F230">
        <v>19</v>
      </c>
      <c r="G230" t="b">
        <v>0</v>
      </c>
      <c r="H230">
        <v>1</v>
      </c>
      <c r="I230">
        <v>1</v>
      </c>
      <c r="J230">
        <v>0.16</v>
      </c>
      <c r="K230">
        <f t="array" ref="K230">_xlfn.XLOOKUP(A230, [1]dataset_2!B:B, [1]dataset_2!C:C, "")</f>
        <v>0.16669999999999999</v>
      </c>
      <c r="L230">
        <f t="array" ref="L230">_xlfn.XLOOKUP(A230, [1]dataset_2!B:B, [1]dataset_2!D:D, "")</f>
        <v>0.47</v>
      </c>
      <c r="M230">
        <f t="array" ref="M230">_xlfn.XLOOKUP(A230, [1]dataset_2!B:B, [1]dataset_2!E:E, "")</f>
        <v>0.16420000000000001</v>
      </c>
      <c r="N230">
        <f t="array" ref="N230">_xlfn.XLOOKUP(A230, [1]dataset_2!B:B, [1]dataset_2!F:F, "")</f>
        <v>3</v>
      </c>
      <c r="O230">
        <f t="array" ref="O230">_xlfn.XLOOKUP(A230, [1]dataset_2!B:B, [1]dataset_2!G:G, "")</f>
        <v>92</v>
      </c>
      <c r="P230">
        <f t="array" ref="P230">_xlfn.XLOOKUP(A230, [1]dataset_2!B:B, [1]dataset_2!H:H, "")</f>
        <v>95</v>
      </c>
      <c r="Q230">
        <f t="shared" si="20"/>
        <v>0.16669999999999999</v>
      </c>
      <c r="R230" t="str">
        <f t="shared" si="17"/>
        <v>Non-Holiday</v>
      </c>
      <c r="S230">
        <f t="shared" si="21"/>
        <v>0.16669999999999999</v>
      </c>
      <c r="T230">
        <f t="shared" si="18"/>
        <v>0.16420000000000001</v>
      </c>
    </row>
    <row r="231" spans="1:20" x14ac:dyDescent="0.25">
      <c r="A231">
        <v>230</v>
      </c>
      <c r="B231" s="5">
        <v>40553</v>
      </c>
      <c r="C231">
        <v>1</v>
      </c>
      <c r="D231">
        <f t="shared" si="19"/>
        <v>2011</v>
      </c>
      <c r="E231">
        <v>1</v>
      </c>
      <c r="F231">
        <v>20</v>
      </c>
      <c r="G231" t="b">
        <v>0</v>
      </c>
      <c r="H231">
        <v>1</v>
      </c>
      <c r="I231">
        <v>1</v>
      </c>
      <c r="J231">
        <v>0.16</v>
      </c>
      <c r="K231">
        <f t="array" ref="K231">_xlfn.XLOOKUP(A231, [1]dataset_2!B:B, [1]dataset_2!C:C, "")</f>
        <v>0.16669999999999999</v>
      </c>
      <c r="L231">
        <f t="array" ref="L231">_xlfn.XLOOKUP(A231, [1]dataset_2!B:B, [1]dataset_2!D:D, "")</f>
        <v>0.5</v>
      </c>
      <c r="M231">
        <f t="array" ref="M231">_xlfn.XLOOKUP(A231, [1]dataset_2!B:B, [1]dataset_2!E:E, "")</f>
        <v>0.16420000000000001</v>
      </c>
      <c r="N231">
        <f t="array" ref="N231">_xlfn.XLOOKUP(A231, [1]dataset_2!B:B, [1]dataset_2!F:F, "")</f>
        <v>1</v>
      </c>
      <c r="O231">
        <f t="array" ref="O231">_xlfn.XLOOKUP(A231, [1]dataset_2!B:B, [1]dataset_2!G:G, "")</f>
        <v>73</v>
      </c>
      <c r="P231">
        <f t="array" ref="P231">_xlfn.XLOOKUP(A231, [1]dataset_2!B:B, [1]dataset_2!H:H, "")</f>
        <v>74</v>
      </c>
      <c r="Q231">
        <f t="shared" si="20"/>
        <v>0.16669999999999999</v>
      </c>
      <c r="R231" t="str">
        <f t="shared" si="17"/>
        <v>Non-Holiday</v>
      </c>
      <c r="S231">
        <f t="shared" si="21"/>
        <v>0.16669999999999999</v>
      </c>
      <c r="T231">
        <f t="shared" si="18"/>
        <v>0.16420000000000001</v>
      </c>
    </row>
    <row r="232" spans="1:20" x14ac:dyDescent="0.25">
      <c r="A232">
        <v>231</v>
      </c>
      <c r="B232" s="5">
        <v>40553</v>
      </c>
      <c r="C232">
        <v>1</v>
      </c>
      <c r="D232">
        <f t="shared" si="19"/>
        <v>2011</v>
      </c>
      <c r="E232">
        <v>1</v>
      </c>
      <c r="F232">
        <v>21</v>
      </c>
      <c r="G232" t="b">
        <v>0</v>
      </c>
      <c r="H232">
        <v>1</v>
      </c>
      <c r="I232">
        <v>1</v>
      </c>
      <c r="J232">
        <v>0.14000000000000001</v>
      </c>
      <c r="K232">
        <f t="array" ref="K232">_xlfn.XLOOKUP(A232, [1]dataset_2!B:B, [1]dataset_2!C:C, "")</f>
        <v>0.13639999999999999</v>
      </c>
      <c r="L232">
        <f t="array" ref="L232">_xlfn.XLOOKUP(A232, [1]dataset_2!B:B, [1]dataset_2!D:D, "")</f>
        <v>0.59</v>
      </c>
      <c r="M232">
        <f t="array" ref="M232">_xlfn.XLOOKUP(A232, [1]dataset_2!B:B, [1]dataset_2!E:E, "")</f>
        <v>0.19400000000000001</v>
      </c>
      <c r="N232">
        <f t="array" ref="N232">_xlfn.XLOOKUP(A232, [1]dataset_2!B:B, [1]dataset_2!F:F, "")</f>
        <v>1</v>
      </c>
      <c r="O232">
        <f t="array" ref="O232">_xlfn.XLOOKUP(A232, [1]dataset_2!B:B, [1]dataset_2!G:G, "")</f>
        <v>37</v>
      </c>
      <c r="P232">
        <f t="array" ref="P232">_xlfn.XLOOKUP(A232, [1]dataset_2!B:B, [1]dataset_2!H:H, "")</f>
        <v>38</v>
      </c>
      <c r="Q232">
        <f t="shared" si="20"/>
        <v>0.13639999999999999</v>
      </c>
      <c r="R232" t="str">
        <f t="shared" si="17"/>
        <v>Non-Holiday</v>
      </c>
      <c r="S232">
        <f t="shared" si="21"/>
        <v>0.13639999999999999</v>
      </c>
      <c r="T232">
        <f t="shared" si="18"/>
        <v>0.19400000000000001</v>
      </c>
    </row>
    <row r="233" spans="1:20" x14ac:dyDescent="0.25">
      <c r="A233">
        <v>232</v>
      </c>
      <c r="B233" s="5">
        <v>40553</v>
      </c>
      <c r="C233">
        <v>1</v>
      </c>
      <c r="D233">
        <f t="shared" si="19"/>
        <v>2011</v>
      </c>
      <c r="E233">
        <v>1</v>
      </c>
      <c r="F233">
        <v>22</v>
      </c>
      <c r="G233" t="b">
        <v>0</v>
      </c>
      <c r="H233">
        <v>1</v>
      </c>
      <c r="I233">
        <v>1</v>
      </c>
      <c r="J233">
        <v>0.14000000000000001</v>
      </c>
      <c r="K233">
        <f t="array" ref="K233">_xlfn.XLOOKUP(A233, [1]dataset_2!B:B, [1]dataset_2!C:C, "")</f>
        <v>0.1515</v>
      </c>
      <c r="L233">
        <f t="array" ref="L233">_xlfn.XLOOKUP(A233, [1]dataset_2!B:B, [1]dataset_2!D:D, "")</f>
        <v>0.59</v>
      </c>
      <c r="M233">
        <f t="array" ref="M233">_xlfn.XLOOKUP(A233, [1]dataset_2!B:B, [1]dataset_2!E:E, "")</f>
        <v>0.16420000000000001</v>
      </c>
      <c r="N233">
        <f t="array" ref="N233">_xlfn.XLOOKUP(A233, [1]dataset_2!B:B, [1]dataset_2!F:F, "")</f>
        <v>2</v>
      </c>
      <c r="O233">
        <f t="array" ref="O233">_xlfn.XLOOKUP(A233, [1]dataset_2!B:B, [1]dataset_2!G:G, "")</f>
        <v>22</v>
      </c>
      <c r="P233">
        <f t="array" ref="P233">_xlfn.XLOOKUP(A233, [1]dataset_2!B:B, [1]dataset_2!H:H, "")</f>
        <v>24</v>
      </c>
      <c r="Q233">
        <f t="shared" si="20"/>
        <v>0.1515</v>
      </c>
      <c r="R233" t="str">
        <f t="shared" si="17"/>
        <v>Non-Holiday</v>
      </c>
      <c r="S233">
        <f t="shared" si="21"/>
        <v>0.1515</v>
      </c>
      <c r="T233">
        <f t="shared" si="18"/>
        <v>0.16420000000000001</v>
      </c>
    </row>
    <row r="234" spans="1:20" x14ac:dyDescent="0.25">
      <c r="A234">
        <v>233</v>
      </c>
      <c r="B234" s="5">
        <v>40553</v>
      </c>
      <c r="C234">
        <v>1</v>
      </c>
      <c r="D234">
        <f t="shared" si="19"/>
        <v>2011</v>
      </c>
      <c r="E234">
        <v>1</v>
      </c>
      <c r="F234">
        <v>23</v>
      </c>
      <c r="G234" t="b">
        <v>0</v>
      </c>
      <c r="H234">
        <v>1</v>
      </c>
      <c r="I234">
        <v>1</v>
      </c>
      <c r="J234">
        <v>0.14000000000000001</v>
      </c>
      <c r="K234">
        <f t="array" ref="K234">_xlfn.XLOOKUP(A234, [1]dataset_2!B:B, [1]dataset_2!C:C, "")</f>
        <v>0.1515</v>
      </c>
      <c r="L234">
        <f t="array" ref="L234">_xlfn.XLOOKUP(A234, [1]dataset_2!B:B, [1]dataset_2!D:D, "")</f>
        <v>0.59</v>
      </c>
      <c r="M234">
        <f t="array" ref="M234">_xlfn.XLOOKUP(A234, [1]dataset_2!B:B, [1]dataset_2!E:E, "")</f>
        <v>0.16420000000000001</v>
      </c>
      <c r="N234">
        <f t="array" ref="N234">_xlfn.XLOOKUP(A234, [1]dataset_2!B:B, [1]dataset_2!F:F, "")</f>
        <v>0</v>
      </c>
      <c r="O234">
        <f t="array" ref="O234">_xlfn.XLOOKUP(A234, [1]dataset_2!B:B, [1]dataset_2!G:G, "")</f>
        <v>18</v>
      </c>
      <c r="P234">
        <f t="array" ref="P234">_xlfn.XLOOKUP(A234, [1]dataset_2!B:B, [1]dataset_2!H:H, "")</f>
        <v>18</v>
      </c>
      <c r="Q234">
        <f t="shared" si="20"/>
        <v>0.1515</v>
      </c>
      <c r="R234" t="str">
        <f t="shared" si="17"/>
        <v>Non-Holiday</v>
      </c>
      <c r="S234">
        <f t="shared" si="21"/>
        <v>0.1515</v>
      </c>
      <c r="T234">
        <f t="shared" si="18"/>
        <v>0.16420000000000001</v>
      </c>
    </row>
    <row r="235" spans="1:20" x14ac:dyDescent="0.25">
      <c r="A235">
        <v>234</v>
      </c>
      <c r="B235" s="5">
        <v>40554</v>
      </c>
      <c r="C235">
        <v>1</v>
      </c>
      <c r="D235">
        <f t="shared" si="19"/>
        <v>2011</v>
      </c>
      <c r="E235">
        <v>1</v>
      </c>
      <c r="F235">
        <v>0</v>
      </c>
      <c r="G235" t="b">
        <v>0</v>
      </c>
      <c r="H235">
        <v>2</v>
      </c>
      <c r="I235">
        <v>1</v>
      </c>
      <c r="J235">
        <v>0.14000000000000001</v>
      </c>
      <c r="K235">
        <f t="array" ref="K235">_xlfn.XLOOKUP(A235, [1]dataset_2!B:B, [1]dataset_2!C:C, "")</f>
        <v>0.16669999999999999</v>
      </c>
      <c r="L235">
        <f t="array" ref="L235">_xlfn.XLOOKUP(A235, [1]dataset_2!B:B, [1]dataset_2!D:D, "")</f>
        <v>0.59</v>
      </c>
      <c r="M235">
        <f t="array" ref="M235">_xlfn.XLOOKUP(A235, [1]dataset_2!B:B, [1]dataset_2!E:E, "")</f>
        <v>0.1045</v>
      </c>
      <c r="N235">
        <f t="array" ref="N235">_xlfn.XLOOKUP(A235, [1]dataset_2!B:B, [1]dataset_2!F:F, "")</f>
        <v>2</v>
      </c>
      <c r="O235">
        <f t="array" ref="O235">_xlfn.XLOOKUP(A235, [1]dataset_2!B:B, [1]dataset_2!G:G, "")</f>
        <v>10</v>
      </c>
      <c r="P235">
        <f t="array" ref="P235">_xlfn.XLOOKUP(A235, [1]dataset_2!B:B, [1]dataset_2!H:H, "")</f>
        <v>12</v>
      </c>
      <c r="Q235">
        <f t="shared" si="20"/>
        <v>0.16669999999999999</v>
      </c>
      <c r="R235" t="str">
        <f t="shared" si="17"/>
        <v>Non-Holiday</v>
      </c>
      <c r="S235">
        <f t="shared" si="21"/>
        <v>0.16669999999999999</v>
      </c>
      <c r="T235">
        <f t="shared" si="18"/>
        <v>0.1045</v>
      </c>
    </row>
    <row r="236" spans="1:20" x14ac:dyDescent="0.25">
      <c r="A236">
        <v>235</v>
      </c>
      <c r="B236" s="5">
        <v>40554</v>
      </c>
      <c r="C236">
        <v>1</v>
      </c>
      <c r="D236">
        <f t="shared" si="19"/>
        <v>2011</v>
      </c>
      <c r="E236">
        <v>1</v>
      </c>
      <c r="F236">
        <v>1</v>
      </c>
      <c r="G236" t="b">
        <v>0</v>
      </c>
      <c r="H236">
        <v>2</v>
      </c>
      <c r="I236">
        <v>1</v>
      </c>
      <c r="J236">
        <v>0.14000000000000001</v>
      </c>
      <c r="K236">
        <f t="array" ref="K236">_xlfn.XLOOKUP(A236, [1]dataset_2!B:B, [1]dataset_2!C:C, "")</f>
        <v>0.1515</v>
      </c>
      <c r="L236">
        <f t="array" ref="L236">_xlfn.XLOOKUP(A236, [1]dataset_2!B:B, [1]dataset_2!D:D, "")</f>
        <v>0.59</v>
      </c>
      <c r="M236">
        <f t="array" ref="M236">_xlfn.XLOOKUP(A236, [1]dataset_2!B:B, [1]dataset_2!E:E, "")</f>
        <v>0.16420000000000001</v>
      </c>
      <c r="N236">
        <f t="array" ref="N236">_xlfn.XLOOKUP(A236, [1]dataset_2!B:B, [1]dataset_2!F:F, "")</f>
        <v>0</v>
      </c>
      <c r="O236">
        <f t="array" ref="O236">_xlfn.XLOOKUP(A236, [1]dataset_2!B:B, [1]dataset_2!G:G, "")</f>
        <v>3</v>
      </c>
      <c r="P236">
        <f t="array" ref="P236">_xlfn.XLOOKUP(A236, [1]dataset_2!B:B, [1]dataset_2!H:H, "")</f>
        <v>3</v>
      </c>
      <c r="Q236">
        <f t="shared" si="20"/>
        <v>0.1515</v>
      </c>
      <c r="R236" t="str">
        <f t="shared" si="17"/>
        <v>Non-Holiday</v>
      </c>
      <c r="S236">
        <f t="shared" si="21"/>
        <v>0.1515</v>
      </c>
      <c r="T236">
        <f t="shared" si="18"/>
        <v>0.16420000000000001</v>
      </c>
    </row>
    <row r="237" spans="1:20" x14ac:dyDescent="0.25">
      <c r="A237">
        <v>236</v>
      </c>
      <c r="B237" s="5">
        <v>40554</v>
      </c>
      <c r="C237">
        <v>1</v>
      </c>
      <c r="D237">
        <f t="shared" si="19"/>
        <v>2011</v>
      </c>
      <c r="E237">
        <v>1</v>
      </c>
      <c r="F237">
        <v>2</v>
      </c>
      <c r="G237" t="b">
        <v>0</v>
      </c>
      <c r="H237">
        <v>2</v>
      </c>
      <c r="I237">
        <v>2</v>
      </c>
      <c r="J237">
        <v>0.16</v>
      </c>
      <c r="K237">
        <f t="array" ref="K237">_xlfn.XLOOKUP(A237, [1]dataset_2!B:B, [1]dataset_2!C:C, "")</f>
        <v>0.1515</v>
      </c>
      <c r="L237">
        <f t="array" ref="L237">_xlfn.XLOOKUP(A237, [1]dataset_2!B:B, [1]dataset_2!D:D, "")</f>
        <v>0.55000000000000004</v>
      </c>
      <c r="M237">
        <f t="array" ref="M237">_xlfn.XLOOKUP(A237, [1]dataset_2!B:B, [1]dataset_2!E:E, "")</f>
        <v>0.19400000000000001</v>
      </c>
      <c r="N237">
        <f t="array" ref="N237">_xlfn.XLOOKUP(A237, [1]dataset_2!B:B, [1]dataset_2!F:F, "")</f>
        <v>0</v>
      </c>
      <c r="O237">
        <f t="array" ref="O237">_xlfn.XLOOKUP(A237, [1]dataset_2!B:B, [1]dataset_2!G:G, "")</f>
        <v>3</v>
      </c>
      <c r="P237">
        <f t="array" ref="P237">_xlfn.XLOOKUP(A237, [1]dataset_2!B:B, [1]dataset_2!H:H, "")</f>
        <v>3</v>
      </c>
      <c r="Q237">
        <f t="shared" si="20"/>
        <v>0.1515</v>
      </c>
      <c r="R237" t="str">
        <f t="shared" si="17"/>
        <v>Non-Holiday</v>
      </c>
      <c r="S237">
        <f t="shared" si="21"/>
        <v>0.1515</v>
      </c>
      <c r="T237">
        <f t="shared" si="18"/>
        <v>0.19400000000000001</v>
      </c>
    </row>
    <row r="238" spans="1:20" x14ac:dyDescent="0.25">
      <c r="A238">
        <v>237</v>
      </c>
      <c r="B238" s="5">
        <v>40554</v>
      </c>
      <c r="C238">
        <v>1</v>
      </c>
      <c r="D238">
        <f t="shared" si="19"/>
        <v>2011</v>
      </c>
      <c r="E238">
        <v>1</v>
      </c>
      <c r="F238">
        <v>5</v>
      </c>
      <c r="G238" t="b">
        <v>0</v>
      </c>
      <c r="H238">
        <v>2</v>
      </c>
      <c r="I238">
        <v>2</v>
      </c>
      <c r="J238">
        <v>0.16</v>
      </c>
      <c r="K238">
        <f t="array" ref="K238">_xlfn.XLOOKUP(A238, [1]dataset_2!B:B, [1]dataset_2!C:C, "")</f>
        <v>0.18179999999999999</v>
      </c>
      <c r="L238">
        <f t="array" ref="L238">_xlfn.XLOOKUP(A238, [1]dataset_2!B:B, [1]dataset_2!D:D, "")</f>
        <v>0.55000000000000004</v>
      </c>
      <c r="M238">
        <f t="array" ref="M238">_xlfn.XLOOKUP(A238, [1]dataset_2!B:B, [1]dataset_2!E:E, "")</f>
        <v>0.1343</v>
      </c>
      <c r="N238">
        <f t="array" ref="N238">_xlfn.XLOOKUP(A238, [1]dataset_2!B:B, [1]dataset_2!F:F, "")</f>
        <v>0</v>
      </c>
      <c r="O238">
        <f t="array" ref="O238">_xlfn.XLOOKUP(A238, [1]dataset_2!B:B, [1]dataset_2!G:G, "")</f>
        <v>6</v>
      </c>
      <c r="P238">
        <f t="array" ref="P238">_xlfn.XLOOKUP(A238, [1]dataset_2!B:B, [1]dataset_2!H:H, "")</f>
        <v>6</v>
      </c>
      <c r="Q238">
        <f t="shared" si="20"/>
        <v>0.18179999999999999</v>
      </c>
      <c r="R238" t="str">
        <f t="shared" si="17"/>
        <v>Non-Holiday</v>
      </c>
      <c r="S238">
        <f t="shared" si="21"/>
        <v>0.18179999999999999</v>
      </c>
      <c r="T238">
        <f t="shared" si="18"/>
        <v>0.1343</v>
      </c>
    </row>
    <row r="239" spans="1:20" x14ac:dyDescent="0.25">
      <c r="A239">
        <v>238</v>
      </c>
      <c r="B239" s="5">
        <v>40554</v>
      </c>
      <c r="C239">
        <v>1</v>
      </c>
      <c r="D239">
        <f t="shared" si="19"/>
        <v>2011</v>
      </c>
      <c r="E239">
        <v>1</v>
      </c>
      <c r="F239">
        <v>6</v>
      </c>
      <c r="G239" t="b">
        <v>0</v>
      </c>
      <c r="H239">
        <v>2</v>
      </c>
      <c r="I239">
        <v>2</v>
      </c>
      <c r="J239">
        <v>0.16</v>
      </c>
      <c r="K239">
        <f t="array" ref="K239">_xlfn.XLOOKUP(A239, [1]dataset_2!B:B, [1]dataset_2!C:C, "")</f>
        <v>0.18179999999999999</v>
      </c>
      <c r="L239">
        <f t="array" ref="L239">_xlfn.XLOOKUP(A239, [1]dataset_2!B:B, [1]dataset_2!D:D, "")</f>
        <v>0.55000000000000004</v>
      </c>
      <c r="M239">
        <f t="array" ref="M239">_xlfn.XLOOKUP(A239, [1]dataset_2!B:B, [1]dataset_2!E:E, "")</f>
        <v>0.1343</v>
      </c>
      <c r="N239">
        <f t="array" ref="N239">_xlfn.XLOOKUP(A239, [1]dataset_2!B:B, [1]dataset_2!F:F, "")</f>
        <v>0</v>
      </c>
      <c r="O239">
        <f t="array" ref="O239">_xlfn.XLOOKUP(A239, [1]dataset_2!B:B, [1]dataset_2!G:G, "")</f>
        <v>27</v>
      </c>
      <c r="P239">
        <f t="array" ref="P239">_xlfn.XLOOKUP(A239, [1]dataset_2!B:B, [1]dataset_2!H:H, "")</f>
        <v>27</v>
      </c>
      <c r="Q239">
        <f t="shared" si="20"/>
        <v>0.18179999999999999</v>
      </c>
      <c r="R239" t="str">
        <f t="shared" si="17"/>
        <v>Non-Holiday</v>
      </c>
      <c r="S239">
        <f t="shared" si="21"/>
        <v>0.18179999999999999</v>
      </c>
      <c r="T239">
        <f t="shared" si="18"/>
        <v>0.1343</v>
      </c>
    </row>
    <row r="240" spans="1:20" x14ac:dyDescent="0.25">
      <c r="A240">
        <v>239</v>
      </c>
      <c r="B240" s="5">
        <v>40554</v>
      </c>
      <c r="C240">
        <v>1</v>
      </c>
      <c r="D240">
        <f t="shared" si="19"/>
        <v>2011</v>
      </c>
      <c r="E240">
        <v>1</v>
      </c>
      <c r="F240">
        <v>7</v>
      </c>
      <c r="G240" t="b">
        <v>0</v>
      </c>
      <c r="H240">
        <v>2</v>
      </c>
      <c r="I240">
        <v>2</v>
      </c>
      <c r="J240">
        <v>0.16</v>
      </c>
      <c r="K240">
        <f t="array" ref="K240">_xlfn.XLOOKUP(A240, [1]dataset_2!B:B, [1]dataset_2!C:C, "")</f>
        <v>0.2273</v>
      </c>
      <c r="L240">
        <f t="array" ref="L240">_xlfn.XLOOKUP(A240, [1]dataset_2!B:B, [1]dataset_2!D:D, "")</f>
        <v>0.55000000000000004</v>
      </c>
      <c r="M240">
        <f t="array" ref="M240">_xlfn.XLOOKUP(A240, [1]dataset_2!B:B, [1]dataset_2!E:E, "")</f>
        <v>0</v>
      </c>
      <c r="N240">
        <f t="array" ref="N240">_xlfn.XLOOKUP(A240, [1]dataset_2!B:B, [1]dataset_2!F:F, "")</f>
        <v>2</v>
      </c>
      <c r="O240">
        <f t="array" ref="O240">_xlfn.XLOOKUP(A240, [1]dataset_2!B:B, [1]dataset_2!G:G, "")</f>
        <v>97</v>
      </c>
      <c r="P240">
        <f t="array" ref="P240">_xlfn.XLOOKUP(A240, [1]dataset_2!B:B, [1]dataset_2!H:H, "")</f>
        <v>99</v>
      </c>
      <c r="Q240">
        <f t="shared" si="20"/>
        <v>0.2273</v>
      </c>
      <c r="R240" t="str">
        <f t="shared" si="17"/>
        <v>Non-Holiday</v>
      </c>
      <c r="S240">
        <f t="shared" si="21"/>
        <v>0.2273</v>
      </c>
      <c r="T240">
        <f t="shared" si="18"/>
        <v>0</v>
      </c>
    </row>
    <row r="241" spans="1:20" x14ac:dyDescent="0.25">
      <c r="A241">
        <v>240</v>
      </c>
      <c r="B241" s="5">
        <v>40554</v>
      </c>
      <c r="C241">
        <v>1</v>
      </c>
      <c r="D241">
        <f t="shared" si="19"/>
        <v>2011</v>
      </c>
      <c r="E241">
        <v>1</v>
      </c>
      <c r="F241">
        <v>8</v>
      </c>
      <c r="G241" t="b">
        <v>0</v>
      </c>
      <c r="H241">
        <v>2</v>
      </c>
      <c r="I241">
        <v>2</v>
      </c>
      <c r="J241">
        <v>0.18</v>
      </c>
      <c r="K241">
        <f t="array" ref="K241">_xlfn.XLOOKUP(A241, [1]dataset_2!B:B, [1]dataset_2!C:C, "")</f>
        <v>0.21210000000000001</v>
      </c>
      <c r="L241">
        <f t="array" ref="L241">_xlfn.XLOOKUP(A241, [1]dataset_2!B:B, [1]dataset_2!D:D, "")</f>
        <v>0.51</v>
      </c>
      <c r="M241">
        <f t="array" ref="M241">_xlfn.XLOOKUP(A241, [1]dataset_2!B:B, [1]dataset_2!E:E, "")</f>
        <v>8.9599999999999999E-2</v>
      </c>
      <c r="N241">
        <f t="array" ref="N241">_xlfn.XLOOKUP(A241, [1]dataset_2!B:B, [1]dataset_2!F:F, "")</f>
        <v>3</v>
      </c>
      <c r="O241">
        <f t="array" ref="O241">_xlfn.XLOOKUP(A241, [1]dataset_2!B:B, [1]dataset_2!G:G, "")</f>
        <v>214</v>
      </c>
      <c r="P241">
        <f t="array" ref="P241">_xlfn.XLOOKUP(A241, [1]dataset_2!B:B, [1]dataset_2!H:H, "")</f>
        <v>217</v>
      </c>
      <c r="Q241">
        <f t="shared" si="20"/>
        <v>0.21210000000000001</v>
      </c>
      <c r="R241" t="str">
        <f t="shared" si="17"/>
        <v>Non-Holiday</v>
      </c>
      <c r="S241">
        <f t="shared" si="21"/>
        <v>0.21210000000000001</v>
      </c>
      <c r="T241">
        <f t="shared" si="18"/>
        <v>8.9599999999999999E-2</v>
      </c>
    </row>
    <row r="242" spans="1:20" x14ac:dyDescent="0.25">
      <c r="A242">
        <v>241</v>
      </c>
      <c r="B242" s="5">
        <v>40554</v>
      </c>
      <c r="C242">
        <v>1</v>
      </c>
      <c r="D242">
        <f t="shared" si="19"/>
        <v>2011</v>
      </c>
      <c r="E242">
        <v>1</v>
      </c>
      <c r="F242">
        <v>9</v>
      </c>
      <c r="G242" t="b">
        <v>0</v>
      </c>
      <c r="H242">
        <v>2</v>
      </c>
      <c r="I242">
        <v>2</v>
      </c>
      <c r="J242">
        <v>0.18</v>
      </c>
      <c r="K242">
        <f t="array" ref="K242">_xlfn.XLOOKUP(A242, [1]dataset_2!B:B, [1]dataset_2!C:C, "")</f>
        <v>0.19700000000000001</v>
      </c>
      <c r="L242">
        <f t="array" ref="L242">_xlfn.XLOOKUP(A242, [1]dataset_2!B:B, [1]dataset_2!D:D, "")</f>
        <v>0.51</v>
      </c>
      <c r="M242">
        <f t="array" ref="M242">_xlfn.XLOOKUP(A242, [1]dataset_2!B:B, [1]dataset_2!E:E, "")</f>
        <v>0.16420000000000001</v>
      </c>
      <c r="N242">
        <f t="array" ref="N242">_xlfn.XLOOKUP(A242, [1]dataset_2!B:B, [1]dataset_2!F:F, "")</f>
        <v>3</v>
      </c>
      <c r="O242">
        <f t="array" ref="O242">_xlfn.XLOOKUP(A242, [1]dataset_2!B:B, [1]dataset_2!G:G, "")</f>
        <v>127</v>
      </c>
      <c r="P242">
        <f t="array" ref="P242">_xlfn.XLOOKUP(A242, [1]dataset_2!B:B, [1]dataset_2!H:H, "")</f>
        <v>130</v>
      </c>
      <c r="Q242">
        <f t="shared" si="20"/>
        <v>0.19700000000000001</v>
      </c>
      <c r="R242" t="str">
        <f t="shared" si="17"/>
        <v>Non-Holiday</v>
      </c>
      <c r="S242">
        <f t="shared" si="21"/>
        <v>0.19700000000000001</v>
      </c>
      <c r="T242">
        <f t="shared" si="18"/>
        <v>0.16420000000000001</v>
      </c>
    </row>
    <row r="243" spans="1:20" x14ac:dyDescent="0.25">
      <c r="A243">
        <v>242</v>
      </c>
      <c r="B243" s="5">
        <v>40554</v>
      </c>
      <c r="C243">
        <v>1</v>
      </c>
      <c r="D243">
        <f t="shared" si="19"/>
        <v>2011</v>
      </c>
      <c r="E243">
        <v>1</v>
      </c>
      <c r="F243">
        <v>10</v>
      </c>
      <c r="G243" t="b">
        <v>0</v>
      </c>
      <c r="H243">
        <v>2</v>
      </c>
      <c r="I243">
        <v>2</v>
      </c>
      <c r="J243">
        <v>0.2</v>
      </c>
      <c r="K243">
        <f t="array" ref="K243">_xlfn.XLOOKUP(A243, [1]dataset_2!B:B, [1]dataset_2!C:C, "")</f>
        <v>0.21210000000000001</v>
      </c>
      <c r="L243">
        <f t="array" ref="L243">_xlfn.XLOOKUP(A243, [1]dataset_2!B:B, [1]dataset_2!D:D, "")</f>
        <v>0.51</v>
      </c>
      <c r="M243">
        <f t="array" ref="M243">_xlfn.XLOOKUP(A243, [1]dataset_2!B:B, [1]dataset_2!E:E, "")</f>
        <v>0.16420000000000001</v>
      </c>
      <c r="N243">
        <f t="array" ref="N243">_xlfn.XLOOKUP(A243, [1]dataset_2!B:B, [1]dataset_2!F:F, "")</f>
        <v>3</v>
      </c>
      <c r="O243">
        <f t="array" ref="O243">_xlfn.XLOOKUP(A243, [1]dataset_2!B:B, [1]dataset_2!G:G, "")</f>
        <v>51</v>
      </c>
      <c r="P243">
        <f t="array" ref="P243">_xlfn.XLOOKUP(A243, [1]dataset_2!B:B, [1]dataset_2!H:H, "")</f>
        <v>54</v>
      </c>
      <c r="Q243">
        <f t="shared" si="20"/>
        <v>0.21210000000000001</v>
      </c>
      <c r="R243" t="str">
        <f t="shared" si="17"/>
        <v>Non-Holiday</v>
      </c>
      <c r="S243">
        <f t="shared" si="21"/>
        <v>0.21210000000000001</v>
      </c>
      <c r="T243">
        <f t="shared" si="18"/>
        <v>0.16420000000000001</v>
      </c>
    </row>
    <row r="244" spans="1:20" x14ac:dyDescent="0.25">
      <c r="A244">
        <v>243</v>
      </c>
      <c r="B244" s="5">
        <v>40554</v>
      </c>
      <c r="C244">
        <v>1</v>
      </c>
      <c r="D244">
        <f t="shared" si="19"/>
        <v>2011</v>
      </c>
      <c r="E244">
        <v>1</v>
      </c>
      <c r="F244">
        <v>11</v>
      </c>
      <c r="G244" t="b">
        <v>0</v>
      </c>
      <c r="H244">
        <v>2</v>
      </c>
      <c r="I244">
        <v>2</v>
      </c>
      <c r="J244">
        <v>0.2</v>
      </c>
      <c r="K244">
        <f t="array" ref="K244">_xlfn.XLOOKUP(A244, [1]dataset_2!B:B, [1]dataset_2!C:C, "")</f>
        <v>0.21210000000000001</v>
      </c>
      <c r="L244">
        <f t="array" ref="L244">_xlfn.XLOOKUP(A244, [1]dataset_2!B:B, [1]dataset_2!D:D, "")</f>
        <v>0.47</v>
      </c>
      <c r="M244">
        <f t="array" ref="M244">_xlfn.XLOOKUP(A244, [1]dataset_2!B:B, [1]dataset_2!E:E, "")</f>
        <v>0.1343</v>
      </c>
      <c r="N244">
        <f t="array" ref="N244">_xlfn.XLOOKUP(A244, [1]dataset_2!B:B, [1]dataset_2!F:F, "")</f>
        <v>4</v>
      </c>
      <c r="O244">
        <f t="array" ref="O244">_xlfn.XLOOKUP(A244, [1]dataset_2!B:B, [1]dataset_2!G:G, "")</f>
        <v>31</v>
      </c>
      <c r="P244">
        <f t="array" ref="P244">_xlfn.XLOOKUP(A244, [1]dataset_2!B:B, [1]dataset_2!H:H, "")</f>
        <v>35</v>
      </c>
      <c r="Q244">
        <f t="shared" si="20"/>
        <v>0.21210000000000001</v>
      </c>
      <c r="R244" t="str">
        <f t="shared" si="17"/>
        <v>Non-Holiday</v>
      </c>
      <c r="S244">
        <f t="shared" si="21"/>
        <v>0.21210000000000001</v>
      </c>
      <c r="T244">
        <f t="shared" si="18"/>
        <v>0.1343</v>
      </c>
    </row>
    <row r="245" spans="1:20" x14ac:dyDescent="0.25">
      <c r="A245">
        <v>244</v>
      </c>
      <c r="B245" s="5">
        <v>40554</v>
      </c>
      <c r="C245">
        <v>1</v>
      </c>
      <c r="D245">
        <f t="shared" si="19"/>
        <v>2011</v>
      </c>
      <c r="E245">
        <v>1</v>
      </c>
      <c r="F245">
        <v>12</v>
      </c>
      <c r="G245" t="b">
        <v>0</v>
      </c>
      <c r="H245">
        <v>2</v>
      </c>
      <c r="I245">
        <v>2</v>
      </c>
      <c r="J245">
        <v>0.2</v>
      </c>
      <c r="K245">
        <f t="array" ref="K245">_xlfn.XLOOKUP(A245, [1]dataset_2!B:B, [1]dataset_2!C:C, "")</f>
        <v>0.2273</v>
      </c>
      <c r="L245">
        <f t="array" ref="L245">_xlfn.XLOOKUP(A245, [1]dataset_2!B:B, [1]dataset_2!D:D, "")</f>
        <v>0.51</v>
      </c>
      <c r="M245">
        <f t="array" ref="M245">_xlfn.XLOOKUP(A245, [1]dataset_2!B:B, [1]dataset_2!E:E, "")</f>
        <v>0.1045</v>
      </c>
      <c r="N245">
        <f t="array" ref="N245">_xlfn.XLOOKUP(A245, [1]dataset_2!B:B, [1]dataset_2!F:F, "")</f>
        <v>2</v>
      </c>
      <c r="O245">
        <f t="array" ref="O245">_xlfn.XLOOKUP(A245, [1]dataset_2!B:B, [1]dataset_2!G:G, "")</f>
        <v>55</v>
      </c>
      <c r="P245">
        <f t="array" ref="P245">_xlfn.XLOOKUP(A245, [1]dataset_2!B:B, [1]dataset_2!H:H, "")</f>
        <v>57</v>
      </c>
      <c r="Q245">
        <f t="shared" si="20"/>
        <v>0.2273</v>
      </c>
      <c r="R245" t="str">
        <f t="shared" si="17"/>
        <v>Non-Holiday</v>
      </c>
      <c r="S245">
        <f t="shared" si="21"/>
        <v>0.2273</v>
      </c>
      <c r="T245">
        <f t="shared" si="18"/>
        <v>0.1045</v>
      </c>
    </row>
    <row r="246" spans="1:20" x14ac:dyDescent="0.25">
      <c r="A246">
        <v>245</v>
      </c>
      <c r="B246" s="5">
        <v>40554</v>
      </c>
      <c r="C246">
        <v>1</v>
      </c>
      <c r="D246">
        <f t="shared" si="19"/>
        <v>2011</v>
      </c>
      <c r="E246">
        <v>1</v>
      </c>
      <c r="F246">
        <v>13</v>
      </c>
      <c r="G246" t="b">
        <v>0</v>
      </c>
      <c r="H246">
        <v>2</v>
      </c>
      <c r="I246">
        <v>2</v>
      </c>
      <c r="J246">
        <v>0.2</v>
      </c>
      <c r="K246">
        <f t="array" ref="K246">_xlfn.XLOOKUP(A246, [1]dataset_2!B:B, [1]dataset_2!C:C, "")</f>
        <v>0.2273</v>
      </c>
      <c r="L246">
        <f t="array" ref="L246">_xlfn.XLOOKUP(A246, [1]dataset_2!B:B, [1]dataset_2!D:D, "")</f>
        <v>0.59</v>
      </c>
      <c r="M246">
        <f t="array" ref="M246">_xlfn.XLOOKUP(A246, [1]dataset_2!B:B, [1]dataset_2!E:E, "")</f>
        <v>8.9599999999999999E-2</v>
      </c>
      <c r="N246">
        <f t="array" ref="N246">_xlfn.XLOOKUP(A246, [1]dataset_2!B:B, [1]dataset_2!F:F, "")</f>
        <v>6</v>
      </c>
      <c r="O246">
        <f t="array" ref="O246">_xlfn.XLOOKUP(A246, [1]dataset_2!B:B, [1]dataset_2!G:G, "")</f>
        <v>46</v>
      </c>
      <c r="P246">
        <f t="array" ref="P246">_xlfn.XLOOKUP(A246, [1]dataset_2!B:B, [1]dataset_2!H:H, "")</f>
        <v>52</v>
      </c>
      <c r="Q246">
        <f t="shared" si="20"/>
        <v>0.2273</v>
      </c>
      <c r="R246" t="str">
        <f t="shared" si="17"/>
        <v>Non-Holiday</v>
      </c>
      <c r="S246">
        <f t="shared" si="21"/>
        <v>0.2273</v>
      </c>
      <c r="T246">
        <f t="shared" si="18"/>
        <v>8.9599999999999999E-2</v>
      </c>
    </row>
    <row r="247" spans="1:20" x14ac:dyDescent="0.25">
      <c r="A247">
        <v>246</v>
      </c>
      <c r="B247" s="5">
        <v>40554</v>
      </c>
      <c r="C247">
        <v>1</v>
      </c>
      <c r="D247">
        <f t="shared" si="19"/>
        <v>2011</v>
      </c>
      <c r="E247">
        <v>1</v>
      </c>
      <c r="F247">
        <v>14</v>
      </c>
      <c r="G247" t="b">
        <v>0</v>
      </c>
      <c r="H247">
        <v>2</v>
      </c>
      <c r="I247">
        <v>2</v>
      </c>
      <c r="J247">
        <v>0.2</v>
      </c>
      <c r="K247">
        <f t="array" ref="K247">_xlfn.XLOOKUP(A247, [1]dataset_2!B:B, [1]dataset_2!C:C, "")</f>
        <v>0.2273</v>
      </c>
      <c r="L247">
        <f t="array" ref="L247">_xlfn.XLOOKUP(A247, [1]dataset_2!B:B, [1]dataset_2!D:D, "")</f>
        <v>0.59</v>
      </c>
      <c r="M247">
        <f t="array" ref="M247">_xlfn.XLOOKUP(A247, [1]dataset_2!B:B, [1]dataset_2!E:E, "")</f>
        <v>8.9599999999999999E-2</v>
      </c>
      <c r="N247">
        <f t="array" ref="N247">_xlfn.XLOOKUP(A247, [1]dataset_2!B:B, [1]dataset_2!F:F, "")</f>
        <v>3</v>
      </c>
      <c r="O247">
        <f t="array" ref="O247">_xlfn.XLOOKUP(A247, [1]dataset_2!B:B, [1]dataset_2!G:G, "")</f>
        <v>60</v>
      </c>
      <c r="P247">
        <f t="array" ref="P247">_xlfn.XLOOKUP(A247, [1]dataset_2!B:B, [1]dataset_2!H:H, "")</f>
        <v>63</v>
      </c>
      <c r="Q247">
        <f t="shared" si="20"/>
        <v>0.2273</v>
      </c>
      <c r="R247" t="str">
        <f t="shared" si="17"/>
        <v>Non-Holiday</v>
      </c>
      <c r="S247">
        <f t="shared" si="21"/>
        <v>0.2273</v>
      </c>
      <c r="T247">
        <f t="shared" si="18"/>
        <v>8.9599999999999999E-2</v>
      </c>
    </row>
    <row r="248" spans="1:20" x14ac:dyDescent="0.25">
      <c r="A248">
        <v>247</v>
      </c>
      <c r="B248" s="5">
        <v>40554</v>
      </c>
      <c r="C248">
        <v>1</v>
      </c>
      <c r="D248">
        <f t="shared" si="19"/>
        <v>2011</v>
      </c>
      <c r="E248">
        <v>1</v>
      </c>
      <c r="F248">
        <v>15</v>
      </c>
      <c r="G248" t="b">
        <v>0</v>
      </c>
      <c r="H248">
        <v>2</v>
      </c>
      <c r="I248">
        <v>2</v>
      </c>
      <c r="J248">
        <v>0.16</v>
      </c>
      <c r="K248">
        <f t="array" ref="K248">_xlfn.XLOOKUP(A248, [1]dataset_2!B:B, [1]dataset_2!C:C, "")</f>
        <v>0.19700000000000001</v>
      </c>
      <c r="L248">
        <f t="array" ref="L248">_xlfn.XLOOKUP(A248, [1]dataset_2!B:B, [1]dataset_2!D:D, "")</f>
        <v>0.8</v>
      </c>
      <c r="M248">
        <f t="array" ref="M248">_xlfn.XLOOKUP(A248, [1]dataset_2!B:B, [1]dataset_2!E:E, "")</f>
        <v>8.9599999999999999E-2</v>
      </c>
      <c r="N248">
        <f t="array" ref="N248">_xlfn.XLOOKUP(A248, [1]dataset_2!B:B, [1]dataset_2!F:F, "")</f>
        <v>2</v>
      </c>
      <c r="O248">
        <f t="array" ref="O248">_xlfn.XLOOKUP(A248, [1]dataset_2!B:B, [1]dataset_2!G:G, "")</f>
        <v>45</v>
      </c>
      <c r="P248">
        <f t="array" ref="P248">_xlfn.XLOOKUP(A248, [1]dataset_2!B:B, [1]dataset_2!H:H, "")</f>
        <v>47</v>
      </c>
      <c r="Q248">
        <f t="shared" si="20"/>
        <v>0.19700000000000001</v>
      </c>
      <c r="R248" t="str">
        <f t="shared" si="17"/>
        <v>Non-Holiday</v>
      </c>
      <c r="S248">
        <f t="shared" si="21"/>
        <v>0.19700000000000001</v>
      </c>
      <c r="T248">
        <f t="shared" si="18"/>
        <v>8.9599999999999999E-2</v>
      </c>
    </row>
    <row r="249" spans="1:20" x14ac:dyDescent="0.25">
      <c r="A249">
        <v>248</v>
      </c>
      <c r="B249" s="5">
        <v>40554</v>
      </c>
      <c r="C249">
        <v>1</v>
      </c>
      <c r="D249">
        <f t="shared" si="19"/>
        <v>2011</v>
      </c>
      <c r="E249">
        <v>1</v>
      </c>
      <c r="F249">
        <v>16</v>
      </c>
      <c r="G249" t="b">
        <v>0</v>
      </c>
      <c r="H249">
        <v>2</v>
      </c>
      <c r="I249">
        <v>2</v>
      </c>
      <c r="J249">
        <v>0.16</v>
      </c>
      <c r="K249">
        <f t="array" ref="K249">_xlfn.XLOOKUP(A249, [1]dataset_2!B:B, [1]dataset_2!C:C, "")</f>
        <v>0.1515</v>
      </c>
      <c r="L249">
        <f t="array" ref="L249">_xlfn.XLOOKUP(A249, [1]dataset_2!B:B, [1]dataset_2!D:D, "")</f>
        <v>0.86</v>
      </c>
      <c r="M249">
        <f t="array" ref="M249">_xlfn.XLOOKUP(A249, [1]dataset_2!B:B, [1]dataset_2!E:E, "")</f>
        <v>0.22389999999999999</v>
      </c>
      <c r="N249">
        <f t="array" ref="N249">_xlfn.XLOOKUP(A249, [1]dataset_2!B:B, [1]dataset_2!F:F, "")</f>
        <v>4</v>
      </c>
      <c r="O249">
        <f t="array" ref="O249">_xlfn.XLOOKUP(A249, [1]dataset_2!B:B, [1]dataset_2!G:G, "")</f>
        <v>72</v>
      </c>
      <c r="P249">
        <f t="array" ref="P249">_xlfn.XLOOKUP(A249, [1]dataset_2!B:B, [1]dataset_2!H:H, "")</f>
        <v>76</v>
      </c>
      <c r="Q249">
        <f t="shared" si="20"/>
        <v>0.1515</v>
      </c>
      <c r="R249" t="str">
        <f t="shared" si="17"/>
        <v>Non-Holiday</v>
      </c>
      <c r="S249">
        <f t="shared" si="21"/>
        <v>0.1515</v>
      </c>
      <c r="T249">
        <f t="shared" si="18"/>
        <v>0.22389999999999999</v>
      </c>
    </row>
    <row r="250" spans="1:20" x14ac:dyDescent="0.25">
      <c r="A250">
        <v>249</v>
      </c>
      <c r="B250" s="5">
        <v>40554</v>
      </c>
      <c r="C250">
        <v>1</v>
      </c>
      <c r="D250">
        <f t="shared" si="19"/>
        <v>2011</v>
      </c>
      <c r="E250">
        <v>1</v>
      </c>
      <c r="F250">
        <v>17</v>
      </c>
      <c r="G250" t="b">
        <v>0</v>
      </c>
      <c r="H250">
        <v>2</v>
      </c>
      <c r="I250">
        <v>2</v>
      </c>
      <c r="J250">
        <v>0.16</v>
      </c>
      <c r="K250">
        <f t="array" ref="K250">_xlfn.XLOOKUP(A250, [1]dataset_2!B:B, [1]dataset_2!C:C, "")</f>
        <v>0.1515</v>
      </c>
      <c r="L250">
        <f t="array" ref="L250">_xlfn.XLOOKUP(A250, [1]dataset_2!B:B, [1]dataset_2!D:D, "")</f>
        <v>0.86</v>
      </c>
      <c r="M250">
        <f t="array" ref="M250">_xlfn.XLOOKUP(A250, [1]dataset_2!B:B, [1]dataset_2!E:E, "")</f>
        <v>0.22389999999999999</v>
      </c>
      <c r="N250">
        <f t="array" ref="N250">_xlfn.XLOOKUP(A250, [1]dataset_2!B:B, [1]dataset_2!F:F, "")</f>
        <v>6</v>
      </c>
      <c r="O250">
        <f t="array" ref="O250">_xlfn.XLOOKUP(A250, [1]dataset_2!B:B, [1]dataset_2!G:G, "")</f>
        <v>130</v>
      </c>
      <c r="P250">
        <f t="array" ref="P250">_xlfn.XLOOKUP(A250, [1]dataset_2!B:B, [1]dataset_2!H:H, "")</f>
        <v>136</v>
      </c>
      <c r="Q250">
        <f t="shared" si="20"/>
        <v>0.1515</v>
      </c>
      <c r="R250" t="str">
        <f t="shared" si="17"/>
        <v>Non-Holiday</v>
      </c>
      <c r="S250">
        <f t="shared" si="21"/>
        <v>0.1515</v>
      </c>
      <c r="T250">
        <f t="shared" si="18"/>
        <v>0.22389999999999999</v>
      </c>
    </row>
    <row r="251" spans="1:20" x14ac:dyDescent="0.25">
      <c r="A251">
        <v>250</v>
      </c>
      <c r="B251" s="5">
        <v>40554</v>
      </c>
      <c r="C251">
        <v>1</v>
      </c>
      <c r="D251">
        <f t="shared" si="19"/>
        <v>2011</v>
      </c>
      <c r="E251">
        <v>1</v>
      </c>
      <c r="F251">
        <v>18</v>
      </c>
      <c r="G251" t="b">
        <v>0</v>
      </c>
      <c r="H251">
        <v>2</v>
      </c>
      <c r="I251">
        <v>3</v>
      </c>
      <c r="J251">
        <v>0.16</v>
      </c>
      <c r="K251">
        <f t="array" ref="K251">_xlfn.XLOOKUP(A251, [1]dataset_2!B:B, [1]dataset_2!C:C, "")</f>
        <v>0.18179999999999999</v>
      </c>
      <c r="L251">
        <f t="array" ref="L251">_xlfn.XLOOKUP(A251, [1]dataset_2!B:B, [1]dataset_2!D:D, "")</f>
        <v>0.93</v>
      </c>
      <c r="M251">
        <f t="array" ref="M251">_xlfn.XLOOKUP(A251, [1]dataset_2!B:B, [1]dataset_2!E:E, "")</f>
        <v>0.1045</v>
      </c>
      <c r="N251">
        <f t="array" ref="N251">_xlfn.XLOOKUP(A251, [1]dataset_2!B:B, [1]dataset_2!F:F, "")</f>
        <v>1</v>
      </c>
      <c r="O251">
        <f t="array" ref="O251">_xlfn.XLOOKUP(A251, [1]dataset_2!B:B, [1]dataset_2!G:G, "")</f>
        <v>94</v>
      </c>
      <c r="P251">
        <f t="array" ref="P251">_xlfn.XLOOKUP(A251, [1]dataset_2!B:B, [1]dataset_2!H:H, "")</f>
        <v>95</v>
      </c>
      <c r="Q251">
        <f t="shared" si="20"/>
        <v>0.18179999999999999</v>
      </c>
      <c r="R251" t="str">
        <f t="shared" si="17"/>
        <v>Non-Holiday</v>
      </c>
      <c r="S251">
        <f t="shared" si="21"/>
        <v>0.18179999999999999</v>
      </c>
      <c r="T251">
        <f t="shared" si="18"/>
        <v>0.1045</v>
      </c>
    </row>
    <row r="252" spans="1:20" x14ac:dyDescent="0.25">
      <c r="A252">
        <v>251</v>
      </c>
      <c r="B252" s="5">
        <v>40554</v>
      </c>
      <c r="C252">
        <v>1</v>
      </c>
      <c r="D252">
        <f t="shared" si="19"/>
        <v>2011</v>
      </c>
      <c r="E252">
        <v>1</v>
      </c>
      <c r="F252">
        <v>19</v>
      </c>
      <c r="G252" t="b">
        <v>0</v>
      </c>
      <c r="H252">
        <v>2</v>
      </c>
      <c r="I252">
        <v>3</v>
      </c>
      <c r="J252">
        <v>0.16</v>
      </c>
      <c r="K252">
        <f t="array" ref="K252">_xlfn.XLOOKUP(A252, [1]dataset_2!B:B, [1]dataset_2!C:C, "")</f>
        <v>0.2273</v>
      </c>
      <c r="L252">
        <f t="array" ref="L252">_xlfn.XLOOKUP(A252, [1]dataset_2!B:B, [1]dataset_2!D:D, "")</f>
        <v>0.93</v>
      </c>
      <c r="M252">
        <f t="array" ref="M252">_xlfn.XLOOKUP(A252, [1]dataset_2!B:B, [1]dataset_2!E:E, "")</f>
        <v>0</v>
      </c>
      <c r="N252">
        <f t="array" ref="N252">_xlfn.XLOOKUP(A252, [1]dataset_2!B:B, [1]dataset_2!F:F, "")</f>
        <v>0</v>
      </c>
      <c r="O252">
        <f t="array" ref="O252">_xlfn.XLOOKUP(A252, [1]dataset_2!B:B, [1]dataset_2!G:G, "")</f>
        <v>51</v>
      </c>
      <c r="P252">
        <f t="array" ref="P252">_xlfn.XLOOKUP(A252, [1]dataset_2!B:B, [1]dataset_2!H:H, "")</f>
        <v>51</v>
      </c>
      <c r="Q252">
        <f t="shared" si="20"/>
        <v>0.2273</v>
      </c>
      <c r="R252" t="str">
        <f t="shared" si="17"/>
        <v>Non-Holiday</v>
      </c>
      <c r="S252">
        <f t="shared" si="21"/>
        <v>0.2273</v>
      </c>
      <c r="T252">
        <f t="shared" si="18"/>
        <v>0</v>
      </c>
    </row>
    <row r="253" spans="1:20" x14ac:dyDescent="0.25">
      <c r="A253">
        <v>252</v>
      </c>
      <c r="B253" s="5">
        <v>40554</v>
      </c>
      <c r="C253">
        <v>1</v>
      </c>
      <c r="D253">
        <f t="shared" si="19"/>
        <v>2011</v>
      </c>
      <c r="E253">
        <v>1</v>
      </c>
      <c r="F253">
        <v>20</v>
      </c>
      <c r="G253" t="b">
        <v>0</v>
      </c>
      <c r="H253">
        <v>2</v>
      </c>
      <c r="I253">
        <v>3</v>
      </c>
      <c r="J253">
        <v>0.16</v>
      </c>
      <c r="K253">
        <f t="array" ref="K253">_xlfn.XLOOKUP(A253, [1]dataset_2!B:B, [1]dataset_2!C:C, "")</f>
        <v>0.1515</v>
      </c>
      <c r="L253">
        <f t="array" ref="L253">_xlfn.XLOOKUP(A253, [1]dataset_2!B:B, [1]dataset_2!D:D, "")</f>
        <v>0.93</v>
      </c>
      <c r="M253">
        <f t="array" ref="M253">_xlfn.XLOOKUP(A253, [1]dataset_2!B:B, [1]dataset_2!E:E, "")</f>
        <v>0.19400000000000001</v>
      </c>
      <c r="N253">
        <f t="array" ref="N253">_xlfn.XLOOKUP(A253, [1]dataset_2!B:B, [1]dataset_2!F:F, "")</f>
        <v>0</v>
      </c>
      <c r="O253">
        <f t="array" ref="O253">_xlfn.XLOOKUP(A253, [1]dataset_2!B:B, [1]dataset_2!G:G, "")</f>
        <v>32</v>
      </c>
      <c r="P253">
        <f t="array" ref="P253">_xlfn.XLOOKUP(A253, [1]dataset_2!B:B, [1]dataset_2!H:H, "")</f>
        <v>32</v>
      </c>
      <c r="Q253">
        <f t="shared" si="20"/>
        <v>0.1515</v>
      </c>
      <c r="R253" t="str">
        <f t="shared" si="17"/>
        <v>Non-Holiday</v>
      </c>
      <c r="S253">
        <f t="shared" si="21"/>
        <v>0.1515</v>
      </c>
      <c r="T253">
        <f t="shared" si="18"/>
        <v>0.19400000000000001</v>
      </c>
    </row>
    <row r="254" spans="1:20" x14ac:dyDescent="0.25">
      <c r="A254">
        <v>253</v>
      </c>
      <c r="B254" s="5">
        <v>40554</v>
      </c>
      <c r="C254">
        <v>1</v>
      </c>
      <c r="D254">
        <f t="shared" si="19"/>
        <v>2011</v>
      </c>
      <c r="E254">
        <v>1</v>
      </c>
      <c r="F254">
        <v>21</v>
      </c>
      <c r="G254" t="b">
        <v>0</v>
      </c>
      <c r="H254">
        <v>2</v>
      </c>
      <c r="I254">
        <v>3</v>
      </c>
      <c r="J254">
        <v>0.16</v>
      </c>
      <c r="K254">
        <f t="array" ref="K254">_xlfn.XLOOKUP(A254, [1]dataset_2!B:B, [1]dataset_2!C:C, "")</f>
        <v>0.19700000000000001</v>
      </c>
      <c r="L254">
        <f t="array" ref="L254">_xlfn.XLOOKUP(A254, [1]dataset_2!B:B, [1]dataset_2!D:D, "")</f>
        <v>0.86</v>
      </c>
      <c r="M254">
        <f t="array" ref="M254">_xlfn.XLOOKUP(A254, [1]dataset_2!B:B, [1]dataset_2!E:E, "")</f>
        <v>8.9599999999999999E-2</v>
      </c>
      <c r="N254">
        <f t="array" ref="N254">_xlfn.XLOOKUP(A254, [1]dataset_2!B:B, [1]dataset_2!F:F, "")</f>
        <v>0</v>
      </c>
      <c r="O254">
        <f t="array" ref="O254">_xlfn.XLOOKUP(A254, [1]dataset_2!B:B, [1]dataset_2!G:G, "")</f>
        <v>20</v>
      </c>
      <c r="P254">
        <f t="array" ref="P254">_xlfn.XLOOKUP(A254, [1]dataset_2!B:B, [1]dataset_2!H:H, "")</f>
        <v>20</v>
      </c>
      <c r="Q254">
        <f t="shared" si="20"/>
        <v>0.19700000000000001</v>
      </c>
      <c r="R254" t="str">
        <f t="shared" si="17"/>
        <v>Non-Holiday</v>
      </c>
      <c r="S254">
        <f t="shared" si="21"/>
        <v>0.19700000000000001</v>
      </c>
      <c r="T254">
        <f t="shared" si="18"/>
        <v>8.9599999999999999E-2</v>
      </c>
    </row>
    <row r="255" spans="1:20" x14ac:dyDescent="0.25">
      <c r="A255">
        <v>254</v>
      </c>
      <c r="B255" s="5">
        <v>40554</v>
      </c>
      <c r="C255">
        <v>1</v>
      </c>
      <c r="D255">
        <f t="shared" si="19"/>
        <v>2011</v>
      </c>
      <c r="E255">
        <v>1</v>
      </c>
      <c r="F255">
        <v>22</v>
      </c>
      <c r="G255" t="b">
        <v>0</v>
      </c>
      <c r="H255">
        <v>2</v>
      </c>
      <c r="I255">
        <v>3</v>
      </c>
      <c r="J255">
        <v>0.16</v>
      </c>
      <c r="K255">
        <f t="array" ref="K255">_xlfn.XLOOKUP(A255, [1]dataset_2!B:B, [1]dataset_2!C:C, "")</f>
        <v>0.18179999999999999</v>
      </c>
      <c r="L255">
        <f t="array" ref="L255">_xlfn.XLOOKUP(A255, [1]dataset_2!B:B, [1]dataset_2!D:D, "")</f>
        <v>0.93</v>
      </c>
      <c r="M255">
        <f t="array" ref="M255">_xlfn.XLOOKUP(A255, [1]dataset_2!B:B, [1]dataset_2!E:E, "")</f>
        <v>0.1045</v>
      </c>
      <c r="N255">
        <f t="array" ref="N255">_xlfn.XLOOKUP(A255, [1]dataset_2!B:B, [1]dataset_2!F:F, "")</f>
        <v>1</v>
      </c>
      <c r="O255">
        <f t="array" ref="O255">_xlfn.XLOOKUP(A255, [1]dataset_2!B:B, [1]dataset_2!G:G, "")</f>
        <v>28</v>
      </c>
      <c r="P255">
        <f t="array" ref="P255">_xlfn.XLOOKUP(A255, [1]dataset_2!B:B, [1]dataset_2!H:H, "")</f>
        <v>29</v>
      </c>
      <c r="Q255">
        <f t="shared" si="20"/>
        <v>0.18179999999999999</v>
      </c>
      <c r="R255" t="str">
        <f t="shared" si="17"/>
        <v>Non-Holiday</v>
      </c>
      <c r="S255">
        <f t="shared" si="21"/>
        <v>0.18179999999999999</v>
      </c>
      <c r="T255">
        <f t="shared" si="18"/>
        <v>0.1045</v>
      </c>
    </row>
    <row r="256" spans="1:20" x14ac:dyDescent="0.25">
      <c r="A256">
        <v>255</v>
      </c>
      <c r="B256" s="5">
        <v>40554</v>
      </c>
      <c r="C256">
        <v>1</v>
      </c>
      <c r="D256">
        <f t="shared" si="19"/>
        <v>2011</v>
      </c>
      <c r="E256">
        <v>1</v>
      </c>
      <c r="F256">
        <v>23</v>
      </c>
      <c r="G256" t="b">
        <v>0</v>
      </c>
      <c r="H256">
        <v>2</v>
      </c>
      <c r="I256">
        <v>3</v>
      </c>
      <c r="J256">
        <v>0.16</v>
      </c>
      <c r="K256">
        <f t="array" ref="K256">_xlfn.XLOOKUP(A256, [1]dataset_2!B:B, [1]dataset_2!C:C, "")</f>
        <v>0.19700000000000001</v>
      </c>
      <c r="L256">
        <f t="array" ref="L256">_xlfn.XLOOKUP(A256, [1]dataset_2!B:B, [1]dataset_2!D:D, "")</f>
        <v>0.93</v>
      </c>
      <c r="M256">
        <f t="array" ref="M256">_xlfn.XLOOKUP(A256, [1]dataset_2!B:B, [1]dataset_2!E:E, "")</f>
        <v>8.9599999999999999E-2</v>
      </c>
      <c r="N256">
        <f t="array" ref="N256">_xlfn.XLOOKUP(A256, [1]dataset_2!B:B, [1]dataset_2!F:F, "")</f>
        <v>1</v>
      </c>
      <c r="O256">
        <f t="array" ref="O256">_xlfn.XLOOKUP(A256, [1]dataset_2!B:B, [1]dataset_2!G:G, "")</f>
        <v>18</v>
      </c>
      <c r="P256">
        <f t="array" ref="P256">_xlfn.XLOOKUP(A256, [1]dataset_2!B:B, [1]dataset_2!H:H, "")</f>
        <v>19</v>
      </c>
      <c r="Q256">
        <f t="shared" si="20"/>
        <v>0.19700000000000001</v>
      </c>
      <c r="R256" t="str">
        <f t="shared" si="17"/>
        <v>Non-Holiday</v>
      </c>
      <c r="S256">
        <f t="shared" si="21"/>
        <v>0.19700000000000001</v>
      </c>
      <c r="T256">
        <f t="shared" si="18"/>
        <v>8.9599999999999999E-2</v>
      </c>
    </row>
    <row r="257" spans="1:20" x14ac:dyDescent="0.25">
      <c r="A257">
        <v>256</v>
      </c>
      <c r="B257" s="5">
        <v>40555</v>
      </c>
      <c r="C257">
        <v>1</v>
      </c>
      <c r="D257">
        <f t="shared" si="19"/>
        <v>2011</v>
      </c>
      <c r="E257">
        <v>1</v>
      </c>
      <c r="F257">
        <v>0</v>
      </c>
      <c r="G257" t="b">
        <v>0</v>
      </c>
      <c r="H257">
        <v>3</v>
      </c>
      <c r="I257">
        <v>2</v>
      </c>
      <c r="J257">
        <v>0.16</v>
      </c>
      <c r="K257">
        <f t="array" ref="K257">_xlfn.XLOOKUP(A257, [1]dataset_2!B:B, [1]dataset_2!C:C, "")</f>
        <v>0.19700000000000001</v>
      </c>
      <c r="L257">
        <f t="array" ref="L257">_xlfn.XLOOKUP(A257, [1]dataset_2!B:B, [1]dataset_2!D:D, "")</f>
        <v>0.86</v>
      </c>
      <c r="M257">
        <f t="array" ref="M257">_xlfn.XLOOKUP(A257, [1]dataset_2!B:B, [1]dataset_2!E:E, "")</f>
        <v>8.9599999999999999E-2</v>
      </c>
      <c r="N257">
        <f t="array" ref="N257">_xlfn.XLOOKUP(A257, [1]dataset_2!B:B, [1]dataset_2!F:F, "")</f>
        <v>0</v>
      </c>
      <c r="O257">
        <f t="array" ref="O257">_xlfn.XLOOKUP(A257, [1]dataset_2!B:B, [1]dataset_2!G:G, "")</f>
        <v>7</v>
      </c>
      <c r="P257">
        <f t="array" ref="P257">_xlfn.XLOOKUP(A257, [1]dataset_2!B:B, [1]dataset_2!H:H, "")</f>
        <v>7</v>
      </c>
      <c r="Q257">
        <f t="shared" si="20"/>
        <v>0.19700000000000001</v>
      </c>
      <c r="R257" t="str">
        <f t="shared" si="17"/>
        <v>Non-Holiday</v>
      </c>
      <c r="S257">
        <f t="shared" si="21"/>
        <v>0.19700000000000001</v>
      </c>
      <c r="T257">
        <f t="shared" si="18"/>
        <v>8.9599999999999999E-2</v>
      </c>
    </row>
    <row r="258" spans="1:20" x14ac:dyDescent="0.25">
      <c r="A258">
        <v>257</v>
      </c>
      <c r="B258" s="5">
        <v>40555</v>
      </c>
      <c r="C258">
        <v>1</v>
      </c>
      <c r="D258">
        <f t="shared" si="19"/>
        <v>2011</v>
      </c>
      <c r="E258">
        <v>1</v>
      </c>
      <c r="F258">
        <v>1</v>
      </c>
      <c r="G258" t="b">
        <v>0</v>
      </c>
      <c r="H258">
        <v>3</v>
      </c>
      <c r="I258">
        <v>2</v>
      </c>
      <c r="J258">
        <v>0.16</v>
      </c>
      <c r="K258">
        <f t="array" ref="K258">_xlfn.XLOOKUP(A258, [1]dataset_2!B:B, [1]dataset_2!C:C, "")</f>
        <v>0.18179999999999999</v>
      </c>
      <c r="L258">
        <f t="array" ref="L258">_xlfn.XLOOKUP(A258, [1]dataset_2!B:B, [1]dataset_2!D:D, "")</f>
        <v>0.86</v>
      </c>
      <c r="M258">
        <f t="array" ref="M258">_xlfn.XLOOKUP(A258, [1]dataset_2!B:B, [1]dataset_2!E:E, "")</f>
        <v>0.1045</v>
      </c>
      <c r="N258">
        <f t="array" ref="N258">_xlfn.XLOOKUP(A258, [1]dataset_2!B:B, [1]dataset_2!F:F, "")</f>
        <v>0</v>
      </c>
      <c r="O258">
        <f t="array" ref="O258">_xlfn.XLOOKUP(A258, [1]dataset_2!B:B, [1]dataset_2!G:G, "")</f>
        <v>6</v>
      </c>
      <c r="P258">
        <f t="array" ref="P258">_xlfn.XLOOKUP(A258, [1]dataset_2!B:B, [1]dataset_2!H:H, "")</f>
        <v>6</v>
      </c>
      <c r="Q258">
        <f t="shared" si="20"/>
        <v>0.18179999999999999</v>
      </c>
      <c r="R258" t="str">
        <f t="shared" ref="R258:R321" si="22">IF(G258, "Holiday", "Non-Holiday")</f>
        <v>Non-Holiday</v>
      </c>
      <c r="S258">
        <f t="shared" si="21"/>
        <v>0.18179999999999999</v>
      </c>
      <c r="T258">
        <f t="shared" ref="T258:T321" si="23">IF(AND(M258=0, M258&lt;&gt;""), AVERAGEIFS($M$2:$M$1001, $B$2:$B$1001, B258, $F$2:$F$1001, F258), M258)</f>
        <v>0.1045</v>
      </c>
    </row>
    <row r="259" spans="1:20" x14ac:dyDescent="0.25">
      <c r="A259">
        <v>258</v>
      </c>
      <c r="B259" s="5">
        <v>40555</v>
      </c>
      <c r="C259">
        <v>1</v>
      </c>
      <c r="D259">
        <f t="shared" ref="D259:D322" si="24">YEAR(B259)</f>
        <v>2011</v>
      </c>
      <c r="E259">
        <v>1</v>
      </c>
      <c r="F259">
        <v>2</v>
      </c>
      <c r="G259" t="b">
        <v>0</v>
      </c>
      <c r="H259">
        <v>3</v>
      </c>
      <c r="I259">
        <v>1</v>
      </c>
      <c r="J259">
        <v>0.14000000000000001</v>
      </c>
      <c r="K259">
        <f t="array" ref="K259">_xlfn.XLOOKUP(A259, [1]dataset_2!B:B, [1]dataset_2!C:C, "")</f>
        <v>0.1515</v>
      </c>
      <c r="L259">
        <f t="array" ref="L259">_xlfn.XLOOKUP(A259, [1]dataset_2!B:B, [1]dataset_2!D:D, "")</f>
        <v>0.86</v>
      </c>
      <c r="M259">
        <f t="array" ref="M259">_xlfn.XLOOKUP(A259, [1]dataset_2!B:B, [1]dataset_2!E:E, "")</f>
        <v>0.1343</v>
      </c>
      <c r="N259">
        <f t="array" ref="N259">_xlfn.XLOOKUP(A259, [1]dataset_2!B:B, [1]dataset_2!F:F, "")</f>
        <v>0</v>
      </c>
      <c r="O259">
        <f t="array" ref="O259">_xlfn.XLOOKUP(A259, [1]dataset_2!B:B, [1]dataset_2!G:G, "")</f>
        <v>1</v>
      </c>
      <c r="P259">
        <f t="array" ref="P259">_xlfn.XLOOKUP(A259, [1]dataset_2!B:B, [1]dataset_2!H:H, "")</f>
        <v>1</v>
      </c>
      <c r="Q259">
        <f t="shared" si="20"/>
        <v>0.1515</v>
      </c>
      <c r="R259" t="str">
        <f t="shared" si="22"/>
        <v>Non-Holiday</v>
      </c>
      <c r="S259">
        <f t="shared" si="21"/>
        <v>0.1515</v>
      </c>
      <c r="T259">
        <f t="shared" si="23"/>
        <v>0.1343</v>
      </c>
    </row>
    <row r="260" spans="1:20" x14ac:dyDescent="0.25">
      <c r="A260">
        <v>259</v>
      </c>
      <c r="B260" s="5">
        <v>40555</v>
      </c>
      <c r="C260">
        <v>1</v>
      </c>
      <c r="D260">
        <f t="shared" si="24"/>
        <v>2011</v>
      </c>
      <c r="E260">
        <v>1</v>
      </c>
      <c r="F260">
        <v>5</v>
      </c>
      <c r="G260" t="b">
        <v>0</v>
      </c>
      <c r="H260">
        <v>3</v>
      </c>
      <c r="I260">
        <v>1</v>
      </c>
      <c r="J260">
        <v>0.14000000000000001</v>
      </c>
      <c r="K260">
        <f t="array" ref="K260">_xlfn.XLOOKUP(A260, [1]dataset_2!B:B, [1]dataset_2!C:C, "")</f>
        <v>0.1515</v>
      </c>
      <c r="L260">
        <f t="array" ref="L260">_xlfn.XLOOKUP(A260, [1]dataset_2!B:B, [1]dataset_2!D:D, "")</f>
        <v>0.86</v>
      </c>
      <c r="M260">
        <f t="array" ref="M260">_xlfn.XLOOKUP(A260, [1]dataset_2!B:B, [1]dataset_2!E:E, "")</f>
        <v>0.16420000000000001</v>
      </c>
      <c r="N260">
        <f t="array" ref="N260">_xlfn.XLOOKUP(A260, [1]dataset_2!B:B, [1]dataset_2!F:F, "")</f>
        <v>0</v>
      </c>
      <c r="O260">
        <f t="array" ref="O260">_xlfn.XLOOKUP(A260, [1]dataset_2!B:B, [1]dataset_2!G:G, "")</f>
        <v>5</v>
      </c>
      <c r="P260">
        <f t="array" ref="P260">_xlfn.XLOOKUP(A260, [1]dataset_2!B:B, [1]dataset_2!H:H, "")</f>
        <v>5</v>
      </c>
      <c r="Q260">
        <f t="shared" si="20"/>
        <v>0.1515</v>
      </c>
      <c r="R260" t="str">
        <f t="shared" si="22"/>
        <v>Non-Holiday</v>
      </c>
      <c r="S260">
        <f t="shared" si="21"/>
        <v>0.1515</v>
      </c>
      <c r="T260">
        <f t="shared" si="23"/>
        <v>0.16420000000000001</v>
      </c>
    </row>
    <row r="261" spans="1:20" x14ac:dyDescent="0.25">
      <c r="A261">
        <v>260</v>
      </c>
      <c r="B261" s="5">
        <v>40555</v>
      </c>
      <c r="C261">
        <v>1</v>
      </c>
      <c r="D261">
        <f t="shared" si="24"/>
        <v>2011</v>
      </c>
      <c r="E261">
        <v>1</v>
      </c>
      <c r="F261">
        <v>6</v>
      </c>
      <c r="G261" t="b">
        <v>0</v>
      </c>
      <c r="H261">
        <v>3</v>
      </c>
      <c r="I261">
        <v>1</v>
      </c>
      <c r="J261">
        <v>0.12</v>
      </c>
      <c r="K261">
        <f t="array" ref="K261">_xlfn.XLOOKUP(A261, [1]dataset_2!B:B, [1]dataset_2!C:C, "")</f>
        <v>0.1515</v>
      </c>
      <c r="L261">
        <f t="array" ref="L261">_xlfn.XLOOKUP(A261, [1]dataset_2!B:B, [1]dataset_2!D:D, "")</f>
        <v>0.93</v>
      </c>
      <c r="M261">
        <f t="array" ref="M261">_xlfn.XLOOKUP(A261, [1]dataset_2!B:B, [1]dataset_2!E:E, "")</f>
        <v>0.1343</v>
      </c>
      <c r="N261">
        <f t="array" ref="N261">_xlfn.XLOOKUP(A261, [1]dataset_2!B:B, [1]dataset_2!F:F, "")</f>
        <v>0</v>
      </c>
      <c r="O261">
        <f t="array" ref="O261">_xlfn.XLOOKUP(A261, [1]dataset_2!B:B, [1]dataset_2!G:G, "")</f>
        <v>16</v>
      </c>
      <c r="P261">
        <f t="array" ref="P261">_xlfn.XLOOKUP(A261, [1]dataset_2!B:B, [1]dataset_2!H:H, "")</f>
        <v>16</v>
      </c>
      <c r="Q261">
        <f t="shared" si="20"/>
        <v>0.1515</v>
      </c>
      <c r="R261" t="str">
        <f t="shared" si="22"/>
        <v>Non-Holiday</v>
      </c>
      <c r="S261">
        <f t="shared" si="21"/>
        <v>0.1515</v>
      </c>
      <c r="T261">
        <f t="shared" si="23"/>
        <v>0.1343</v>
      </c>
    </row>
    <row r="262" spans="1:20" x14ac:dyDescent="0.25">
      <c r="A262">
        <v>261</v>
      </c>
      <c r="B262" s="5">
        <v>40555</v>
      </c>
      <c r="C262">
        <v>1</v>
      </c>
      <c r="D262">
        <f t="shared" si="24"/>
        <v>2011</v>
      </c>
      <c r="E262">
        <v>1</v>
      </c>
      <c r="F262">
        <v>7</v>
      </c>
      <c r="G262" t="b">
        <v>0</v>
      </c>
      <c r="H262">
        <v>3</v>
      </c>
      <c r="I262">
        <v>1</v>
      </c>
      <c r="J262">
        <v>0.14000000000000001</v>
      </c>
      <c r="K262">
        <f t="array" ref="K262">_xlfn.XLOOKUP(A262, [1]dataset_2!B:B, [1]dataset_2!C:C, "")</f>
        <v>0.1515</v>
      </c>
      <c r="L262">
        <f t="array" ref="L262">_xlfn.XLOOKUP(A262, [1]dataset_2!B:B, [1]dataset_2!D:D, "")</f>
        <v>0.69</v>
      </c>
      <c r="M262">
        <f t="array" ref="M262">_xlfn.XLOOKUP(A262, [1]dataset_2!B:B, [1]dataset_2!E:E, "")</f>
        <v>0.1343</v>
      </c>
      <c r="N262">
        <f t="array" ref="N262">_xlfn.XLOOKUP(A262, [1]dataset_2!B:B, [1]dataset_2!F:F, "")</f>
        <v>0</v>
      </c>
      <c r="O262">
        <f t="array" ref="O262">_xlfn.XLOOKUP(A262, [1]dataset_2!B:B, [1]dataset_2!G:G, "")</f>
        <v>54</v>
      </c>
      <c r="P262">
        <f t="array" ref="P262">_xlfn.XLOOKUP(A262, [1]dataset_2!B:B, [1]dataset_2!H:H, "")</f>
        <v>54</v>
      </c>
      <c r="Q262">
        <f t="shared" si="20"/>
        <v>0.1515</v>
      </c>
      <c r="R262" t="str">
        <f t="shared" si="22"/>
        <v>Non-Holiday</v>
      </c>
      <c r="S262">
        <f t="shared" si="21"/>
        <v>0.1515</v>
      </c>
      <c r="T262">
        <f t="shared" si="23"/>
        <v>0.1343</v>
      </c>
    </row>
    <row r="263" spans="1:20" x14ac:dyDescent="0.25">
      <c r="A263">
        <v>262</v>
      </c>
      <c r="B263" s="5">
        <v>40555</v>
      </c>
      <c r="C263">
        <v>1</v>
      </c>
      <c r="D263">
        <f t="shared" si="24"/>
        <v>2011</v>
      </c>
      <c r="E263">
        <v>1</v>
      </c>
      <c r="F263">
        <v>8</v>
      </c>
      <c r="G263" t="b">
        <v>0</v>
      </c>
      <c r="H263">
        <v>3</v>
      </c>
      <c r="I263">
        <v>1</v>
      </c>
      <c r="J263">
        <v>0.16</v>
      </c>
      <c r="K263">
        <f t="array" ref="K263">_xlfn.XLOOKUP(A263, [1]dataset_2!B:B, [1]dataset_2!C:C, "")</f>
        <v>0.16669999999999999</v>
      </c>
      <c r="L263">
        <f t="array" ref="L263">_xlfn.XLOOKUP(A263, [1]dataset_2!B:B, [1]dataset_2!D:D, "")</f>
        <v>0.59</v>
      </c>
      <c r="M263">
        <f t="array" ref="M263">_xlfn.XLOOKUP(A263, [1]dataset_2!B:B, [1]dataset_2!E:E, "")</f>
        <v>0.16420000000000001</v>
      </c>
      <c r="N263">
        <f t="array" ref="N263">_xlfn.XLOOKUP(A263, [1]dataset_2!B:B, [1]dataset_2!F:F, "")</f>
        <v>3</v>
      </c>
      <c r="O263">
        <f t="array" ref="O263">_xlfn.XLOOKUP(A263, [1]dataset_2!B:B, [1]dataset_2!G:G, "")</f>
        <v>125</v>
      </c>
      <c r="P263">
        <f t="array" ref="P263">_xlfn.XLOOKUP(A263, [1]dataset_2!B:B, [1]dataset_2!H:H, "")</f>
        <v>128</v>
      </c>
      <c r="Q263">
        <f t="shared" si="20"/>
        <v>0.16669999999999999</v>
      </c>
      <c r="R263" t="str">
        <f t="shared" si="22"/>
        <v>Non-Holiday</v>
      </c>
      <c r="S263">
        <f t="shared" si="21"/>
        <v>0.16669999999999999</v>
      </c>
      <c r="T263">
        <f t="shared" si="23"/>
        <v>0.16420000000000001</v>
      </c>
    </row>
    <row r="264" spans="1:20" x14ac:dyDescent="0.25">
      <c r="A264">
        <v>263</v>
      </c>
      <c r="B264" s="5">
        <v>40555</v>
      </c>
      <c r="C264">
        <v>1</v>
      </c>
      <c r="D264">
        <f t="shared" si="24"/>
        <v>2011</v>
      </c>
      <c r="E264">
        <v>1</v>
      </c>
      <c r="F264">
        <v>9</v>
      </c>
      <c r="G264" t="b">
        <v>0</v>
      </c>
      <c r="H264">
        <v>3</v>
      </c>
      <c r="I264">
        <v>1</v>
      </c>
      <c r="J264">
        <v>0.16</v>
      </c>
      <c r="K264">
        <f t="array" ref="K264">_xlfn.XLOOKUP(A264, [1]dataset_2!B:B, [1]dataset_2!C:C, "")</f>
        <v>0.13639999999999999</v>
      </c>
      <c r="L264">
        <f t="array" ref="L264">_xlfn.XLOOKUP(A264, [1]dataset_2!B:B, [1]dataset_2!D:D, "")</f>
        <v>0.59</v>
      </c>
      <c r="M264">
        <f t="array" ref="M264">_xlfn.XLOOKUP(A264, [1]dataset_2!B:B, [1]dataset_2!E:E, "")</f>
        <v>0.32840000000000003</v>
      </c>
      <c r="N264">
        <f t="array" ref="N264">_xlfn.XLOOKUP(A264, [1]dataset_2!B:B, [1]dataset_2!F:F, "")</f>
        <v>3</v>
      </c>
      <c r="O264">
        <f t="array" ref="O264">_xlfn.XLOOKUP(A264, [1]dataset_2!B:B, [1]dataset_2!G:G, "")</f>
        <v>78</v>
      </c>
      <c r="P264">
        <f t="array" ref="P264">_xlfn.XLOOKUP(A264, [1]dataset_2!B:B, [1]dataset_2!H:H, "")</f>
        <v>81</v>
      </c>
      <c r="Q264">
        <f t="shared" si="20"/>
        <v>0.13639999999999999</v>
      </c>
      <c r="R264" t="str">
        <f t="shared" si="22"/>
        <v>Non-Holiday</v>
      </c>
      <c r="S264">
        <f t="shared" si="21"/>
        <v>0.13639999999999999</v>
      </c>
      <c r="T264">
        <f t="shared" si="23"/>
        <v>0.32840000000000003</v>
      </c>
    </row>
    <row r="265" spans="1:20" x14ac:dyDescent="0.25">
      <c r="A265">
        <v>264</v>
      </c>
      <c r="B265" s="5">
        <v>40555</v>
      </c>
      <c r="C265">
        <v>1</v>
      </c>
      <c r="D265">
        <f t="shared" si="24"/>
        <v>2011</v>
      </c>
      <c r="E265">
        <v>1</v>
      </c>
      <c r="F265">
        <v>10</v>
      </c>
      <c r="G265" t="b">
        <v>0</v>
      </c>
      <c r="H265">
        <v>3</v>
      </c>
      <c r="I265">
        <v>1</v>
      </c>
      <c r="J265">
        <v>0.18</v>
      </c>
      <c r="K265">
        <f t="array" ref="K265">_xlfn.XLOOKUP(A265, [1]dataset_2!B:B, [1]dataset_2!C:C, "")</f>
        <v>0.18179999999999999</v>
      </c>
      <c r="L265">
        <f t="array" ref="L265">_xlfn.XLOOKUP(A265, [1]dataset_2!B:B, [1]dataset_2!D:D, "")</f>
        <v>0.55000000000000004</v>
      </c>
      <c r="M265">
        <f t="array" ref="M265">_xlfn.XLOOKUP(A265, [1]dataset_2!B:B, [1]dataset_2!E:E, "")</f>
        <v>0.22389999999999999</v>
      </c>
      <c r="N265">
        <f t="array" ref="N265">_xlfn.XLOOKUP(A265, [1]dataset_2!B:B, [1]dataset_2!F:F, "")</f>
        <v>0</v>
      </c>
      <c r="O265">
        <f t="array" ref="O265">_xlfn.XLOOKUP(A265, [1]dataset_2!B:B, [1]dataset_2!G:G, "")</f>
        <v>39</v>
      </c>
      <c r="P265">
        <f t="array" ref="P265">_xlfn.XLOOKUP(A265, [1]dataset_2!B:B, [1]dataset_2!H:H, "")</f>
        <v>39</v>
      </c>
      <c r="Q265">
        <f t="shared" si="20"/>
        <v>0.18179999999999999</v>
      </c>
      <c r="R265" t="str">
        <f t="shared" si="22"/>
        <v>Non-Holiday</v>
      </c>
      <c r="S265">
        <f t="shared" si="21"/>
        <v>0.18179999999999999</v>
      </c>
      <c r="T265">
        <f t="shared" si="23"/>
        <v>0.22389999999999999</v>
      </c>
    </row>
    <row r="266" spans="1:20" x14ac:dyDescent="0.25">
      <c r="A266">
        <v>265</v>
      </c>
      <c r="B266" s="5">
        <v>40555</v>
      </c>
      <c r="C266">
        <v>1</v>
      </c>
      <c r="D266">
        <f t="shared" si="24"/>
        <v>2011</v>
      </c>
      <c r="E266">
        <v>1</v>
      </c>
      <c r="F266">
        <v>11</v>
      </c>
      <c r="G266" t="b">
        <v>0</v>
      </c>
      <c r="H266">
        <v>3</v>
      </c>
      <c r="I266">
        <v>1</v>
      </c>
      <c r="J266">
        <v>0.2</v>
      </c>
      <c r="K266">
        <f t="array" ref="K266">_xlfn.XLOOKUP(A266, [1]dataset_2!B:B, [1]dataset_2!C:C, "")</f>
        <v>0.18179999999999999</v>
      </c>
      <c r="L266">
        <f t="array" ref="L266">_xlfn.XLOOKUP(A266, [1]dataset_2!B:B, [1]dataset_2!D:D, "")</f>
        <v>0.51</v>
      </c>
      <c r="M266">
        <f t="array" ref="M266">_xlfn.XLOOKUP(A266, [1]dataset_2!B:B, [1]dataset_2!E:E, "")</f>
        <v>0.3881</v>
      </c>
      <c r="N266">
        <f t="array" ref="N266">_xlfn.XLOOKUP(A266, [1]dataset_2!B:B, [1]dataset_2!F:F, "")</f>
        <v>3</v>
      </c>
      <c r="O266">
        <f t="array" ref="O266">_xlfn.XLOOKUP(A266, [1]dataset_2!B:B, [1]dataset_2!G:G, "")</f>
        <v>32</v>
      </c>
      <c r="P266">
        <f t="array" ref="P266">_xlfn.XLOOKUP(A266, [1]dataset_2!B:B, [1]dataset_2!H:H, "")</f>
        <v>35</v>
      </c>
      <c r="Q266">
        <f t="shared" si="20"/>
        <v>0.18179999999999999</v>
      </c>
      <c r="R266" t="str">
        <f t="shared" si="22"/>
        <v>Non-Holiday</v>
      </c>
      <c r="S266">
        <f t="shared" si="21"/>
        <v>0.18179999999999999</v>
      </c>
      <c r="T266">
        <f t="shared" si="23"/>
        <v>0.3881</v>
      </c>
    </row>
    <row r="267" spans="1:20" x14ac:dyDescent="0.25">
      <c r="A267">
        <v>266</v>
      </c>
      <c r="B267" s="5">
        <v>40555</v>
      </c>
      <c r="C267">
        <v>1</v>
      </c>
      <c r="D267">
        <f t="shared" si="24"/>
        <v>2011</v>
      </c>
      <c r="E267">
        <v>1</v>
      </c>
      <c r="F267">
        <v>12</v>
      </c>
      <c r="G267" t="b">
        <v>0</v>
      </c>
      <c r="H267">
        <v>3</v>
      </c>
      <c r="I267">
        <v>1</v>
      </c>
      <c r="J267">
        <v>0.2</v>
      </c>
      <c r="K267">
        <f t="array" ref="K267">_xlfn.XLOOKUP(A267, [1]dataset_2!B:B, [1]dataset_2!C:C, "")</f>
        <v>0.1515</v>
      </c>
      <c r="L267">
        <f t="array" ref="L267">_xlfn.XLOOKUP(A267, [1]dataset_2!B:B, [1]dataset_2!D:D, "")</f>
        <v>0.47</v>
      </c>
      <c r="M267">
        <f t="array" ref="M267">_xlfn.XLOOKUP(A267, [1]dataset_2!B:B, [1]dataset_2!E:E, "")</f>
        <v>0.58209999999999995</v>
      </c>
      <c r="N267">
        <f t="array" ref="N267">_xlfn.XLOOKUP(A267, [1]dataset_2!B:B, [1]dataset_2!F:F, "")</f>
        <v>3</v>
      </c>
      <c r="O267">
        <f t="array" ref="O267">_xlfn.XLOOKUP(A267, [1]dataset_2!B:B, [1]dataset_2!G:G, "")</f>
        <v>52</v>
      </c>
      <c r="P267">
        <f t="array" ref="P267">_xlfn.XLOOKUP(A267, [1]dataset_2!B:B, [1]dataset_2!H:H, "")</f>
        <v>55</v>
      </c>
      <c r="Q267">
        <f t="shared" ref="Q267:Q330" si="25">IF(ISBLANK(K267), AVERAGE(K266,K268), K267)</f>
        <v>0.1515</v>
      </c>
      <c r="R267" t="str">
        <f t="shared" si="22"/>
        <v>Non-Holiday</v>
      </c>
      <c r="S267">
        <f t="shared" ref="S267:S330" si="26">IF(AND(K267=0, K267&lt;&gt;""), AVERAGEIFS($K$2:$K$1001, $B$2:$B$1001, B267, $F$2:$F$1001, F267), K267)</f>
        <v>0.1515</v>
      </c>
      <c r="T267">
        <f t="shared" si="23"/>
        <v>0.58209999999999995</v>
      </c>
    </row>
    <row r="268" spans="1:20" x14ac:dyDescent="0.25">
      <c r="A268">
        <v>267</v>
      </c>
      <c r="B268" s="5">
        <v>40555</v>
      </c>
      <c r="C268">
        <v>1</v>
      </c>
      <c r="D268">
        <f t="shared" si="24"/>
        <v>2011</v>
      </c>
      <c r="E268">
        <v>1</v>
      </c>
      <c r="F268">
        <v>13</v>
      </c>
      <c r="G268" t="b">
        <v>0</v>
      </c>
      <c r="H268">
        <v>3</v>
      </c>
      <c r="I268">
        <v>1</v>
      </c>
      <c r="J268">
        <v>0.22</v>
      </c>
      <c r="K268">
        <f t="array" ref="K268">_xlfn.XLOOKUP(A268, [1]dataset_2!B:B, [1]dataset_2!C:C, "")</f>
        <v>0.19700000000000001</v>
      </c>
      <c r="L268">
        <f t="array" ref="L268">_xlfn.XLOOKUP(A268, [1]dataset_2!B:B, [1]dataset_2!D:D, "")</f>
        <v>0.44</v>
      </c>
      <c r="M268">
        <f t="array" ref="M268">_xlfn.XLOOKUP(A268, [1]dataset_2!B:B, [1]dataset_2!E:E, "")</f>
        <v>0.35820000000000002</v>
      </c>
      <c r="N268">
        <f t="array" ref="N268">_xlfn.XLOOKUP(A268, [1]dataset_2!B:B, [1]dataset_2!F:F, "")</f>
        <v>0</v>
      </c>
      <c r="O268">
        <f t="array" ref="O268">_xlfn.XLOOKUP(A268, [1]dataset_2!B:B, [1]dataset_2!G:G, "")</f>
        <v>49</v>
      </c>
      <c r="P268">
        <f t="array" ref="P268">_xlfn.XLOOKUP(A268, [1]dataset_2!B:B, [1]dataset_2!H:H, "")</f>
        <v>49</v>
      </c>
      <c r="Q268">
        <f t="shared" si="25"/>
        <v>0.19700000000000001</v>
      </c>
      <c r="R268" t="str">
        <f t="shared" si="22"/>
        <v>Non-Holiday</v>
      </c>
      <c r="S268">
        <f t="shared" si="26"/>
        <v>0.19700000000000001</v>
      </c>
      <c r="T268">
        <f t="shared" si="23"/>
        <v>0.35820000000000002</v>
      </c>
    </row>
    <row r="269" spans="1:20" x14ac:dyDescent="0.25">
      <c r="A269">
        <v>268</v>
      </c>
      <c r="B269" s="5">
        <v>40555</v>
      </c>
      <c r="C269">
        <v>1</v>
      </c>
      <c r="D269">
        <f t="shared" si="24"/>
        <v>2011</v>
      </c>
      <c r="E269">
        <v>1</v>
      </c>
      <c r="F269">
        <v>14</v>
      </c>
      <c r="G269" t="b">
        <v>0</v>
      </c>
      <c r="H269">
        <v>3</v>
      </c>
      <c r="I269">
        <v>1</v>
      </c>
      <c r="J269">
        <v>0.2</v>
      </c>
      <c r="K269">
        <f t="array" ref="K269">_xlfn.XLOOKUP(A269, [1]dataset_2!B:B, [1]dataset_2!C:C, "")</f>
        <v>0.18179999999999999</v>
      </c>
      <c r="L269">
        <f t="array" ref="L269">_xlfn.XLOOKUP(A269, [1]dataset_2!B:B, [1]dataset_2!D:D, "")</f>
        <v>0.47</v>
      </c>
      <c r="M269">
        <f t="array" ref="M269">_xlfn.XLOOKUP(A269, [1]dataset_2!B:B, [1]dataset_2!E:E, "")</f>
        <v>0.32840000000000003</v>
      </c>
      <c r="N269">
        <f t="array" ref="N269">_xlfn.XLOOKUP(A269, [1]dataset_2!B:B, [1]dataset_2!F:F, "")</f>
        <v>0</v>
      </c>
      <c r="O269">
        <f t="array" ref="O269">_xlfn.XLOOKUP(A269, [1]dataset_2!B:B, [1]dataset_2!G:G, "")</f>
        <v>44</v>
      </c>
      <c r="P269">
        <f t="array" ref="P269">_xlfn.XLOOKUP(A269, [1]dataset_2!B:B, [1]dataset_2!H:H, "")</f>
        <v>44</v>
      </c>
      <c r="Q269">
        <f t="shared" si="25"/>
        <v>0.18179999999999999</v>
      </c>
      <c r="R269" t="str">
        <f t="shared" si="22"/>
        <v>Non-Holiday</v>
      </c>
      <c r="S269">
        <f t="shared" si="26"/>
        <v>0.18179999999999999</v>
      </c>
      <c r="T269">
        <f t="shared" si="23"/>
        <v>0.32840000000000003</v>
      </c>
    </row>
    <row r="270" spans="1:20" x14ac:dyDescent="0.25">
      <c r="A270">
        <v>269</v>
      </c>
      <c r="B270" s="5">
        <v>40555</v>
      </c>
      <c r="C270">
        <v>1</v>
      </c>
      <c r="D270">
        <f t="shared" si="24"/>
        <v>2011</v>
      </c>
      <c r="E270">
        <v>1</v>
      </c>
      <c r="F270">
        <v>15</v>
      </c>
      <c r="G270" t="b">
        <v>0</v>
      </c>
      <c r="H270">
        <v>3</v>
      </c>
      <c r="I270">
        <v>1</v>
      </c>
      <c r="J270">
        <v>0.2</v>
      </c>
      <c r="K270">
        <f t="array" ref="K270">_xlfn.XLOOKUP(A270, [1]dataset_2!B:B, [1]dataset_2!C:C, "")</f>
        <v>0.16669999999999999</v>
      </c>
      <c r="L270">
        <f t="array" ref="L270">_xlfn.XLOOKUP(A270, [1]dataset_2!B:B, [1]dataset_2!D:D, "")</f>
        <v>0.47</v>
      </c>
      <c r="M270">
        <f t="array" ref="M270">_xlfn.XLOOKUP(A270, [1]dataset_2!B:B, [1]dataset_2!E:E, "")</f>
        <v>0.41789999999999999</v>
      </c>
      <c r="N270">
        <f t="array" ref="N270">_xlfn.XLOOKUP(A270, [1]dataset_2!B:B, [1]dataset_2!F:F, "")</f>
        <v>1</v>
      </c>
      <c r="O270">
        <f t="array" ref="O270">_xlfn.XLOOKUP(A270, [1]dataset_2!B:B, [1]dataset_2!G:G, "")</f>
        <v>48</v>
      </c>
      <c r="P270">
        <f t="array" ref="P270">_xlfn.XLOOKUP(A270, [1]dataset_2!B:B, [1]dataset_2!H:H, "")</f>
        <v>49</v>
      </c>
      <c r="Q270">
        <f t="shared" si="25"/>
        <v>0.16669999999999999</v>
      </c>
      <c r="R270" t="str">
        <f t="shared" si="22"/>
        <v>Non-Holiday</v>
      </c>
      <c r="S270">
        <f t="shared" si="26"/>
        <v>0.16669999999999999</v>
      </c>
      <c r="T270">
        <f t="shared" si="23"/>
        <v>0.41789999999999999</v>
      </c>
    </row>
    <row r="271" spans="1:20" x14ac:dyDescent="0.25">
      <c r="A271">
        <v>270</v>
      </c>
      <c r="B271" s="5">
        <v>40555</v>
      </c>
      <c r="C271">
        <v>1</v>
      </c>
      <c r="D271">
        <f t="shared" si="24"/>
        <v>2011</v>
      </c>
      <c r="E271">
        <v>1</v>
      </c>
      <c r="F271">
        <v>16</v>
      </c>
      <c r="G271" t="b">
        <v>0</v>
      </c>
      <c r="H271">
        <v>3</v>
      </c>
      <c r="I271">
        <v>1</v>
      </c>
      <c r="J271">
        <v>0.22</v>
      </c>
      <c r="K271">
        <f t="array" ref="K271">_xlfn.XLOOKUP(A271, [1]dataset_2!B:B, [1]dataset_2!C:C, "")</f>
        <v>0.19700000000000001</v>
      </c>
      <c r="L271">
        <f t="array" ref="L271">_xlfn.XLOOKUP(A271, [1]dataset_2!B:B, [1]dataset_2!D:D, "")</f>
        <v>0.44</v>
      </c>
      <c r="M271">
        <f t="array" ref="M271">_xlfn.XLOOKUP(A271, [1]dataset_2!B:B, [1]dataset_2!E:E, "")</f>
        <v>0.32840000000000003</v>
      </c>
      <c r="N271">
        <f t="array" ref="N271">_xlfn.XLOOKUP(A271, [1]dataset_2!B:B, [1]dataset_2!F:F, "")</f>
        <v>5</v>
      </c>
      <c r="O271">
        <f t="array" ref="O271">_xlfn.XLOOKUP(A271, [1]dataset_2!B:B, [1]dataset_2!G:G, "")</f>
        <v>63</v>
      </c>
      <c r="P271">
        <f t="array" ref="P271">_xlfn.XLOOKUP(A271, [1]dataset_2!B:B, [1]dataset_2!H:H, "")</f>
        <v>68</v>
      </c>
      <c r="Q271">
        <f t="shared" si="25"/>
        <v>0.19700000000000001</v>
      </c>
      <c r="R271" t="str">
        <f t="shared" si="22"/>
        <v>Non-Holiday</v>
      </c>
      <c r="S271">
        <f t="shared" si="26"/>
        <v>0.19700000000000001</v>
      </c>
      <c r="T271">
        <f t="shared" si="23"/>
        <v>0.32840000000000003</v>
      </c>
    </row>
    <row r="272" spans="1:20" x14ac:dyDescent="0.25">
      <c r="A272">
        <v>271</v>
      </c>
      <c r="B272" s="5">
        <v>40555</v>
      </c>
      <c r="C272">
        <v>1</v>
      </c>
      <c r="D272">
        <f t="shared" si="24"/>
        <v>2011</v>
      </c>
      <c r="E272">
        <v>1</v>
      </c>
      <c r="F272">
        <v>17</v>
      </c>
      <c r="G272" t="b">
        <v>0</v>
      </c>
      <c r="H272">
        <v>3</v>
      </c>
      <c r="I272">
        <v>1</v>
      </c>
      <c r="J272">
        <v>0.2</v>
      </c>
      <c r="K272">
        <f t="array" ref="K272">_xlfn.XLOOKUP(A272, [1]dataset_2!B:B, [1]dataset_2!C:C, "")</f>
        <v>0.18179999999999999</v>
      </c>
      <c r="L272">
        <f t="array" ref="L272">_xlfn.XLOOKUP(A272, [1]dataset_2!B:B, [1]dataset_2!D:D, "")</f>
        <v>0.47</v>
      </c>
      <c r="M272">
        <f t="array" ref="M272">_xlfn.XLOOKUP(A272, [1]dataset_2!B:B, [1]dataset_2!E:E, "")</f>
        <v>0.35820000000000002</v>
      </c>
      <c r="N272">
        <f t="array" ref="N272">_xlfn.XLOOKUP(A272, [1]dataset_2!B:B, [1]dataset_2!F:F, "")</f>
        <v>0</v>
      </c>
      <c r="O272">
        <f t="array" ref="O272">_xlfn.XLOOKUP(A272, [1]dataset_2!B:B, [1]dataset_2!G:G, "")</f>
        <v>139</v>
      </c>
      <c r="P272">
        <f t="array" ref="P272">_xlfn.XLOOKUP(A272, [1]dataset_2!B:B, [1]dataset_2!H:H, "")</f>
        <v>139</v>
      </c>
      <c r="Q272">
        <f t="shared" si="25"/>
        <v>0.18179999999999999</v>
      </c>
      <c r="R272" t="str">
        <f t="shared" si="22"/>
        <v>Non-Holiday</v>
      </c>
      <c r="S272">
        <f t="shared" si="26"/>
        <v>0.18179999999999999</v>
      </c>
      <c r="T272">
        <f t="shared" si="23"/>
        <v>0.35820000000000002</v>
      </c>
    </row>
    <row r="273" spans="1:20" x14ac:dyDescent="0.25">
      <c r="A273">
        <v>272</v>
      </c>
      <c r="B273" s="5">
        <v>40555</v>
      </c>
      <c r="C273">
        <v>1</v>
      </c>
      <c r="D273">
        <f t="shared" si="24"/>
        <v>2011</v>
      </c>
      <c r="E273">
        <v>1</v>
      </c>
      <c r="F273">
        <v>18</v>
      </c>
      <c r="G273" t="b">
        <v>0</v>
      </c>
      <c r="H273">
        <v>3</v>
      </c>
      <c r="I273">
        <v>1</v>
      </c>
      <c r="J273">
        <v>0.2</v>
      </c>
      <c r="K273">
        <f t="array" ref="K273">_xlfn.XLOOKUP(A273, [1]dataset_2!B:B, [1]dataset_2!C:C, "")</f>
        <v>0.1515</v>
      </c>
      <c r="L273">
        <f t="array" ref="L273">_xlfn.XLOOKUP(A273, [1]dataset_2!B:B, [1]dataset_2!D:D, "")</f>
        <v>0.47</v>
      </c>
      <c r="M273">
        <f t="array" ref="M273">_xlfn.XLOOKUP(A273, [1]dataset_2!B:B, [1]dataset_2!E:E, "")</f>
        <v>0.52239999999999998</v>
      </c>
      <c r="N273">
        <f t="array" ref="N273">_xlfn.XLOOKUP(A273, [1]dataset_2!B:B, [1]dataset_2!F:F, "")</f>
        <v>2</v>
      </c>
      <c r="O273">
        <f t="array" ref="O273">_xlfn.XLOOKUP(A273, [1]dataset_2!B:B, [1]dataset_2!G:G, "")</f>
        <v>135</v>
      </c>
      <c r="P273">
        <f t="array" ref="P273">_xlfn.XLOOKUP(A273, [1]dataset_2!B:B, [1]dataset_2!H:H, "")</f>
        <v>137</v>
      </c>
      <c r="Q273">
        <f t="shared" si="25"/>
        <v>0.1515</v>
      </c>
      <c r="R273" t="str">
        <f t="shared" si="22"/>
        <v>Non-Holiday</v>
      </c>
      <c r="S273">
        <f t="shared" si="26"/>
        <v>0.1515</v>
      </c>
      <c r="T273">
        <f t="shared" si="23"/>
        <v>0.52239999999999998</v>
      </c>
    </row>
    <row r="274" spans="1:20" x14ac:dyDescent="0.25">
      <c r="A274">
        <v>273</v>
      </c>
      <c r="B274" s="5">
        <v>40555</v>
      </c>
      <c r="C274">
        <v>1</v>
      </c>
      <c r="D274">
        <f t="shared" si="24"/>
        <v>2011</v>
      </c>
      <c r="E274">
        <v>1</v>
      </c>
      <c r="F274">
        <v>19</v>
      </c>
      <c r="G274" t="b">
        <v>0</v>
      </c>
      <c r="H274">
        <v>3</v>
      </c>
      <c r="I274">
        <v>1</v>
      </c>
      <c r="J274">
        <v>0.18</v>
      </c>
      <c r="K274">
        <f t="array" ref="K274">_xlfn.XLOOKUP(A274, [1]dataset_2!B:B, [1]dataset_2!C:C, "")</f>
        <v>0.1515</v>
      </c>
      <c r="L274">
        <f t="array" ref="L274">_xlfn.XLOOKUP(A274, [1]dataset_2!B:B, [1]dataset_2!D:D, "")</f>
        <v>0.47</v>
      </c>
      <c r="M274">
        <f t="array" ref="M274">_xlfn.XLOOKUP(A274, [1]dataset_2!B:B, [1]dataset_2!E:E, "")</f>
        <v>0.41789999999999999</v>
      </c>
      <c r="N274">
        <f t="array" ref="N274">_xlfn.XLOOKUP(A274, [1]dataset_2!B:B, [1]dataset_2!F:F, "")</f>
        <v>1</v>
      </c>
      <c r="O274">
        <f t="array" ref="O274">_xlfn.XLOOKUP(A274, [1]dataset_2!B:B, [1]dataset_2!G:G, "")</f>
        <v>82</v>
      </c>
      <c r="P274">
        <f t="array" ref="P274">_xlfn.XLOOKUP(A274, [1]dataset_2!B:B, [1]dataset_2!H:H, "")</f>
        <v>83</v>
      </c>
      <c r="Q274">
        <f t="shared" si="25"/>
        <v>0.1515</v>
      </c>
      <c r="R274" t="str">
        <f t="shared" si="22"/>
        <v>Non-Holiday</v>
      </c>
      <c r="S274">
        <f t="shared" si="26"/>
        <v>0.1515</v>
      </c>
      <c r="T274">
        <f t="shared" si="23"/>
        <v>0.41789999999999999</v>
      </c>
    </row>
    <row r="275" spans="1:20" x14ac:dyDescent="0.25">
      <c r="A275">
        <v>274</v>
      </c>
      <c r="B275" s="5">
        <v>40555</v>
      </c>
      <c r="C275">
        <v>1</v>
      </c>
      <c r="D275">
        <f t="shared" si="24"/>
        <v>2011</v>
      </c>
      <c r="E275">
        <v>1</v>
      </c>
      <c r="F275">
        <v>20</v>
      </c>
      <c r="G275" t="b">
        <v>0</v>
      </c>
      <c r="H275">
        <v>3</v>
      </c>
      <c r="I275">
        <v>1</v>
      </c>
      <c r="J275">
        <v>0.16</v>
      </c>
      <c r="K275">
        <f t="array" ref="K275">_xlfn.XLOOKUP(A275, [1]dataset_2!B:B, [1]dataset_2!C:C, "")</f>
        <v>0.13639999999999999</v>
      </c>
      <c r="L275">
        <f t="array" ref="L275">_xlfn.XLOOKUP(A275, [1]dataset_2!B:B, [1]dataset_2!D:D, "")</f>
        <v>0.5</v>
      </c>
      <c r="M275">
        <f t="array" ref="M275">_xlfn.XLOOKUP(A275, [1]dataset_2!B:B, [1]dataset_2!E:E, "")</f>
        <v>0.32840000000000003</v>
      </c>
      <c r="N275">
        <f t="array" ref="N275">_xlfn.XLOOKUP(A275, [1]dataset_2!B:B, [1]dataset_2!F:F, "")</f>
        <v>2</v>
      </c>
      <c r="O275">
        <f t="array" ref="O275">_xlfn.XLOOKUP(A275, [1]dataset_2!B:B, [1]dataset_2!G:G, "")</f>
        <v>54</v>
      </c>
      <c r="P275">
        <f t="array" ref="P275">_xlfn.XLOOKUP(A275, [1]dataset_2!B:B, [1]dataset_2!H:H, "")</f>
        <v>56</v>
      </c>
      <c r="Q275">
        <f t="shared" si="25"/>
        <v>0.13639999999999999</v>
      </c>
      <c r="R275" t="str">
        <f t="shared" si="22"/>
        <v>Non-Holiday</v>
      </c>
      <c r="S275">
        <f t="shared" si="26"/>
        <v>0.13639999999999999</v>
      </c>
      <c r="T275">
        <f t="shared" si="23"/>
        <v>0.32840000000000003</v>
      </c>
    </row>
    <row r="276" spans="1:20" x14ac:dyDescent="0.25">
      <c r="A276">
        <v>275</v>
      </c>
      <c r="B276" s="5">
        <v>40555</v>
      </c>
      <c r="C276">
        <v>1</v>
      </c>
      <c r="D276">
        <f t="shared" si="24"/>
        <v>2011</v>
      </c>
      <c r="E276">
        <v>1</v>
      </c>
      <c r="F276">
        <v>21</v>
      </c>
      <c r="G276" t="b">
        <v>0</v>
      </c>
      <c r="H276">
        <v>3</v>
      </c>
      <c r="I276">
        <v>1</v>
      </c>
      <c r="J276">
        <v>0.16</v>
      </c>
      <c r="K276">
        <f t="array" ref="K276">_xlfn.XLOOKUP(A276, [1]dataset_2!B:B, [1]dataset_2!C:C, "")</f>
        <v>0.13639999999999999</v>
      </c>
      <c r="L276">
        <f t="array" ref="L276">_xlfn.XLOOKUP(A276, [1]dataset_2!B:B, [1]dataset_2!D:D, "")</f>
        <v>0.55000000000000004</v>
      </c>
      <c r="M276">
        <f t="array" ref="M276">_xlfn.XLOOKUP(A276, [1]dataset_2!B:B, [1]dataset_2!E:E, "")</f>
        <v>0.32840000000000003</v>
      </c>
      <c r="N276">
        <f t="array" ref="N276">_xlfn.XLOOKUP(A276, [1]dataset_2!B:B, [1]dataset_2!F:F, "")</f>
        <v>0</v>
      </c>
      <c r="O276">
        <f t="array" ref="O276">_xlfn.XLOOKUP(A276, [1]dataset_2!B:B, [1]dataset_2!G:G, "")</f>
        <v>57</v>
      </c>
      <c r="P276">
        <f t="array" ref="P276">_xlfn.XLOOKUP(A276, [1]dataset_2!B:B, [1]dataset_2!H:H, "")</f>
        <v>57</v>
      </c>
      <c r="Q276">
        <f t="shared" si="25"/>
        <v>0.13639999999999999</v>
      </c>
      <c r="R276" t="str">
        <f t="shared" si="22"/>
        <v>Non-Holiday</v>
      </c>
      <c r="S276">
        <f t="shared" si="26"/>
        <v>0.13639999999999999</v>
      </c>
      <c r="T276">
        <f t="shared" si="23"/>
        <v>0.32840000000000003</v>
      </c>
    </row>
    <row r="277" spans="1:20" x14ac:dyDescent="0.25">
      <c r="A277">
        <v>276</v>
      </c>
      <c r="B277" s="5">
        <v>40555</v>
      </c>
      <c r="C277">
        <v>1</v>
      </c>
      <c r="D277">
        <f t="shared" si="24"/>
        <v>2011</v>
      </c>
      <c r="E277">
        <v>1</v>
      </c>
      <c r="F277">
        <v>22</v>
      </c>
      <c r="G277" t="b">
        <v>0</v>
      </c>
      <c r="H277">
        <v>3</v>
      </c>
      <c r="I277">
        <v>1</v>
      </c>
      <c r="J277">
        <v>0.16</v>
      </c>
      <c r="K277">
        <f t="array" ref="K277">_xlfn.XLOOKUP(A277, [1]dataset_2!B:B, [1]dataset_2!C:C, "")</f>
        <v>0.1212</v>
      </c>
      <c r="L277">
        <f t="array" ref="L277">_xlfn.XLOOKUP(A277, [1]dataset_2!B:B, [1]dataset_2!D:D, "")</f>
        <v>0.55000000000000004</v>
      </c>
      <c r="M277">
        <f t="array" ref="M277">_xlfn.XLOOKUP(A277, [1]dataset_2!B:B, [1]dataset_2!E:E, "")</f>
        <v>0.44779999999999998</v>
      </c>
      <c r="N277">
        <f t="array" ref="N277">_xlfn.XLOOKUP(A277, [1]dataset_2!B:B, [1]dataset_2!F:F, "")</f>
        <v>1</v>
      </c>
      <c r="O277">
        <f t="array" ref="O277">_xlfn.XLOOKUP(A277, [1]dataset_2!B:B, [1]dataset_2!G:G, "")</f>
        <v>32</v>
      </c>
      <c r="P277">
        <f t="array" ref="P277">_xlfn.XLOOKUP(A277, [1]dataset_2!B:B, [1]dataset_2!H:H, "")</f>
        <v>33</v>
      </c>
      <c r="Q277">
        <f t="shared" si="25"/>
        <v>0.1212</v>
      </c>
      <c r="R277" t="str">
        <f t="shared" si="22"/>
        <v>Non-Holiday</v>
      </c>
      <c r="S277">
        <f t="shared" si="26"/>
        <v>0.1212</v>
      </c>
      <c r="T277">
        <f t="shared" si="23"/>
        <v>0.44779999999999998</v>
      </c>
    </row>
    <row r="278" spans="1:20" x14ac:dyDescent="0.25">
      <c r="A278">
        <v>277</v>
      </c>
      <c r="B278" s="5">
        <v>40555</v>
      </c>
      <c r="C278">
        <v>1</v>
      </c>
      <c r="D278">
        <f t="shared" si="24"/>
        <v>2011</v>
      </c>
      <c r="E278">
        <v>1</v>
      </c>
      <c r="F278">
        <v>23</v>
      </c>
      <c r="G278" t="b">
        <v>0</v>
      </c>
      <c r="H278">
        <v>3</v>
      </c>
      <c r="I278">
        <v>1</v>
      </c>
      <c r="J278">
        <v>0.14000000000000001</v>
      </c>
      <c r="K278">
        <f t="array" ref="K278">_xlfn.XLOOKUP(A278, [1]dataset_2!B:B, [1]dataset_2!C:C, "")</f>
        <v>0.1061</v>
      </c>
      <c r="L278">
        <f t="array" ref="L278">_xlfn.XLOOKUP(A278, [1]dataset_2!B:B, [1]dataset_2!D:D, "")</f>
        <v>0.59</v>
      </c>
      <c r="M278">
        <f t="array" ref="M278">_xlfn.XLOOKUP(A278, [1]dataset_2!B:B, [1]dataset_2!E:E, "")</f>
        <v>0.41789999999999999</v>
      </c>
      <c r="N278">
        <f t="array" ref="N278">_xlfn.XLOOKUP(A278, [1]dataset_2!B:B, [1]dataset_2!F:F, "")</f>
        <v>1</v>
      </c>
      <c r="O278">
        <f t="array" ref="O278">_xlfn.XLOOKUP(A278, [1]dataset_2!B:B, [1]dataset_2!G:G, "")</f>
        <v>19</v>
      </c>
      <c r="P278">
        <f t="array" ref="P278">_xlfn.XLOOKUP(A278, [1]dataset_2!B:B, [1]dataset_2!H:H, "")</f>
        <v>20</v>
      </c>
      <c r="Q278">
        <f t="shared" si="25"/>
        <v>0.1061</v>
      </c>
      <c r="R278" t="str">
        <f t="shared" si="22"/>
        <v>Non-Holiday</v>
      </c>
      <c r="S278">
        <f t="shared" si="26"/>
        <v>0.1061</v>
      </c>
      <c r="T278">
        <f t="shared" si="23"/>
        <v>0.41789999999999999</v>
      </c>
    </row>
    <row r="279" spans="1:20" x14ac:dyDescent="0.25">
      <c r="A279">
        <v>278</v>
      </c>
      <c r="B279" s="5">
        <v>40556</v>
      </c>
      <c r="C279">
        <v>1</v>
      </c>
      <c r="D279">
        <f t="shared" si="24"/>
        <v>2011</v>
      </c>
      <c r="E279">
        <v>1</v>
      </c>
      <c r="F279">
        <v>0</v>
      </c>
      <c r="G279" t="b">
        <v>0</v>
      </c>
      <c r="H279">
        <v>4</v>
      </c>
      <c r="I279">
        <v>1</v>
      </c>
      <c r="J279">
        <v>0.14000000000000001</v>
      </c>
      <c r="K279">
        <f t="array" ref="K279">_xlfn.XLOOKUP(A279, [1]dataset_2!B:B, [1]dataset_2!C:C, "")</f>
        <v>0.1212</v>
      </c>
      <c r="L279">
        <f t="array" ref="L279">_xlfn.XLOOKUP(A279, [1]dataset_2!B:B, [1]dataset_2!D:D, "")</f>
        <v>0.59</v>
      </c>
      <c r="M279">
        <f t="array" ref="M279">_xlfn.XLOOKUP(A279, [1]dataset_2!B:B, [1]dataset_2!E:E, "")</f>
        <v>0.28360000000000002</v>
      </c>
      <c r="N279">
        <f t="array" ref="N279">_xlfn.XLOOKUP(A279, [1]dataset_2!B:B, [1]dataset_2!F:F, "")</f>
        <v>1</v>
      </c>
      <c r="O279">
        <f t="array" ref="O279">_xlfn.XLOOKUP(A279, [1]dataset_2!B:B, [1]dataset_2!G:G, "")</f>
        <v>6</v>
      </c>
      <c r="P279">
        <f t="array" ref="P279">_xlfn.XLOOKUP(A279, [1]dataset_2!B:B, [1]dataset_2!H:H, "")</f>
        <v>7</v>
      </c>
      <c r="Q279">
        <f t="shared" si="25"/>
        <v>0.1212</v>
      </c>
      <c r="R279" t="str">
        <f t="shared" si="22"/>
        <v>Non-Holiday</v>
      </c>
      <c r="S279">
        <f t="shared" si="26"/>
        <v>0.1212</v>
      </c>
      <c r="T279">
        <f t="shared" si="23"/>
        <v>0.28360000000000002</v>
      </c>
    </row>
    <row r="280" spans="1:20" x14ac:dyDescent="0.25">
      <c r="A280">
        <v>279</v>
      </c>
      <c r="B280" s="5">
        <v>40556</v>
      </c>
      <c r="C280">
        <v>1</v>
      </c>
      <c r="D280">
        <f t="shared" si="24"/>
        <v>2011</v>
      </c>
      <c r="E280">
        <v>1</v>
      </c>
      <c r="F280">
        <v>1</v>
      </c>
      <c r="G280" t="b">
        <v>0</v>
      </c>
      <c r="H280">
        <v>4</v>
      </c>
      <c r="I280">
        <v>1</v>
      </c>
      <c r="J280">
        <v>0.14000000000000001</v>
      </c>
      <c r="K280">
        <f t="array" ref="K280">_xlfn.XLOOKUP(A280, [1]dataset_2!B:B, [1]dataset_2!C:C, "")</f>
        <v>0.1212</v>
      </c>
      <c r="L280">
        <f t="array" ref="L280">_xlfn.XLOOKUP(A280, [1]dataset_2!B:B, [1]dataset_2!D:D, "")</f>
        <v>0.5</v>
      </c>
      <c r="M280">
        <f t="array" ref="M280">_xlfn.XLOOKUP(A280, [1]dataset_2!B:B, [1]dataset_2!E:E, "")</f>
        <v>0.28360000000000002</v>
      </c>
      <c r="N280">
        <f t="array" ref="N280">_xlfn.XLOOKUP(A280, [1]dataset_2!B:B, [1]dataset_2!F:F, "")</f>
        <v>0</v>
      </c>
      <c r="O280">
        <f t="array" ref="O280">_xlfn.XLOOKUP(A280, [1]dataset_2!B:B, [1]dataset_2!G:G, "")</f>
        <v>2</v>
      </c>
      <c r="P280">
        <f t="array" ref="P280">_xlfn.XLOOKUP(A280, [1]dataset_2!B:B, [1]dataset_2!H:H, "")</f>
        <v>2</v>
      </c>
      <c r="Q280">
        <f t="shared" si="25"/>
        <v>0.1212</v>
      </c>
      <c r="R280" t="str">
        <f t="shared" si="22"/>
        <v>Non-Holiday</v>
      </c>
      <c r="S280">
        <f t="shared" si="26"/>
        <v>0.1212</v>
      </c>
      <c r="T280">
        <f t="shared" si="23"/>
        <v>0.28360000000000002</v>
      </c>
    </row>
    <row r="281" spans="1:20" x14ac:dyDescent="0.25">
      <c r="A281">
        <v>280</v>
      </c>
      <c r="B281" s="5">
        <v>40556</v>
      </c>
      <c r="C281">
        <v>1</v>
      </c>
      <c r="D281">
        <f t="shared" si="24"/>
        <v>2011</v>
      </c>
      <c r="E281">
        <v>1</v>
      </c>
      <c r="F281">
        <v>2</v>
      </c>
      <c r="G281" t="b">
        <v>0</v>
      </c>
      <c r="H281">
        <v>4</v>
      </c>
      <c r="I281">
        <v>1</v>
      </c>
      <c r="J281">
        <v>0.14000000000000001</v>
      </c>
      <c r="K281">
        <f t="array" ref="K281">_xlfn.XLOOKUP(A281, [1]dataset_2!B:B, [1]dataset_2!C:C, "")</f>
        <v>0.1212</v>
      </c>
      <c r="L281">
        <f t="array" ref="L281">_xlfn.XLOOKUP(A281, [1]dataset_2!B:B, [1]dataset_2!D:D, "")</f>
        <v>0.5</v>
      </c>
      <c r="M281">
        <f t="array" ref="M281">_xlfn.XLOOKUP(A281, [1]dataset_2!B:B, [1]dataset_2!E:E, "")</f>
        <v>0.35820000000000002</v>
      </c>
      <c r="N281">
        <f t="array" ref="N281">_xlfn.XLOOKUP(A281, [1]dataset_2!B:B, [1]dataset_2!F:F, "")</f>
        <v>0</v>
      </c>
      <c r="O281">
        <f t="array" ref="O281">_xlfn.XLOOKUP(A281, [1]dataset_2!B:B, [1]dataset_2!G:G, "")</f>
        <v>2</v>
      </c>
      <c r="P281">
        <f t="array" ref="P281">_xlfn.XLOOKUP(A281, [1]dataset_2!B:B, [1]dataset_2!H:H, "")</f>
        <v>2</v>
      </c>
      <c r="Q281">
        <f t="shared" si="25"/>
        <v>0.1212</v>
      </c>
      <c r="R281" t="str">
        <f t="shared" si="22"/>
        <v>Non-Holiday</v>
      </c>
      <c r="S281">
        <f t="shared" si="26"/>
        <v>0.1212</v>
      </c>
      <c r="T281">
        <f t="shared" si="23"/>
        <v>0.35820000000000002</v>
      </c>
    </row>
    <row r="282" spans="1:20" x14ac:dyDescent="0.25">
      <c r="A282">
        <v>281</v>
      </c>
      <c r="B282" s="5">
        <v>40556</v>
      </c>
      <c r="C282">
        <v>1</v>
      </c>
      <c r="D282">
        <f t="shared" si="24"/>
        <v>2011</v>
      </c>
      <c r="E282">
        <v>1</v>
      </c>
      <c r="F282">
        <v>3</v>
      </c>
      <c r="G282" t="b">
        <v>0</v>
      </c>
      <c r="H282">
        <v>4</v>
      </c>
      <c r="I282">
        <v>1</v>
      </c>
      <c r="J282">
        <v>0.14000000000000001</v>
      </c>
      <c r="K282">
        <f t="array" ref="K282">_xlfn.XLOOKUP(A282, [1]dataset_2!B:B, [1]dataset_2!C:C, "")</f>
        <v>0.1212</v>
      </c>
      <c r="L282">
        <f t="array" ref="L282">_xlfn.XLOOKUP(A282, [1]dataset_2!B:B, [1]dataset_2!D:D, "")</f>
        <v>0.5</v>
      </c>
      <c r="M282">
        <f t="array" ref="M282">_xlfn.XLOOKUP(A282, [1]dataset_2!B:B, [1]dataset_2!E:E, "")</f>
        <v>0.32840000000000003</v>
      </c>
      <c r="N282">
        <f t="array" ref="N282">_xlfn.XLOOKUP(A282, [1]dataset_2!B:B, [1]dataset_2!F:F, "")</f>
        <v>0</v>
      </c>
      <c r="O282">
        <f t="array" ref="O282">_xlfn.XLOOKUP(A282, [1]dataset_2!B:B, [1]dataset_2!G:G, "")</f>
        <v>3</v>
      </c>
      <c r="P282">
        <f t="array" ref="P282">_xlfn.XLOOKUP(A282, [1]dataset_2!B:B, [1]dataset_2!H:H, "")</f>
        <v>3</v>
      </c>
      <c r="Q282">
        <f t="shared" si="25"/>
        <v>0.1212</v>
      </c>
      <c r="R282" t="str">
        <f t="shared" si="22"/>
        <v>Non-Holiday</v>
      </c>
      <c r="S282">
        <f t="shared" si="26"/>
        <v>0.1212</v>
      </c>
      <c r="T282">
        <f t="shared" si="23"/>
        <v>0.32840000000000003</v>
      </c>
    </row>
    <row r="283" spans="1:20" x14ac:dyDescent="0.25">
      <c r="A283">
        <v>282</v>
      </c>
      <c r="B283" s="5">
        <v>40556</v>
      </c>
      <c r="C283">
        <v>1</v>
      </c>
      <c r="D283">
        <f t="shared" si="24"/>
        <v>2011</v>
      </c>
      <c r="E283">
        <v>1</v>
      </c>
      <c r="F283">
        <v>4</v>
      </c>
      <c r="G283" t="b">
        <v>0</v>
      </c>
      <c r="H283">
        <v>4</v>
      </c>
      <c r="I283">
        <v>1</v>
      </c>
      <c r="J283">
        <v>0.14000000000000001</v>
      </c>
      <c r="K283">
        <f t="array" ref="K283">_xlfn.XLOOKUP(A283, [1]dataset_2!B:B, [1]dataset_2!C:C, "")</f>
        <v>0.1212</v>
      </c>
      <c r="L283">
        <f t="array" ref="L283">_xlfn.XLOOKUP(A283, [1]dataset_2!B:B, [1]dataset_2!D:D, "")</f>
        <v>0.5</v>
      </c>
      <c r="M283">
        <f t="array" ref="M283">_xlfn.XLOOKUP(A283, [1]dataset_2!B:B, [1]dataset_2!E:E, "")</f>
        <v>0.25369999999999998</v>
      </c>
      <c r="N283">
        <f t="array" ref="N283">_xlfn.XLOOKUP(A283, [1]dataset_2!B:B, [1]dataset_2!F:F, "")</f>
        <v>0</v>
      </c>
      <c r="O283">
        <f t="array" ref="O283">_xlfn.XLOOKUP(A283, [1]dataset_2!B:B, [1]dataset_2!G:G, "")</f>
        <v>4</v>
      </c>
      <c r="P283">
        <f t="array" ref="P283">_xlfn.XLOOKUP(A283, [1]dataset_2!B:B, [1]dataset_2!H:H, "")</f>
        <v>4</v>
      </c>
      <c r="Q283">
        <f t="shared" si="25"/>
        <v>0.1212</v>
      </c>
      <c r="R283" t="str">
        <f t="shared" si="22"/>
        <v>Non-Holiday</v>
      </c>
      <c r="S283">
        <f t="shared" si="26"/>
        <v>0.1212</v>
      </c>
      <c r="T283">
        <f t="shared" si="23"/>
        <v>0.25369999999999998</v>
      </c>
    </row>
    <row r="284" spans="1:20" x14ac:dyDescent="0.25">
      <c r="A284">
        <v>283</v>
      </c>
      <c r="B284" s="5">
        <v>40556</v>
      </c>
      <c r="C284">
        <v>1</v>
      </c>
      <c r="D284">
        <f t="shared" si="24"/>
        <v>2011</v>
      </c>
      <c r="E284">
        <v>1</v>
      </c>
      <c r="F284">
        <v>5</v>
      </c>
      <c r="G284" t="b">
        <v>0</v>
      </c>
      <c r="H284">
        <v>4</v>
      </c>
      <c r="I284">
        <v>1</v>
      </c>
      <c r="J284">
        <v>0.14000000000000001</v>
      </c>
      <c r="K284">
        <f t="array" ref="K284">_xlfn.XLOOKUP(A284, [1]dataset_2!B:B, [1]dataset_2!C:C, "")</f>
        <v>0.1212</v>
      </c>
      <c r="L284">
        <f t="array" ref="L284">_xlfn.XLOOKUP(A284, [1]dataset_2!B:B, [1]dataset_2!D:D, "")</f>
        <v>0.5</v>
      </c>
      <c r="M284">
        <f t="array" ref="M284">_xlfn.XLOOKUP(A284, [1]dataset_2!B:B, [1]dataset_2!E:E, "")</f>
        <v>0.29849999999999999</v>
      </c>
      <c r="N284">
        <f t="array" ref="N284">_xlfn.XLOOKUP(A284, [1]dataset_2!B:B, [1]dataset_2!F:F, "")</f>
        <v>0</v>
      </c>
      <c r="O284">
        <f t="array" ref="O284">_xlfn.XLOOKUP(A284, [1]dataset_2!B:B, [1]dataset_2!G:G, "")</f>
        <v>3</v>
      </c>
      <c r="P284">
        <f t="array" ref="P284">_xlfn.XLOOKUP(A284, [1]dataset_2!B:B, [1]dataset_2!H:H, "")</f>
        <v>3</v>
      </c>
      <c r="Q284">
        <f t="shared" si="25"/>
        <v>0.1212</v>
      </c>
      <c r="R284" t="str">
        <f t="shared" si="22"/>
        <v>Non-Holiday</v>
      </c>
      <c r="S284">
        <f t="shared" si="26"/>
        <v>0.1212</v>
      </c>
      <c r="T284">
        <f t="shared" si="23"/>
        <v>0.29849999999999999</v>
      </c>
    </row>
    <row r="285" spans="1:20" x14ac:dyDescent="0.25">
      <c r="A285">
        <v>284</v>
      </c>
      <c r="B285" s="5">
        <v>40556</v>
      </c>
      <c r="C285">
        <v>1</v>
      </c>
      <c r="D285">
        <f t="shared" si="24"/>
        <v>2011</v>
      </c>
      <c r="E285">
        <v>1</v>
      </c>
      <c r="F285">
        <v>6</v>
      </c>
      <c r="G285" t="b">
        <v>0</v>
      </c>
      <c r="H285">
        <v>4</v>
      </c>
      <c r="I285">
        <v>1</v>
      </c>
      <c r="J285">
        <v>0.12</v>
      </c>
      <c r="K285">
        <f t="array" ref="K285">_xlfn.XLOOKUP(A285, [1]dataset_2!B:B, [1]dataset_2!C:C, "")</f>
        <v>0.1515</v>
      </c>
      <c r="L285">
        <f t="array" ref="L285">_xlfn.XLOOKUP(A285, [1]dataset_2!B:B, [1]dataset_2!D:D, "")</f>
        <v>0.54</v>
      </c>
      <c r="M285">
        <f t="array" ref="M285">_xlfn.XLOOKUP(A285, [1]dataset_2!B:B, [1]dataset_2!E:E, "")</f>
        <v>0.1343</v>
      </c>
      <c r="N285">
        <f t="array" ref="N285">_xlfn.XLOOKUP(A285, [1]dataset_2!B:B, [1]dataset_2!F:F, "")</f>
        <v>0</v>
      </c>
      <c r="O285">
        <f t="array" ref="O285">_xlfn.XLOOKUP(A285, [1]dataset_2!B:B, [1]dataset_2!G:G, "")</f>
        <v>28</v>
      </c>
      <c r="P285">
        <f t="array" ref="P285">_xlfn.XLOOKUP(A285, [1]dataset_2!B:B, [1]dataset_2!H:H, "")</f>
        <v>28</v>
      </c>
      <c r="Q285">
        <f t="shared" si="25"/>
        <v>0.1515</v>
      </c>
      <c r="R285" t="str">
        <f t="shared" si="22"/>
        <v>Non-Holiday</v>
      </c>
      <c r="S285">
        <f t="shared" si="26"/>
        <v>0.1515</v>
      </c>
      <c r="T285">
        <f t="shared" si="23"/>
        <v>0.1343</v>
      </c>
    </row>
    <row r="286" spans="1:20" x14ac:dyDescent="0.25">
      <c r="A286">
        <v>285</v>
      </c>
      <c r="B286" s="5">
        <v>40556</v>
      </c>
      <c r="C286">
        <v>1</v>
      </c>
      <c r="D286">
        <f t="shared" si="24"/>
        <v>2011</v>
      </c>
      <c r="E286">
        <v>1</v>
      </c>
      <c r="F286">
        <v>7</v>
      </c>
      <c r="G286" t="b">
        <v>0</v>
      </c>
      <c r="H286">
        <v>4</v>
      </c>
      <c r="I286">
        <v>1</v>
      </c>
      <c r="J286">
        <v>0.12</v>
      </c>
      <c r="K286">
        <f t="array" ref="K286">_xlfn.XLOOKUP(A286, [1]dataset_2!B:B, [1]dataset_2!C:C, "")</f>
        <v>0.1515</v>
      </c>
      <c r="L286">
        <f t="array" ref="L286">_xlfn.XLOOKUP(A286, [1]dataset_2!B:B, [1]dataset_2!D:D, "")</f>
        <v>0.54</v>
      </c>
      <c r="M286">
        <f t="array" ref="M286">_xlfn.XLOOKUP(A286, [1]dataset_2!B:B, [1]dataset_2!E:E, "")</f>
        <v>0.1343</v>
      </c>
      <c r="N286">
        <f t="array" ref="N286">_xlfn.XLOOKUP(A286, [1]dataset_2!B:B, [1]dataset_2!F:F, "")</f>
        <v>0</v>
      </c>
      <c r="O286">
        <f t="array" ref="O286">_xlfn.XLOOKUP(A286, [1]dataset_2!B:B, [1]dataset_2!G:G, "")</f>
        <v>72</v>
      </c>
      <c r="P286">
        <f t="array" ref="P286">_xlfn.XLOOKUP(A286, [1]dataset_2!B:B, [1]dataset_2!H:H, "")</f>
        <v>72</v>
      </c>
      <c r="Q286">
        <f t="shared" si="25"/>
        <v>0.1515</v>
      </c>
      <c r="R286" t="str">
        <f t="shared" si="22"/>
        <v>Non-Holiday</v>
      </c>
      <c r="S286">
        <f t="shared" si="26"/>
        <v>0.1515</v>
      </c>
      <c r="T286">
        <f t="shared" si="23"/>
        <v>0.1343</v>
      </c>
    </row>
    <row r="287" spans="1:20" x14ac:dyDescent="0.25">
      <c r="A287">
        <v>286</v>
      </c>
      <c r="B287" s="5">
        <v>40556</v>
      </c>
      <c r="C287">
        <v>1</v>
      </c>
      <c r="D287">
        <f t="shared" si="24"/>
        <v>2011</v>
      </c>
      <c r="E287">
        <v>1</v>
      </c>
      <c r="F287">
        <v>8</v>
      </c>
      <c r="G287" t="b">
        <v>0</v>
      </c>
      <c r="H287">
        <v>4</v>
      </c>
      <c r="I287">
        <v>1</v>
      </c>
      <c r="J287">
        <v>0.14000000000000001</v>
      </c>
      <c r="K287">
        <f t="array" ref="K287">_xlfn.XLOOKUP(A287, [1]dataset_2!B:B, [1]dataset_2!C:C, "")</f>
        <v>0.13639999999999999</v>
      </c>
      <c r="L287">
        <f t="array" ref="L287">_xlfn.XLOOKUP(A287, [1]dataset_2!B:B, [1]dataset_2!D:D, "")</f>
        <v>0.5</v>
      </c>
      <c r="M287">
        <f t="array" ref="M287">_xlfn.XLOOKUP(A287, [1]dataset_2!B:B, [1]dataset_2!E:E, "")</f>
        <v>0.19400000000000001</v>
      </c>
      <c r="N287">
        <f t="array" ref="N287">_xlfn.XLOOKUP(A287, [1]dataset_2!B:B, [1]dataset_2!F:F, "")</f>
        <v>5</v>
      </c>
      <c r="O287">
        <f t="array" ref="O287">_xlfn.XLOOKUP(A287, [1]dataset_2!B:B, [1]dataset_2!G:G, "")</f>
        <v>197</v>
      </c>
      <c r="P287">
        <f t="array" ref="P287">_xlfn.XLOOKUP(A287, [1]dataset_2!B:B, [1]dataset_2!H:H, "")</f>
        <v>202</v>
      </c>
      <c r="Q287">
        <f t="shared" si="25"/>
        <v>0.13639999999999999</v>
      </c>
      <c r="R287" t="str">
        <f t="shared" si="22"/>
        <v>Non-Holiday</v>
      </c>
      <c r="S287">
        <f t="shared" si="26"/>
        <v>0.13639999999999999</v>
      </c>
      <c r="T287">
        <f t="shared" si="23"/>
        <v>0.19400000000000001</v>
      </c>
    </row>
    <row r="288" spans="1:20" x14ac:dyDescent="0.25">
      <c r="A288">
        <v>287</v>
      </c>
      <c r="B288" s="5">
        <v>40556</v>
      </c>
      <c r="C288">
        <v>1</v>
      </c>
      <c r="D288">
        <f t="shared" si="24"/>
        <v>2011</v>
      </c>
      <c r="E288">
        <v>1</v>
      </c>
      <c r="F288">
        <v>9</v>
      </c>
      <c r="G288" t="b">
        <v>0</v>
      </c>
      <c r="H288">
        <v>4</v>
      </c>
      <c r="I288">
        <v>1</v>
      </c>
      <c r="J288">
        <v>0.14000000000000001</v>
      </c>
      <c r="K288">
        <f t="array" ref="K288">_xlfn.XLOOKUP(A288, [1]dataset_2!B:B, [1]dataset_2!C:C, "")</f>
        <v>0.1212</v>
      </c>
      <c r="L288">
        <f t="array" ref="L288">_xlfn.XLOOKUP(A288, [1]dataset_2!B:B, [1]dataset_2!D:D, "")</f>
        <v>0.5</v>
      </c>
      <c r="M288">
        <f t="array" ref="M288">_xlfn.XLOOKUP(A288, [1]dataset_2!B:B, [1]dataset_2!E:E, "")</f>
        <v>0.32840000000000003</v>
      </c>
      <c r="N288">
        <f t="array" ref="N288">_xlfn.XLOOKUP(A288, [1]dataset_2!B:B, [1]dataset_2!F:F, "")</f>
        <v>2</v>
      </c>
      <c r="O288">
        <f t="array" ref="O288">_xlfn.XLOOKUP(A288, [1]dataset_2!B:B, [1]dataset_2!G:G, "")</f>
        <v>137</v>
      </c>
      <c r="P288">
        <f t="array" ref="P288">_xlfn.XLOOKUP(A288, [1]dataset_2!B:B, [1]dataset_2!H:H, "")</f>
        <v>139</v>
      </c>
      <c r="Q288">
        <f t="shared" si="25"/>
        <v>0.1212</v>
      </c>
      <c r="R288" t="str">
        <f t="shared" si="22"/>
        <v>Non-Holiday</v>
      </c>
      <c r="S288">
        <f t="shared" si="26"/>
        <v>0.1212</v>
      </c>
      <c r="T288">
        <f t="shared" si="23"/>
        <v>0.32840000000000003</v>
      </c>
    </row>
    <row r="289" spans="1:20" x14ac:dyDescent="0.25">
      <c r="A289">
        <v>288</v>
      </c>
      <c r="B289" s="5">
        <v>40556</v>
      </c>
      <c r="C289">
        <v>1</v>
      </c>
      <c r="D289">
        <f t="shared" si="24"/>
        <v>2011</v>
      </c>
      <c r="E289">
        <v>1</v>
      </c>
      <c r="F289">
        <v>10</v>
      </c>
      <c r="G289" t="b">
        <v>0</v>
      </c>
      <c r="H289">
        <v>4</v>
      </c>
      <c r="I289">
        <v>2</v>
      </c>
      <c r="J289">
        <v>0.16</v>
      </c>
      <c r="K289">
        <f t="array" ref="K289">_xlfn.XLOOKUP(A289, [1]dataset_2!B:B, [1]dataset_2!C:C, "")</f>
        <v>0.13639999999999999</v>
      </c>
      <c r="L289">
        <f t="array" ref="L289">_xlfn.XLOOKUP(A289, [1]dataset_2!B:B, [1]dataset_2!D:D, "")</f>
        <v>0.5</v>
      </c>
      <c r="M289">
        <f t="array" ref="M289">_xlfn.XLOOKUP(A289, [1]dataset_2!B:B, [1]dataset_2!E:E, "")</f>
        <v>0.35820000000000002</v>
      </c>
      <c r="N289">
        <f t="array" ref="N289">_xlfn.XLOOKUP(A289, [1]dataset_2!B:B, [1]dataset_2!F:F, "")</f>
        <v>2</v>
      </c>
      <c r="O289">
        <f t="array" ref="O289">_xlfn.XLOOKUP(A289, [1]dataset_2!B:B, [1]dataset_2!G:G, "")</f>
        <v>36</v>
      </c>
      <c r="P289">
        <f t="array" ref="P289">_xlfn.XLOOKUP(A289, [1]dataset_2!B:B, [1]dataset_2!H:H, "")</f>
        <v>38</v>
      </c>
      <c r="Q289">
        <f t="shared" si="25"/>
        <v>0.13639999999999999</v>
      </c>
      <c r="R289" t="str">
        <f t="shared" si="22"/>
        <v>Non-Holiday</v>
      </c>
      <c r="S289">
        <f t="shared" si="26"/>
        <v>0.13639999999999999</v>
      </c>
      <c r="T289">
        <f t="shared" si="23"/>
        <v>0.35820000000000002</v>
      </c>
    </row>
    <row r="290" spans="1:20" x14ac:dyDescent="0.25">
      <c r="A290">
        <v>289</v>
      </c>
      <c r="B290" s="5">
        <v>40556</v>
      </c>
      <c r="C290">
        <v>1</v>
      </c>
      <c r="D290">
        <f t="shared" si="24"/>
        <v>2011</v>
      </c>
      <c r="E290">
        <v>1</v>
      </c>
      <c r="F290">
        <v>11</v>
      </c>
      <c r="G290" t="b">
        <v>0</v>
      </c>
      <c r="H290">
        <v>4</v>
      </c>
      <c r="I290">
        <v>2</v>
      </c>
      <c r="J290">
        <v>0.2</v>
      </c>
      <c r="K290">
        <f t="array" ref="K290">_xlfn.XLOOKUP(A290, [1]dataset_2!B:B, [1]dataset_2!C:C, "")</f>
        <v>0.16669999999999999</v>
      </c>
      <c r="L290">
        <f t="array" ref="L290">_xlfn.XLOOKUP(A290, [1]dataset_2!B:B, [1]dataset_2!D:D, "")</f>
        <v>0.44</v>
      </c>
      <c r="M290">
        <f t="array" ref="M290">_xlfn.XLOOKUP(A290, [1]dataset_2!B:B, [1]dataset_2!E:E, "")</f>
        <v>0.44779999999999998</v>
      </c>
      <c r="N290">
        <f t="array" ref="N290">_xlfn.XLOOKUP(A290, [1]dataset_2!B:B, [1]dataset_2!F:F, "")</f>
        <v>4</v>
      </c>
      <c r="O290">
        <f t="array" ref="O290">_xlfn.XLOOKUP(A290, [1]dataset_2!B:B, [1]dataset_2!G:G, "")</f>
        <v>33</v>
      </c>
      <c r="P290">
        <f t="array" ref="P290">_xlfn.XLOOKUP(A290, [1]dataset_2!B:B, [1]dataset_2!H:H, "")</f>
        <v>37</v>
      </c>
      <c r="Q290">
        <f t="shared" si="25"/>
        <v>0.16669999999999999</v>
      </c>
      <c r="R290" t="str">
        <f t="shared" si="22"/>
        <v>Non-Holiday</v>
      </c>
      <c r="S290">
        <f t="shared" si="26"/>
        <v>0.16669999999999999</v>
      </c>
      <c r="T290">
        <f t="shared" si="23"/>
        <v>0.44779999999999998</v>
      </c>
    </row>
    <row r="291" spans="1:20" x14ac:dyDescent="0.25">
      <c r="A291">
        <v>290</v>
      </c>
      <c r="B291" s="5">
        <v>40556</v>
      </c>
      <c r="C291">
        <v>1</v>
      </c>
      <c r="D291">
        <f t="shared" si="24"/>
        <v>2011</v>
      </c>
      <c r="E291">
        <v>1</v>
      </c>
      <c r="F291">
        <v>12</v>
      </c>
      <c r="G291" t="b">
        <v>0</v>
      </c>
      <c r="H291">
        <v>4</v>
      </c>
      <c r="I291">
        <v>1</v>
      </c>
      <c r="J291">
        <v>0.2</v>
      </c>
      <c r="K291">
        <f t="array" ref="K291">_xlfn.XLOOKUP(A291, [1]dataset_2!B:B, [1]dataset_2!C:C, "")</f>
        <v>0.16669999999999999</v>
      </c>
      <c r="L291">
        <f t="array" ref="L291">_xlfn.XLOOKUP(A291, [1]dataset_2!B:B, [1]dataset_2!D:D, "")</f>
        <v>0.44</v>
      </c>
      <c r="M291">
        <f t="array" ref="M291">_xlfn.XLOOKUP(A291, [1]dataset_2!B:B, [1]dataset_2!E:E, "")</f>
        <v>0.41789999999999999</v>
      </c>
      <c r="N291">
        <f t="array" ref="N291">_xlfn.XLOOKUP(A291, [1]dataset_2!B:B, [1]dataset_2!F:F, "")</f>
        <v>3</v>
      </c>
      <c r="O291">
        <f t="array" ref="O291">_xlfn.XLOOKUP(A291, [1]dataset_2!B:B, [1]dataset_2!G:G, "")</f>
        <v>49</v>
      </c>
      <c r="P291">
        <f t="array" ref="P291">_xlfn.XLOOKUP(A291, [1]dataset_2!B:B, [1]dataset_2!H:H, "")</f>
        <v>52</v>
      </c>
      <c r="Q291">
        <f t="shared" si="25"/>
        <v>0.16669999999999999</v>
      </c>
      <c r="R291" t="str">
        <f t="shared" si="22"/>
        <v>Non-Holiday</v>
      </c>
      <c r="S291">
        <f t="shared" si="26"/>
        <v>0.16669999999999999</v>
      </c>
      <c r="T291">
        <f t="shared" si="23"/>
        <v>0.41789999999999999</v>
      </c>
    </row>
    <row r="292" spans="1:20" x14ac:dyDescent="0.25">
      <c r="A292">
        <v>291</v>
      </c>
      <c r="B292" s="5">
        <v>40556</v>
      </c>
      <c r="C292">
        <v>1</v>
      </c>
      <c r="D292">
        <f t="shared" si="24"/>
        <v>2011</v>
      </c>
      <c r="E292">
        <v>1</v>
      </c>
      <c r="F292">
        <v>13</v>
      </c>
      <c r="G292" t="b">
        <v>0</v>
      </c>
      <c r="H292">
        <v>4</v>
      </c>
      <c r="I292">
        <v>1</v>
      </c>
      <c r="J292">
        <v>0.22</v>
      </c>
      <c r="K292">
        <f t="array" ref="K292">_xlfn.XLOOKUP(A292, [1]dataset_2!B:B, [1]dataset_2!C:C, "")</f>
        <v>0.19700000000000001</v>
      </c>
      <c r="L292">
        <f t="array" ref="L292">_xlfn.XLOOKUP(A292, [1]dataset_2!B:B, [1]dataset_2!D:D, "")</f>
        <v>0.41</v>
      </c>
      <c r="M292">
        <f t="array" ref="M292">_xlfn.XLOOKUP(A292, [1]dataset_2!B:B, [1]dataset_2!E:E, "")</f>
        <v>0.44779999999999998</v>
      </c>
      <c r="N292">
        <f t="array" ref="N292">_xlfn.XLOOKUP(A292, [1]dataset_2!B:B, [1]dataset_2!F:F, "")</f>
        <v>2</v>
      </c>
      <c r="O292">
        <f t="array" ref="O292">_xlfn.XLOOKUP(A292, [1]dataset_2!B:B, [1]dataset_2!G:G, "")</f>
        <v>81</v>
      </c>
      <c r="P292">
        <f t="array" ref="P292">_xlfn.XLOOKUP(A292, [1]dataset_2!B:B, [1]dataset_2!H:H, "")</f>
        <v>83</v>
      </c>
      <c r="Q292">
        <f t="shared" si="25"/>
        <v>0.19700000000000001</v>
      </c>
      <c r="R292" t="str">
        <f t="shared" si="22"/>
        <v>Non-Holiday</v>
      </c>
      <c r="S292">
        <f t="shared" si="26"/>
        <v>0.19700000000000001</v>
      </c>
      <c r="T292">
        <f t="shared" si="23"/>
        <v>0.44779999999999998</v>
      </c>
    </row>
    <row r="293" spans="1:20" x14ac:dyDescent="0.25">
      <c r="A293">
        <v>292</v>
      </c>
      <c r="B293" s="5">
        <v>40556</v>
      </c>
      <c r="C293">
        <v>1</v>
      </c>
      <c r="D293">
        <f t="shared" si="24"/>
        <v>2011</v>
      </c>
      <c r="E293">
        <v>1</v>
      </c>
      <c r="F293">
        <v>14</v>
      </c>
      <c r="G293" t="b">
        <v>0</v>
      </c>
      <c r="H293">
        <v>4</v>
      </c>
      <c r="I293">
        <v>1</v>
      </c>
      <c r="J293">
        <v>0.22</v>
      </c>
      <c r="K293">
        <f t="array" ref="K293">_xlfn.XLOOKUP(A293, [1]dataset_2!B:B, [1]dataset_2!C:C, "")</f>
        <v>0.19700000000000001</v>
      </c>
      <c r="L293">
        <f t="array" ref="L293">_xlfn.XLOOKUP(A293, [1]dataset_2!B:B, [1]dataset_2!D:D, "")</f>
        <v>0.41</v>
      </c>
      <c r="M293">
        <f t="array" ref="M293">_xlfn.XLOOKUP(A293, [1]dataset_2!B:B, [1]dataset_2!E:E, "")</f>
        <v>0.3881</v>
      </c>
      <c r="N293">
        <f t="array" ref="N293">_xlfn.XLOOKUP(A293, [1]dataset_2!B:B, [1]dataset_2!F:F, "")</f>
        <v>3</v>
      </c>
      <c r="O293">
        <f t="array" ref="O293">_xlfn.XLOOKUP(A293, [1]dataset_2!B:B, [1]dataset_2!G:G, "")</f>
        <v>39</v>
      </c>
      <c r="P293">
        <f t="array" ref="P293">_xlfn.XLOOKUP(A293, [1]dataset_2!B:B, [1]dataset_2!H:H, "")</f>
        <v>42</v>
      </c>
      <c r="Q293">
        <f t="shared" si="25"/>
        <v>0.19700000000000001</v>
      </c>
      <c r="R293" t="str">
        <f t="shared" si="22"/>
        <v>Non-Holiday</v>
      </c>
      <c r="S293">
        <f t="shared" si="26"/>
        <v>0.19700000000000001</v>
      </c>
      <c r="T293">
        <f t="shared" si="23"/>
        <v>0.3881</v>
      </c>
    </row>
    <row r="294" spans="1:20" x14ac:dyDescent="0.25">
      <c r="A294">
        <v>293</v>
      </c>
      <c r="B294" s="5">
        <v>40556</v>
      </c>
      <c r="C294">
        <v>1</v>
      </c>
      <c r="D294">
        <f t="shared" si="24"/>
        <v>2011</v>
      </c>
      <c r="E294">
        <v>1</v>
      </c>
      <c r="F294">
        <v>15</v>
      </c>
      <c r="G294" t="b">
        <v>0</v>
      </c>
      <c r="H294">
        <v>4</v>
      </c>
      <c r="I294">
        <v>1</v>
      </c>
      <c r="J294">
        <v>0.24</v>
      </c>
      <c r="K294">
        <f t="array" ref="K294">_xlfn.XLOOKUP(A294, [1]dataset_2!B:B, [1]dataset_2!C:C, "")</f>
        <v>0.21210000000000001</v>
      </c>
      <c r="L294">
        <f t="array" ref="L294">_xlfn.XLOOKUP(A294, [1]dataset_2!B:B, [1]dataset_2!D:D, "")</f>
        <v>0.38</v>
      </c>
      <c r="M294">
        <f t="array" ref="M294">_xlfn.XLOOKUP(A294, [1]dataset_2!B:B, [1]dataset_2!E:E, "")</f>
        <v>0.29849999999999999</v>
      </c>
      <c r="N294">
        <f t="array" ref="N294">_xlfn.XLOOKUP(A294, [1]dataset_2!B:B, [1]dataset_2!F:F, "")</f>
        <v>5</v>
      </c>
      <c r="O294">
        <f t="array" ref="O294">_xlfn.XLOOKUP(A294, [1]dataset_2!B:B, [1]dataset_2!G:G, "")</f>
        <v>55</v>
      </c>
      <c r="P294">
        <f t="array" ref="P294">_xlfn.XLOOKUP(A294, [1]dataset_2!B:B, [1]dataset_2!H:H, "")</f>
        <v>60</v>
      </c>
      <c r="Q294">
        <f t="shared" si="25"/>
        <v>0.21210000000000001</v>
      </c>
      <c r="R294" t="str">
        <f t="shared" si="22"/>
        <v>Non-Holiday</v>
      </c>
      <c r="S294">
        <f t="shared" si="26"/>
        <v>0.21210000000000001</v>
      </c>
      <c r="T294">
        <f t="shared" si="23"/>
        <v>0.29849999999999999</v>
      </c>
    </row>
    <row r="295" spans="1:20" x14ac:dyDescent="0.25">
      <c r="A295">
        <v>294</v>
      </c>
      <c r="B295" s="5">
        <v>40556</v>
      </c>
      <c r="C295">
        <v>1</v>
      </c>
      <c r="D295">
        <f t="shared" si="24"/>
        <v>2011</v>
      </c>
      <c r="E295">
        <v>1</v>
      </c>
      <c r="F295">
        <v>16</v>
      </c>
      <c r="G295" t="b">
        <v>0</v>
      </c>
      <c r="H295">
        <v>4</v>
      </c>
      <c r="I295">
        <v>1</v>
      </c>
      <c r="J295">
        <v>0.24</v>
      </c>
      <c r="K295">
        <f t="array" ref="K295">_xlfn.XLOOKUP(A295, [1]dataset_2!B:B, [1]dataset_2!C:C, "")</f>
        <v>0.21210000000000001</v>
      </c>
      <c r="L295">
        <f t="array" ref="L295">_xlfn.XLOOKUP(A295, [1]dataset_2!B:B, [1]dataset_2!D:D, "")</f>
        <v>0.38</v>
      </c>
      <c r="M295">
        <f t="array" ref="M295">_xlfn.XLOOKUP(A295, [1]dataset_2!B:B, [1]dataset_2!E:E, "")</f>
        <v>0.35820000000000002</v>
      </c>
      <c r="N295">
        <f t="array" ref="N295">_xlfn.XLOOKUP(A295, [1]dataset_2!B:B, [1]dataset_2!F:F, "")</f>
        <v>2</v>
      </c>
      <c r="O295">
        <f t="array" ref="O295">_xlfn.XLOOKUP(A295, [1]dataset_2!B:B, [1]dataset_2!G:G, "")</f>
        <v>76</v>
      </c>
      <c r="P295">
        <f t="array" ref="P295">_xlfn.XLOOKUP(A295, [1]dataset_2!B:B, [1]dataset_2!H:H, "")</f>
        <v>78</v>
      </c>
      <c r="Q295">
        <f t="shared" si="25"/>
        <v>0.21210000000000001</v>
      </c>
      <c r="R295" t="str">
        <f t="shared" si="22"/>
        <v>Non-Holiday</v>
      </c>
      <c r="S295">
        <f t="shared" si="26"/>
        <v>0.21210000000000001</v>
      </c>
      <c r="T295">
        <f t="shared" si="23"/>
        <v>0.35820000000000002</v>
      </c>
    </row>
    <row r="296" spans="1:20" x14ac:dyDescent="0.25">
      <c r="A296">
        <v>295</v>
      </c>
      <c r="B296" s="5">
        <v>40556</v>
      </c>
      <c r="C296">
        <v>1</v>
      </c>
      <c r="D296">
        <f t="shared" si="24"/>
        <v>2011</v>
      </c>
      <c r="E296">
        <v>1</v>
      </c>
      <c r="F296">
        <v>17</v>
      </c>
      <c r="G296" t="b">
        <v>0</v>
      </c>
      <c r="H296">
        <v>4</v>
      </c>
      <c r="I296">
        <v>1</v>
      </c>
      <c r="J296">
        <v>0.2</v>
      </c>
      <c r="K296">
        <f t="array" ref="K296">_xlfn.XLOOKUP(A296, [1]dataset_2!B:B, [1]dataset_2!C:C, "")</f>
        <v>0.18179999999999999</v>
      </c>
      <c r="L296">
        <f t="array" ref="L296">_xlfn.XLOOKUP(A296, [1]dataset_2!B:B, [1]dataset_2!D:D, "")</f>
        <v>0.4</v>
      </c>
      <c r="M296">
        <f t="array" ref="M296">_xlfn.XLOOKUP(A296, [1]dataset_2!B:B, [1]dataset_2!E:E, "")</f>
        <v>0.28360000000000002</v>
      </c>
      <c r="N296">
        <f t="array" ref="N296">_xlfn.XLOOKUP(A296, [1]dataset_2!B:B, [1]dataset_2!F:F, "")</f>
        <v>4</v>
      </c>
      <c r="O296">
        <f t="array" ref="O296">_xlfn.XLOOKUP(A296, [1]dataset_2!B:B, [1]dataset_2!G:G, "")</f>
        <v>158</v>
      </c>
      <c r="P296">
        <f t="array" ref="P296">_xlfn.XLOOKUP(A296, [1]dataset_2!B:B, [1]dataset_2!H:H, "")</f>
        <v>162</v>
      </c>
      <c r="Q296">
        <f t="shared" si="25"/>
        <v>0.18179999999999999</v>
      </c>
      <c r="R296" t="str">
        <f t="shared" si="22"/>
        <v>Non-Holiday</v>
      </c>
      <c r="S296">
        <f t="shared" si="26"/>
        <v>0.18179999999999999</v>
      </c>
      <c r="T296">
        <f t="shared" si="23"/>
        <v>0.28360000000000002</v>
      </c>
    </row>
    <row r="297" spans="1:20" x14ac:dyDescent="0.25">
      <c r="A297">
        <v>296</v>
      </c>
      <c r="B297" s="5">
        <v>40556</v>
      </c>
      <c r="C297">
        <v>1</v>
      </c>
      <c r="D297">
        <f t="shared" si="24"/>
        <v>2011</v>
      </c>
      <c r="E297">
        <v>1</v>
      </c>
      <c r="F297">
        <v>18</v>
      </c>
      <c r="G297" t="b">
        <v>0</v>
      </c>
      <c r="H297">
        <v>4</v>
      </c>
      <c r="I297">
        <v>1</v>
      </c>
      <c r="J297">
        <v>0.2</v>
      </c>
      <c r="K297">
        <f t="array" ref="K297">_xlfn.XLOOKUP(A297, [1]dataset_2!B:B, [1]dataset_2!C:C, "")</f>
        <v>0.18179999999999999</v>
      </c>
      <c r="L297">
        <f t="array" ref="L297">_xlfn.XLOOKUP(A297, [1]dataset_2!B:B, [1]dataset_2!D:D, "")</f>
        <v>0.4</v>
      </c>
      <c r="M297">
        <f t="array" ref="M297">_xlfn.XLOOKUP(A297, [1]dataset_2!B:B, [1]dataset_2!E:E, "")</f>
        <v>0.32840000000000003</v>
      </c>
      <c r="N297">
        <f t="array" ref="N297">_xlfn.XLOOKUP(A297, [1]dataset_2!B:B, [1]dataset_2!F:F, "")</f>
        <v>3</v>
      </c>
      <c r="O297">
        <f t="array" ref="O297">_xlfn.XLOOKUP(A297, [1]dataset_2!B:B, [1]dataset_2!G:G, "")</f>
        <v>141</v>
      </c>
      <c r="P297">
        <f t="array" ref="P297">_xlfn.XLOOKUP(A297, [1]dataset_2!B:B, [1]dataset_2!H:H, "")</f>
        <v>144</v>
      </c>
      <c r="Q297">
        <f t="shared" si="25"/>
        <v>0.18179999999999999</v>
      </c>
      <c r="R297" t="str">
        <f t="shared" si="22"/>
        <v>Non-Holiday</v>
      </c>
      <c r="S297">
        <f t="shared" si="26"/>
        <v>0.18179999999999999</v>
      </c>
      <c r="T297">
        <f t="shared" si="23"/>
        <v>0.32840000000000003</v>
      </c>
    </row>
    <row r="298" spans="1:20" x14ac:dyDescent="0.25">
      <c r="A298">
        <v>297</v>
      </c>
      <c r="B298" s="5">
        <v>40556</v>
      </c>
      <c r="C298">
        <v>1</v>
      </c>
      <c r="D298">
        <f t="shared" si="24"/>
        <v>2011</v>
      </c>
      <c r="E298">
        <v>1</v>
      </c>
      <c r="F298">
        <v>19</v>
      </c>
      <c r="G298" t="b">
        <v>0</v>
      </c>
      <c r="H298">
        <v>4</v>
      </c>
      <c r="I298">
        <v>1</v>
      </c>
      <c r="J298">
        <v>0.16</v>
      </c>
      <c r="K298">
        <f t="array" ref="K298">_xlfn.XLOOKUP(A298, [1]dataset_2!B:B, [1]dataset_2!C:C, "")</f>
        <v>0.1515</v>
      </c>
      <c r="L298">
        <f t="array" ref="L298">_xlfn.XLOOKUP(A298, [1]dataset_2!B:B, [1]dataset_2!D:D, "")</f>
        <v>0.47</v>
      </c>
      <c r="M298">
        <f t="array" ref="M298">_xlfn.XLOOKUP(A298, [1]dataset_2!B:B, [1]dataset_2!E:E, "")</f>
        <v>0.25369999999999998</v>
      </c>
      <c r="N298">
        <f t="array" ref="N298">_xlfn.XLOOKUP(A298, [1]dataset_2!B:B, [1]dataset_2!F:F, "")</f>
        <v>1</v>
      </c>
      <c r="O298">
        <f t="array" ref="O298">_xlfn.XLOOKUP(A298, [1]dataset_2!B:B, [1]dataset_2!G:G, "")</f>
        <v>98</v>
      </c>
      <c r="P298">
        <f t="array" ref="P298">_xlfn.XLOOKUP(A298, [1]dataset_2!B:B, [1]dataset_2!H:H, "")</f>
        <v>99</v>
      </c>
      <c r="Q298">
        <f t="shared" si="25"/>
        <v>0.1515</v>
      </c>
      <c r="R298" t="str">
        <f t="shared" si="22"/>
        <v>Non-Holiday</v>
      </c>
      <c r="S298">
        <f t="shared" si="26"/>
        <v>0.1515</v>
      </c>
      <c r="T298">
        <f t="shared" si="23"/>
        <v>0.25369999999999998</v>
      </c>
    </row>
    <row r="299" spans="1:20" x14ac:dyDescent="0.25">
      <c r="A299">
        <v>298</v>
      </c>
      <c r="B299" s="5">
        <v>40556</v>
      </c>
      <c r="C299">
        <v>1</v>
      </c>
      <c r="D299">
        <f t="shared" si="24"/>
        <v>2011</v>
      </c>
      <c r="E299">
        <v>1</v>
      </c>
      <c r="F299">
        <v>20</v>
      </c>
      <c r="G299" t="b">
        <v>0</v>
      </c>
      <c r="H299">
        <v>4</v>
      </c>
      <c r="I299">
        <v>1</v>
      </c>
      <c r="J299">
        <v>0.16</v>
      </c>
      <c r="K299">
        <f t="array" ref="K299">_xlfn.XLOOKUP(A299, [1]dataset_2!B:B, [1]dataset_2!C:C, "")</f>
        <v>0.1515</v>
      </c>
      <c r="L299">
        <f t="array" ref="L299">_xlfn.XLOOKUP(A299, [1]dataset_2!B:B, [1]dataset_2!D:D, "")</f>
        <v>0.47</v>
      </c>
      <c r="M299">
        <f t="array" ref="M299">_xlfn.XLOOKUP(A299, [1]dataset_2!B:B, [1]dataset_2!E:E, "")</f>
        <v>0.22389999999999999</v>
      </c>
      <c r="N299">
        <f t="array" ref="N299">_xlfn.XLOOKUP(A299, [1]dataset_2!B:B, [1]dataset_2!F:F, "")</f>
        <v>0</v>
      </c>
      <c r="O299">
        <f t="array" ref="O299">_xlfn.XLOOKUP(A299, [1]dataset_2!B:B, [1]dataset_2!G:G, "")</f>
        <v>64</v>
      </c>
      <c r="P299">
        <f t="array" ref="P299">_xlfn.XLOOKUP(A299, [1]dataset_2!B:B, [1]dataset_2!H:H, "")</f>
        <v>64</v>
      </c>
      <c r="Q299">
        <f t="shared" si="25"/>
        <v>0.1515</v>
      </c>
      <c r="R299" t="str">
        <f t="shared" si="22"/>
        <v>Non-Holiday</v>
      </c>
      <c r="S299">
        <f t="shared" si="26"/>
        <v>0.1515</v>
      </c>
      <c r="T299">
        <f t="shared" si="23"/>
        <v>0.22389999999999999</v>
      </c>
    </row>
    <row r="300" spans="1:20" x14ac:dyDescent="0.25">
      <c r="A300">
        <v>299</v>
      </c>
      <c r="B300" s="5">
        <v>40556</v>
      </c>
      <c r="C300">
        <v>1</v>
      </c>
      <c r="D300">
        <f t="shared" si="24"/>
        <v>2011</v>
      </c>
      <c r="E300">
        <v>1</v>
      </c>
      <c r="F300">
        <v>21</v>
      </c>
      <c r="G300" t="b">
        <v>0</v>
      </c>
      <c r="H300">
        <v>4</v>
      </c>
      <c r="I300">
        <v>1</v>
      </c>
      <c r="J300">
        <v>0.14000000000000001</v>
      </c>
      <c r="K300">
        <f t="array" ref="K300">_xlfn.XLOOKUP(A300, [1]dataset_2!B:B, [1]dataset_2!C:C, "")</f>
        <v>0.1212</v>
      </c>
      <c r="L300">
        <f t="array" ref="L300">_xlfn.XLOOKUP(A300, [1]dataset_2!B:B, [1]dataset_2!D:D, "")</f>
        <v>0.46</v>
      </c>
      <c r="M300">
        <f t="array" ref="M300">_xlfn.XLOOKUP(A300, [1]dataset_2!B:B, [1]dataset_2!E:E, "")</f>
        <v>0.29849999999999999</v>
      </c>
      <c r="N300">
        <f t="array" ref="N300">_xlfn.XLOOKUP(A300, [1]dataset_2!B:B, [1]dataset_2!F:F, "")</f>
        <v>0</v>
      </c>
      <c r="O300">
        <f t="array" ref="O300">_xlfn.XLOOKUP(A300, [1]dataset_2!B:B, [1]dataset_2!G:G, "")</f>
        <v>40</v>
      </c>
      <c r="P300">
        <f t="array" ref="P300">_xlfn.XLOOKUP(A300, [1]dataset_2!B:B, [1]dataset_2!H:H, "")</f>
        <v>40</v>
      </c>
      <c r="Q300">
        <f t="shared" si="25"/>
        <v>0.1212</v>
      </c>
      <c r="R300" t="str">
        <f t="shared" si="22"/>
        <v>Non-Holiday</v>
      </c>
      <c r="S300">
        <f t="shared" si="26"/>
        <v>0.1212</v>
      </c>
      <c r="T300">
        <f t="shared" si="23"/>
        <v>0.29849999999999999</v>
      </c>
    </row>
    <row r="301" spans="1:20" x14ac:dyDescent="0.25">
      <c r="A301">
        <v>300</v>
      </c>
      <c r="B301" s="5">
        <v>40556</v>
      </c>
      <c r="C301">
        <v>1</v>
      </c>
      <c r="D301">
        <f t="shared" si="24"/>
        <v>2011</v>
      </c>
      <c r="E301">
        <v>1</v>
      </c>
      <c r="F301">
        <v>22</v>
      </c>
      <c r="G301" t="b">
        <v>0</v>
      </c>
      <c r="H301">
        <v>4</v>
      </c>
      <c r="I301">
        <v>1</v>
      </c>
      <c r="J301">
        <v>0.14000000000000001</v>
      </c>
      <c r="K301">
        <f t="array" ref="K301">_xlfn.XLOOKUP(A301, [1]dataset_2!B:B, [1]dataset_2!C:C, "")</f>
        <v>0.1212</v>
      </c>
      <c r="L301">
        <f t="array" ref="L301">_xlfn.XLOOKUP(A301, [1]dataset_2!B:B, [1]dataset_2!D:D, "")</f>
        <v>0.46</v>
      </c>
      <c r="M301">
        <f t="array" ref="M301">_xlfn.XLOOKUP(A301, [1]dataset_2!B:B, [1]dataset_2!E:E, "")</f>
        <v>0.32840000000000003</v>
      </c>
      <c r="N301">
        <f t="array" ref="N301">_xlfn.XLOOKUP(A301, [1]dataset_2!B:B, [1]dataset_2!F:F, "")</f>
        <v>0</v>
      </c>
      <c r="O301">
        <f t="array" ref="O301">_xlfn.XLOOKUP(A301, [1]dataset_2!B:B, [1]dataset_2!G:G, "")</f>
        <v>30</v>
      </c>
      <c r="P301">
        <f t="array" ref="P301">_xlfn.XLOOKUP(A301, [1]dataset_2!B:B, [1]dataset_2!H:H, "")</f>
        <v>30</v>
      </c>
      <c r="Q301">
        <f t="shared" si="25"/>
        <v>0.1212</v>
      </c>
      <c r="R301" t="str">
        <f t="shared" si="22"/>
        <v>Non-Holiday</v>
      </c>
      <c r="S301">
        <f t="shared" si="26"/>
        <v>0.1212</v>
      </c>
      <c r="T301">
        <f t="shared" si="23"/>
        <v>0.32840000000000003</v>
      </c>
    </row>
    <row r="302" spans="1:20" x14ac:dyDescent="0.25">
      <c r="A302">
        <v>301</v>
      </c>
      <c r="B302" s="5">
        <v>40556</v>
      </c>
      <c r="C302">
        <v>1</v>
      </c>
      <c r="D302">
        <f t="shared" si="24"/>
        <v>2011</v>
      </c>
      <c r="E302">
        <v>1</v>
      </c>
      <c r="F302">
        <v>23</v>
      </c>
      <c r="G302" t="b">
        <v>0</v>
      </c>
      <c r="H302">
        <v>4</v>
      </c>
      <c r="I302">
        <v>1</v>
      </c>
      <c r="J302">
        <v>0.12</v>
      </c>
      <c r="K302">
        <f t="array" ref="K302">_xlfn.XLOOKUP(A302, [1]dataset_2!B:B, [1]dataset_2!C:C, "")</f>
        <v>0.13639999999999999</v>
      </c>
      <c r="L302">
        <f t="array" ref="L302">_xlfn.XLOOKUP(A302, [1]dataset_2!B:B, [1]dataset_2!D:D, "")</f>
        <v>0.5</v>
      </c>
      <c r="M302">
        <f t="array" ref="M302">_xlfn.XLOOKUP(A302, [1]dataset_2!B:B, [1]dataset_2!E:E, "")</f>
        <v>0.19400000000000001</v>
      </c>
      <c r="N302">
        <f t="array" ref="N302">_xlfn.XLOOKUP(A302, [1]dataset_2!B:B, [1]dataset_2!F:F, "")</f>
        <v>1</v>
      </c>
      <c r="O302">
        <f t="array" ref="O302">_xlfn.XLOOKUP(A302, [1]dataset_2!B:B, [1]dataset_2!G:G, "")</f>
        <v>14</v>
      </c>
      <c r="P302">
        <f t="array" ref="P302">_xlfn.XLOOKUP(A302, [1]dataset_2!B:B, [1]dataset_2!H:H, "")</f>
        <v>15</v>
      </c>
      <c r="Q302">
        <f t="shared" si="25"/>
        <v>0.13639999999999999</v>
      </c>
      <c r="R302" t="str">
        <f t="shared" si="22"/>
        <v>Non-Holiday</v>
      </c>
      <c r="S302">
        <f t="shared" si="26"/>
        <v>0.13639999999999999</v>
      </c>
      <c r="T302">
        <f t="shared" si="23"/>
        <v>0.19400000000000001</v>
      </c>
    </row>
    <row r="303" spans="1:20" x14ac:dyDescent="0.25">
      <c r="A303">
        <v>302</v>
      </c>
      <c r="B303" s="5">
        <v>40557</v>
      </c>
      <c r="C303">
        <v>1</v>
      </c>
      <c r="D303">
        <f t="shared" si="24"/>
        <v>2011</v>
      </c>
      <c r="E303">
        <v>1</v>
      </c>
      <c r="F303">
        <v>0</v>
      </c>
      <c r="G303" t="b">
        <v>0</v>
      </c>
      <c r="H303">
        <v>5</v>
      </c>
      <c r="I303">
        <v>1</v>
      </c>
      <c r="J303">
        <v>0.12</v>
      </c>
      <c r="K303">
        <f t="array" ref="K303">_xlfn.XLOOKUP(A303, [1]dataset_2!B:B, [1]dataset_2!C:C, "")</f>
        <v>0.13639999999999999</v>
      </c>
      <c r="L303">
        <f t="array" ref="L303">_xlfn.XLOOKUP(A303, [1]dataset_2!B:B, [1]dataset_2!D:D, "")</f>
        <v>0.5</v>
      </c>
      <c r="M303">
        <f t="array" ref="M303">_xlfn.XLOOKUP(A303, [1]dataset_2!B:B, [1]dataset_2!E:E, "")</f>
        <v>0.19400000000000001</v>
      </c>
      <c r="N303">
        <f t="array" ref="N303">_xlfn.XLOOKUP(A303, [1]dataset_2!B:B, [1]dataset_2!F:F, "")</f>
        <v>0</v>
      </c>
      <c r="O303">
        <f t="array" ref="O303">_xlfn.XLOOKUP(A303, [1]dataset_2!B:B, [1]dataset_2!G:G, "")</f>
        <v>14</v>
      </c>
      <c r="P303">
        <f t="array" ref="P303">_xlfn.XLOOKUP(A303, [1]dataset_2!B:B, [1]dataset_2!H:H, "")</f>
        <v>14</v>
      </c>
      <c r="Q303">
        <f t="shared" si="25"/>
        <v>0.13639999999999999</v>
      </c>
      <c r="R303" t="str">
        <f t="shared" si="22"/>
        <v>Non-Holiday</v>
      </c>
      <c r="S303">
        <f t="shared" si="26"/>
        <v>0.13639999999999999</v>
      </c>
      <c r="T303">
        <f t="shared" si="23"/>
        <v>0.19400000000000001</v>
      </c>
    </row>
    <row r="304" spans="1:20" x14ac:dyDescent="0.25">
      <c r="A304">
        <v>303</v>
      </c>
      <c r="B304" s="5">
        <v>40557</v>
      </c>
      <c r="C304">
        <v>1</v>
      </c>
      <c r="D304">
        <f t="shared" si="24"/>
        <v>2011</v>
      </c>
      <c r="E304">
        <v>1</v>
      </c>
      <c r="F304">
        <v>1</v>
      </c>
      <c r="G304" t="b">
        <v>0</v>
      </c>
      <c r="H304">
        <v>5</v>
      </c>
      <c r="I304">
        <v>1</v>
      </c>
      <c r="J304">
        <v>0.1</v>
      </c>
      <c r="K304">
        <f t="array" ref="K304">_xlfn.XLOOKUP(A304, [1]dataset_2!B:B, [1]dataset_2!C:C, "")</f>
        <v>0.1212</v>
      </c>
      <c r="L304">
        <f t="array" ref="L304">_xlfn.XLOOKUP(A304, [1]dataset_2!B:B, [1]dataset_2!D:D, "")</f>
        <v>0.54</v>
      </c>
      <c r="M304">
        <f t="array" ref="M304">_xlfn.XLOOKUP(A304, [1]dataset_2!B:B, [1]dataset_2!E:E, "")</f>
        <v>0.16420000000000001</v>
      </c>
      <c r="N304">
        <f t="array" ref="N304">_xlfn.XLOOKUP(A304, [1]dataset_2!B:B, [1]dataset_2!F:F, "")</f>
        <v>0</v>
      </c>
      <c r="O304">
        <f t="array" ref="O304">_xlfn.XLOOKUP(A304, [1]dataset_2!B:B, [1]dataset_2!G:G, "")</f>
        <v>5</v>
      </c>
      <c r="P304">
        <f t="array" ref="P304">_xlfn.XLOOKUP(A304, [1]dataset_2!B:B, [1]dataset_2!H:H, "")</f>
        <v>5</v>
      </c>
      <c r="Q304">
        <f t="shared" si="25"/>
        <v>0.1212</v>
      </c>
      <c r="R304" t="str">
        <f t="shared" si="22"/>
        <v>Non-Holiday</v>
      </c>
      <c r="S304">
        <f t="shared" si="26"/>
        <v>0.1212</v>
      </c>
      <c r="T304">
        <f t="shared" si="23"/>
        <v>0.16420000000000001</v>
      </c>
    </row>
    <row r="305" spans="1:20" x14ac:dyDescent="0.25">
      <c r="A305">
        <v>304</v>
      </c>
      <c r="B305" s="5">
        <v>40557</v>
      </c>
      <c r="C305">
        <v>1</v>
      </c>
      <c r="D305">
        <f t="shared" si="24"/>
        <v>2011</v>
      </c>
      <c r="E305">
        <v>1</v>
      </c>
      <c r="F305">
        <v>2</v>
      </c>
      <c r="G305" t="b">
        <v>0</v>
      </c>
      <c r="H305">
        <v>5</v>
      </c>
      <c r="I305">
        <v>1</v>
      </c>
      <c r="J305">
        <v>0.1</v>
      </c>
      <c r="K305">
        <f t="array" ref="K305">_xlfn.XLOOKUP(A305, [1]dataset_2!B:B, [1]dataset_2!C:C, "")</f>
        <v>0.1212</v>
      </c>
      <c r="L305">
        <f t="array" ref="L305">_xlfn.XLOOKUP(A305, [1]dataset_2!B:B, [1]dataset_2!D:D, "")</f>
        <v>0.54</v>
      </c>
      <c r="M305">
        <f t="array" ref="M305">_xlfn.XLOOKUP(A305, [1]dataset_2!B:B, [1]dataset_2!E:E, "")</f>
        <v>0.1343</v>
      </c>
      <c r="N305">
        <f t="array" ref="N305">_xlfn.XLOOKUP(A305, [1]dataset_2!B:B, [1]dataset_2!F:F, "")</f>
        <v>0</v>
      </c>
      <c r="O305">
        <f t="array" ref="O305">_xlfn.XLOOKUP(A305, [1]dataset_2!B:B, [1]dataset_2!G:G, "")</f>
        <v>1</v>
      </c>
      <c r="P305">
        <f t="array" ref="P305">_xlfn.XLOOKUP(A305, [1]dataset_2!B:B, [1]dataset_2!H:H, "")</f>
        <v>1</v>
      </c>
      <c r="Q305">
        <f t="shared" si="25"/>
        <v>0.1212</v>
      </c>
      <c r="R305" t="str">
        <f t="shared" si="22"/>
        <v>Non-Holiday</v>
      </c>
      <c r="S305">
        <f t="shared" si="26"/>
        <v>0.1212</v>
      </c>
      <c r="T305">
        <f t="shared" si="23"/>
        <v>0.1343</v>
      </c>
    </row>
    <row r="306" spans="1:20" x14ac:dyDescent="0.25">
      <c r="A306">
        <v>305</v>
      </c>
      <c r="B306" s="5">
        <v>40557</v>
      </c>
      <c r="C306">
        <v>1</v>
      </c>
      <c r="D306">
        <f t="shared" si="24"/>
        <v>2011</v>
      </c>
      <c r="E306">
        <v>1</v>
      </c>
      <c r="F306">
        <v>3</v>
      </c>
      <c r="G306" t="b">
        <v>0</v>
      </c>
      <c r="H306">
        <v>5</v>
      </c>
      <c r="I306">
        <v>1</v>
      </c>
      <c r="J306">
        <v>0.1</v>
      </c>
      <c r="K306">
        <f t="array" ref="K306">_xlfn.XLOOKUP(A306, [1]dataset_2!B:B, [1]dataset_2!C:C, "")</f>
        <v>0.13639999999999999</v>
      </c>
      <c r="L306">
        <f t="array" ref="L306">_xlfn.XLOOKUP(A306, [1]dataset_2!B:B, [1]dataset_2!D:D, "")</f>
        <v>0.54</v>
      </c>
      <c r="M306">
        <f t="array" ref="M306">_xlfn.XLOOKUP(A306, [1]dataset_2!B:B, [1]dataset_2!E:E, "")</f>
        <v>0.1045</v>
      </c>
      <c r="N306">
        <f t="array" ref="N306">_xlfn.XLOOKUP(A306, [1]dataset_2!B:B, [1]dataset_2!F:F, "")</f>
        <v>0</v>
      </c>
      <c r="O306">
        <f t="array" ref="O306">_xlfn.XLOOKUP(A306, [1]dataset_2!B:B, [1]dataset_2!G:G, "")</f>
        <v>1</v>
      </c>
      <c r="P306">
        <f t="array" ref="P306">_xlfn.XLOOKUP(A306, [1]dataset_2!B:B, [1]dataset_2!H:H, "")</f>
        <v>1</v>
      </c>
      <c r="Q306">
        <f t="shared" si="25"/>
        <v>0.13639999999999999</v>
      </c>
      <c r="R306" t="str">
        <f t="shared" si="22"/>
        <v>Non-Holiday</v>
      </c>
      <c r="S306">
        <f t="shared" si="26"/>
        <v>0.13639999999999999</v>
      </c>
      <c r="T306">
        <f t="shared" si="23"/>
        <v>0.1045</v>
      </c>
    </row>
    <row r="307" spans="1:20" x14ac:dyDescent="0.25">
      <c r="A307">
        <v>306</v>
      </c>
      <c r="B307" s="5">
        <v>40557</v>
      </c>
      <c r="C307">
        <v>1</v>
      </c>
      <c r="D307">
        <f t="shared" si="24"/>
        <v>2011</v>
      </c>
      <c r="E307">
        <v>1</v>
      </c>
      <c r="F307">
        <v>5</v>
      </c>
      <c r="G307" t="b">
        <v>0</v>
      </c>
      <c r="H307">
        <v>5</v>
      </c>
      <c r="I307">
        <v>1</v>
      </c>
      <c r="J307">
        <v>0.1</v>
      </c>
      <c r="K307">
        <f t="array" ref="K307">_xlfn.XLOOKUP(A307, [1]dataset_2!B:B, [1]dataset_2!C:C, "")</f>
        <v>0.13639999999999999</v>
      </c>
      <c r="L307">
        <f t="array" ref="L307">_xlfn.XLOOKUP(A307, [1]dataset_2!B:B, [1]dataset_2!D:D, "")</f>
        <v>0.54</v>
      </c>
      <c r="M307">
        <f t="array" ref="M307">_xlfn.XLOOKUP(A307, [1]dataset_2!B:B, [1]dataset_2!E:E, "")</f>
        <v>8.9599999999999999E-2</v>
      </c>
      <c r="N307">
        <f t="array" ref="N307">_xlfn.XLOOKUP(A307, [1]dataset_2!B:B, [1]dataset_2!F:F, "")</f>
        <v>0</v>
      </c>
      <c r="O307">
        <f t="array" ref="O307">_xlfn.XLOOKUP(A307, [1]dataset_2!B:B, [1]dataset_2!G:G, "")</f>
        <v>8</v>
      </c>
      <c r="P307">
        <f t="array" ref="P307">_xlfn.XLOOKUP(A307, [1]dataset_2!B:B, [1]dataset_2!H:H, "")</f>
        <v>8</v>
      </c>
      <c r="Q307">
        <f t="shared" si="25"/>
        <v>0.13639999999999999</v>
      </c>
      <c r="R307" t="str">
        <f t="shared" si="22"/>
        <v>Non-Holiday</v>
      </c>
      <c r="S307">
        <f t="shared" si="26"/>
        <v>0.13639999999999999</v>
      </c>
      <c r="T307">
        <f t="shared" si="23"/>
        <v>8.9599999999999999E-2</v>
      </c>
    </row>
    <row r="308" spans="1:20" x14ac:dyDescent="0.25">
      <c r="A308">
        <v>307</v>
      </c>
      <c r="B308" s="5">
        <v>40557</v>
      </c>
      <c r="C308">
        <v>1</v>
      </c>
      <c r="D308">
        <f t="shared" si="24"/>
        <v>2011</v>
      </c>
      <c r="E308">
        <v>1</v>
      </c>
      <c r="F308">
        <v>6</v>
      </c>
      <c r="G308" t="b">
        <v>0</v>
      </c>
      <c r="H308">
        <v>5</v>
      </c>
      <c r="I308">
        <v>1</v>
      </c>
      <c r="J308">
        <v>0.1</v>
      </c>
      <c r="K308">
        <f t="array" ref="K308">_xlfn.XLOOKUP(A308, [1]dataset_2!B:B, [1]dataset_2!C:C, "")</f>
        <v>0.18179999999999999</v>
      </c>
      <c r="L308">
        <f t="array" ref="L308">_xlfn.XLOOKUP(A308, [1]dataset_2!B:B, [1]dataset_2!D:D, "")</f>
        <v>0.54</v>
      </c>
      <c r="M308">
        <f t="array" ref="M308">_xlfn.XLOOKUP(A308, [1]dataset_2!B:B, [1]dataset_2!E:E, "")</f>
        <v>0</v>
      </c>
      <c r="N308">
        <f t="array" ref="N308">_xlfn.XLOOKUP(A308, [1]dataset_2!B:B, [1]dataset_2!F:F, "")</f>
        <v>0</v>
      </c>
      <c r="O308">
        <f t="array" ref="O308">_xlfn.XLOOKUP(A308, [1]dataset_2!B:B, [1]dataset_2!G:G, "")</f>
        <v>17</v>
      </c>
      <c r="P308">
        <f t="array" ref="P308">_xlfn.XLOOKUP(A308, [1]dataset_2!B:B, [1]dataset_2!H:H, "")</f>
        <v>17</v>
      </c>
      <c r="Q308">
        <f t="shared" si="25"/>
        <v>0.18179999999999999</v>
      </c>
      <c r="R308" t="str">
        <f t="shared" si="22"/>
        <v>Non-Holiday</v>
      </c>
      <c r="S308">
        <f t="shared" si="26"/>
        <v>0.18179999999999999</v>
      </c>
      <c r="T308">
        <f t="shared" si="23"/>
        <v>0</v>
      </c>
    </row>
    <row r="309" spans="1:20" x14ac:dyDescent="0.25">
      <c r="A309">
        <v>308</v>
      </c>
      <c r="B309" s="5">
        <v>40557</v>
      </c>
      <c r="C309">
        <v>1</v>
      </c>
      <c r="D309">
        <f t="shared" si="24"/>
        <v>2011</v>
      </c>
      <c r="E309">
        <v>1</v>
      </c>
      <c r="F309">
        <v>7</v>
      </c>
      <c r="G309" t="b">
        <v>0</v>
      </c>
      <c r="H309">
        <v>5</v>
      </c>
      <c r="I309">
        <v>1</v>
      </c>
      <c r="J309">
        <v>0.1</v>
      </c>
      <c r="K309">
        <f t="array" ref="K309">_xlfn.XLOOKUP(A309, [1]dataset_2!B:B, [1]dataset_2!C:C, "")</f>
        <v>0.1212</v>
      </c>
      <c r="L309">
        <f t="array" ref="L309">_xlfn.XLOOKUP(A309, [1]dataset_2!B:B, [1]dataset_2!D:D, "")</f>
        <v>0.74</v>
      </c>
      <c r="M309">
        <f t="array" ref="M309">_xlfn.XLOOKUP(A309, [1]dataset_2!B:B, [1]dataset_2!E:E, "")</f>
        <v>0.16420000000000001</v>
      </c>
      <c r="N309">
        <f t="array" ref="N309">_xlfn.XLOOKUP(A309, [1]dataset_2!B:B, [1]dataset_2!F:F, "")</f>
        <v>0</v>
      </c>
      <c r="O309">
        <f t="array" ref="O309">_xlfn.XLOOKUP(A309, [1]dataset_2!B:B, [1]dataset_2!G:G, "")</f>
        <v>70</v>
      </c>
      <c r="P309">
        <f t="array" ref="P309">_xlfn.XLOOKUP(A309, [1]dataset_2!B:B, [1]dataset_2!H:H, "")</f>
        <v>70</v>
      </c>
      <c r="Q309">
        <f t="shared" si="25"/>
        <v>0.1212</v>
      </c>
      <c r="R309" t="str">
        <f t="shared" si="22"/>
        <v>Non-Holiday</v>
      </c>
      <c r="S309">
        <f t="shared" si="26"/>
        <v>0.1212</v>
      </c>
      <c r="T309">
        <f t="shared" si="23"/>
        <v>0.16420000000000001</v>
      </c>
    </row>
    <row r="310" spans="1:20" x14ac:dyDescent="0.25">
      <c r="A310">
        <v>309</v>
      </c>
      <c r="B310" s="5">
        <v>40557</v>
      </c>
      <c r="C310">
        <v>1</v>
      </c>
      <c r="D310">
        <f t="shared" si="24"/>
        <v>2011</v>
      </c>
      <c r="E310">
        <v>1</v>
      </c>
      <c r="F310">
        <v>8</v>
      </c>
      <c r="G310" t="b">
        <v>0</v>
      </c>
      <c r="H310">
        <v>5</v>
      </c>
      <c r="I310">
        <v>1</v>
      </c>
      <c r="J310">
        <v>0.12</v>
      </c>
      <c r="K310">
        <f t="array" ref="K310">_xlfn.XLOOKUP(A310, [1]dataset_2!B:B, [1]dataset_2!C:C, "")</f>
        <v>0.16669999999999999</v>
      </c>
      <c r="L310">
        <f t="array" ref="L310">_xlfn.XLOOKUP(A310, [1]dataset_2!B:B, [1]dataset_2!D:D, "")</f>
        <v>0.68</v>
      </c>
      <c r="M310">
        <f t="array" ref="M310">_xlfn.XLOOKUP(A310, [1]dataset_2!B:B, [1]dataset_2!E:E, "")</f>
        <v>0</v>
      </c>
      <c r="N310">
        <f t="array" ref="N310">_xlfn.XLOOKUP(A310, [1]dataset_2!B:B, [1]dataset_2!F:F, "")</f>
        <v>2</v>
      </c>
      <c r="O310">
        <f t="array" ref="O310">_xlfn.XLOOKUP(A310, [1]dataset_2!B:B, [1]dataset_2!G:G, "")</f>
        <v>156</v>
      </c>
      <c r="P310">
        <f t="array" ref="P310">_xlfn.XLOOKUP(A310, [1]dataset_2!B:B, [1]dataset_2!H:H, "")</f>
        <v>158</v>
      </c>
      <c r="Q310">
        <f t="shared" si="25"/>
        <v>0.16669999999999999</v>
      </c>
      <c r="R310" t="str">
        <f t="shared" si="22"/>
        <v>Non-Holiday</v>
      </c>
      <c r="S310">
        <f t="shared" si="26"/>
        <v>0.16669999999999999</v>
      </c>
      <c r="T310">
        <f t="shared" si="23"/>
        <v>0</v>
      </c>
    </row>
    <row r="311" spans="1:20" x14ac:dyDescent="0.25">
      <c r="A311">
        <v>310</v>
      </c>
      <c r="B311" s="5">
        <v>40557</v>
      </c>
      <c r="C311">
        <v>1</v>
      </c>
      <c r="D311">
        <f t="shared" si="24"/>
        <v>2011</v>
      </c>
      <c r="E311">
        <v>1</v>
      </c>
      <c r="F311">
        <v>9</v>
      </c>
      <c r="G311" t="b">
        <v>0</v>
      </c>
      <c r="H311">
        <v>5</v>
      </c>
      <c r="I311">
        <v>1</v>
      </c>
      <c r="J311">
        <v>0.14000000000000001</v>
      </c>
      <c r="K311">
        <f t="array" ref="K311">_xlfn.XLOOKUP(A311, [1]dataset_2!B:B, [1]dataset_2!C:C, "")</f>
        <v>0.1515</v>
      </c>
      <c r="L311">
        <f t="array" ref="L311">_xlfn.XLOOKUP(A311, [1]dataset_2!B:B, [1]dataset_2!D:D, "")</f>
        <v>0.69</v>
      </c>
      <c r="M311">
        <f t="array" ref="M311">_xlfn.XLOOKUP(A311, [1]dataset_2!B:B, [1]dataset_2!E:E, "")</f>
        <v>0.1343</v>
      </c>
      <c r="N311">
        <f t="array" ref="N311">_xlfn.XLOOKUP(A311, [1]dataset_2!B:B, [1]dataset_2!F:F, "")</f>
        <v>0</v>
      </c>
      <c r="O311">
        <f t="array" ref="O311">_xlfn.XLOOKUP(A311, [1]dataset_2!B:B, [1]dataset_2!G:G, "")</f>
        <v>117</v>
      </c>
      <c r="P311">
        <f t="array" ref="P311">_xlfn.XLOOKUP(A311, [1]dataset_2!B:B, [1]dataset_2!H:H, "")</f>
        <v>117</v>
      </c>
      <c r="Q311">
        <f t="shared" si="25"/>
        <v>0.1515</v>
      </c>
      <c r="R311" t="str">
        <f t="shared" si="22"/>
        <v>Non-Holiday</v>
      </c>
      <c r="S311">
        <f t="shared" si="26"/>
        <v>0.1515</v>
      </c>
      <c r="T311">
        <f t="shared" si="23"/>
        <v>0.1343</v>
      </c>
    </row>
    <row r="312" spans="1:20" x14ac:dyDescent="0.25">
      <c r="A312">
        <v>311</v>
      </c>
      <c r="B312" s="5">
        <v>40557</v>
      </c>
      <c r="C312">
        <v>1</v>
      </c>
      <c r="D312">
        <f t="shared" si="24"/>
        <v>2011</v>
      </c>
      <c r="E312">
        <v>1</v>
      </c>
      <c r="F312">
        <v>10</v>
      </c>
      <c r="G312" t="b">
        <v>0</v>
      </c>
      <c r="H312">
        <v>5</v>
      </c>
      <c r="I312">
        <v>1</v>
      </c>
      <c r="J312">
        <v>0.18</v>
      </c>
      <c r="K312">
        <f t="array" ref="K312">_xlfn.XLOOKUP(A312, [1]dataset_2!B:B, [1]dataset_2!C:C, "")</f>
        <v>0.18179999999999999</v>
      </c>
      <c r="L312">
        <f t="array" ref="L312">_xlfn.XLOOKUP(A312, [1]dataset_2!B:B, [1]dataset_2!D:D, "")</f>
        <v>0.55000000000000004</v>
      </c>
      <c r="M312">
        <f t="array" ref="M312">_xlfn.XLOOKUP(A312, [1]dataset_2!B:B, [1]dataset_2!E:E, "")</f>
        <v>0.19400000000000001</v>
      </c>
      <c r="N312">
        <f t="array" ref="N312">_xlfn.XLOOKUP(A312, [1]dataset_2!B:B, [1]dataset_2!F:F, "")</f>
        <v>4</v>
      </c>
      <c r="O312">
        <f t="array" ref="O312">_xlfn.XLOOKUP(A312, [1]dataset_2!B:B, [1]dataset_2!G:G, "")</f>
        <v>40</v>
      </c>
      <c r="P312">
        <f t="array" ref="P312">_xlfn.XLOOKUP(A312, [1]dataset_2!B:B, [1]dataset_2!H:H, "")</f>
        <v>44</v>
      </c>
      <c r="Q312">
        <f t="shared" si="25"/>
        <v>0.18179999999999999</v>
      </c>
      <c r="R312" t="str">
        <f t="shared" si="22"/>
        <v>Non-Holiday</v>
      </c>
      <c r="S312">
        <f t="shared" si="26"/>
        <v>0.18179999999999999</v>
      </c>
      <c r="T312">
        <f t="shared" si="23"/>
        <v>0.19400000000000001</v>
      </c>
    </row>
    <row r="313" spans="1:20" x14ac:dyDescent="0.25">
      <c r="A313">
        <v>312</v>
      </c>
      <c r="B313" s="5">
        <v>40557</v>
      </c>
      <c r="C313">
        <v>1</v>
      </c>
      <c r="D313">
        <f t="shared" si="24"/>
        <v>2011</v>
      </c>
      <c r="E313">
        <v>1</v>
      </c>
      <c r="F313">
        <v>11</v>
      </c>
      <c r="G313" t="b">
        <v>0</v>
      </c>
      <c r="H313">
        <v>5</v>
      </c>
      <c r="I313">
        <v>1</v>
      </c>
      <c r="J313">
        <v>0.18</v>
      </c>
      <c r="K313">
        <f t="array" ref="K313">_xlfn.XLOOKUP(A313, [1]dataset_2!B:B, [1]dataset_2!C:C, "")</f>
        <v>0.16669999999999999</v>
      </c>
      <c r="L313">
        <f t="array" ref="L313">_xlfn.XLOOKUP(A313, [1]dataset_2!B:B, [1]dataset_2!D:D, "")</f>
        <v>0.51</v>
      </c>
      <c r="M313">
        <f t="array" ref="M313">_xlfn.XLOOKUP(A313, [1]dataset_2!B:B, [1]dataset_2!E:E, "")</f>
        <v>0.28360000000000002</v>
      </c>
      <c r="N313">
        <f t="array" ref="N313">_xlfn.XLOOKUP(A313, [1]dataset_2!B:B, [1]dataset_2!F:F, "")</f>
        <v>6</v>
      </c>
      <c r="O313">
        <f t="array" ref="O313">_xlfn.XLOOKUP(A313, [1]dataset_2!B:B, [1]dataset_2!G:G, "")</f>
        <v>47</v>
      </c>
      <c r="P313">
        <f t="array" ref="P313">_xlfn.XLOOKUP(A313, [1]dataset_2!B:B, [1]dataset_2!H:H, "")</f>
        <v>53</v>
      </c>
      <c r="Q313">
        <f t="shared" si="25"/>
        <v>0.16669999999999999</v>
      </c>
      <c r="R313" t="str">
        <f t="shared" si="22"/>
        <v>Non-Holiday</v>
      </c>
      <c r="S313">
        <f t="shared" si="26"/>
        <v>0.16669999999999999</v>
      </c>
      <c r="T313">
        <f t="shared" si="23"/>
        <v>0.28360000000000002</v>
      </c>
    </row>
    <row r="314" spans="1:20" x14ac:dyDescent="0.25">
      <c r="A314">
        <v>313</v>
      </c>
      <c r="B314" s="5">
        <v>40557</v>
      </c>
      <c r="C314">
        <v>1</v>
      </c>
      <c r="D314">
        <f t="shared" si="24"/>
        <v>2011</v>
      </c>
      <c r="E314">
        <v>1</v>
      </c>
      <c r="F314">
        <v>12</v>
      </c>
      <c r="G314" t="b">
        <v>0</v>
      </c>
      <c r="H314">
        <v>5</v>
      </c>
      <c r="I314">
        <v>1</v>
      </c>
      <c r="J314">
        <v>0.2</v>
      </c>
      <c r="K314">
        <f t="array" ref="K314">_xlfn.XLOOKUP(A314, [1]dataset_2!B:B, [1]dataset_2!C:C, "")</f>
        <v>0.19700000000000001</v>
      </c>
      <c r="L314">
        <f t="array" ref="L314">_xlfn.XLOOKUP(A314, [1]dataset_2!B:B, [1]dataset_2!D:D, "")</f>
        <v>0.44</v>
      </c>
      <c r="M314">
        <f t="array" ref="M314">_xlfn.XLOOKUP(A314, [1]dataset_2!B:B, [1]dataset_2!E:E, "")</f>
        <v>0.25369999999999998</v>
      </c>
      <c r="N314">
        <f t="array" ref="N314">_xlfn.XLOOKUP(A314, [1]dataset_2!B:B, [1]dataset_2!F:F, "")</f>
        <v>2</v>
      </c>
      <c r="O314">
        <f t="array" ref="O314">_xlfn.XLOOKUP(A314, [1]dataset_2!B:B, [1]dataset_2!G:G, "")</f>
        <v>59</v>
      </c>
      <c r="P314">
        <f t="array" ref="P314">_xlfn.XLOOKUP(A314, [1]dataset_2!B:B, [1]dataset_2!H:H, "")</f>
        <v>61</v>
      </c>
      <c r="Q314">
        <f t="shared" si="25"/>
        <v>0.19700000000000001</v>
      </c>
      <c r="R314" t="str">
        <f t="shared" si="22"/>
        <v>Non-Holiday</v>
      </c>
      <c r="S314">
        <f t="shared" si="26"/>
        <v>0.19700000000000001</v>
      </c>
      <c r="T314">
        <f t="shared" si="23"/>
        <v>0.25369999999999998</v>
      </c>
    </row>
    <row r="315" spans="1:20" x14ac:dyDescent="0.25">
      <c r="A315">
        <v>314</v>
      </c>
      <c r="B315" s="5">
        <v>40557</v>
      </c>
      <c r="C315">
        <v>1</v>
      </c>
      <c r="D315">
        <f t="shared" si="24"/>
        <v>2011</v>
      </c>
      <c r="E315">
        <v>1</v>
      </c>
      <c r="F315">
        <v>13</v>
      </c>
      <c r="G315" t="b">
        <v>0</v>
      </c>
      <c r="H315">
        <v>5</v>
      </c>
      <c r="I315">
        <v>1</v>
      </c>
      <c r="J315">
        <v>0.22</v>
      </c>
      <c r="K315">
        <f t="array" ref="K315">_xlfn.XLOOKUP(A315, [1]dataset_2!B:B, [1]dataset_2!C:C, "")</f>
        <v>0.19700000000000001</v>
      </c>
      <c r="L315">
        <f t="array" ref="L315">_xlfn.XLOOKUP(A315, [1]dataset_2!B:B, [1]dataset_2!D:D, "")</f>
        <v>0.37</v>
      </c>
      <c r="M315">
        <f t="array" ref="M315">_xlfn.XLOOKUP(A315, [1]dataset_2!B:B, [1]dataset_2!E:E, "")</f>
        <v>0.3881</v>
      </c>
      <c r="N315">
        <f t="array" ref="N315">_xlfn.XLOOKUP(A315, [1]dataset_2!B:B, [1]dataset_2!F:F, "")</f>
        <v>4</v>
      </c>
      <c r="O315">
        <f t="array" ref="O315">_xlfn.XLOOKUP(A315, [1]dataset_2!B:B, [1]dataset_2!G:G, "")</f>
        <v>73</v>
      </c>
      <c r="P315">
        <f t="array" ref="P315">_xlfn.XLOOKUP(A315, [1]dataset_2!B:B, [1]dataset_2!H:H, "")</f>
        <v>77</v>
      </c>
      <c r="Q315">
        <f t="shared" si="25"/>
        <v>0.19700000000000001</v>
      </c>
      <c r="R315" t="str">
        <f t="shared" si="22"/>
        <v>Non-Holiday</v>
      </c>
      <c r="S315">
        <f t="shared" si="26"/>
        <v>0.19700000000000001</v>
      </c>
      <c r="T315">
        <f t="shared" si="23"/>
        <v>0.3881</v>
      </c>
    </row>
    <row r="316" spans="1:20" x14ac:dyDescent="0.25">
      <c r="A316">
        <v>315</v>
      </c>
      <c r="B316" s="5">
        <v>40557</v>
      </c>
      <c r="C316">
        <v>1</v>
      </c>
      <c r="D316">
        <f t="shared" si="24"/>
        <v>2011</v>
      </c>
      <c r="E316">
        <v>1</v>
      </c>
      <c r="F316">
        <v>14</v>
      </c>
      <c r="G316" t="b">
        <v>0</v>
      </c>
      <c r="H316">
        <v>5</v>
      </c>
      <c r="I316">
        <v>1</v>
      </c>
      <c r="J316">
        <v>0.22</v>
      </c>
      <c r="K316">
        <f t="array" ref="K316">_xlfn.XLOOKUP(A316, [1]dataset_2!B:B, [1]dataset_2!C:C, "")</f>
        <v>0.21210000000000001</v>
      </c>
      <c r="L316">
        <f t="array" ref="L316">_xlfn.XLOOKUP(A316, [1]dataset_2!B:B, [1]dataset_2!D:D, "")</f>
        <v>0.41</v>
      </c>
      <c r="M316">
        <f t="array" ref="M316">_xlfn.XLOOKUP(A316, [1]dataset_2!B:B, [1]dataset_2!E:E, "")</f>
        <v>0.28360000000000002</v>
      </c>
      <c r="N316">
        <f t="array" ref="N316">_xlfn.XLOOKUP(A316, [1]dataset_2!B:B, [1]dataset_2!F:F, "")</f>
        <v>5</v>
      </c>
      <c r="O316">
        <f t="array" ref="O316">_xlfn.XLOOKUP(A316, [1]dataset_2!B:B, [1]dataset_2!G:G, "")</f>
        <v>59</v>
      </c>
      <c r="P316">
        <f t="array" ref="P316">_xlfn.XLOOKUP(A316, [1]dataset_2!B:B, [1]dataset_2!H:H, "")</f>
        <v>64</v>
      </c>
      <c r="Q316">
        <f t="shared" si="25"/>
        <v>0.21210000000000001</v>
      </c>
      <c r="R316" t="str">
        <f t="shared" si="22"/>
        <v>Non-Holiday</v>
      </c>
      <c r="S316">
        <f t="shared" si="26"/>
        <v>0.21210000000000001</v>
      </c>
      <c r="T316">
        <f t="shared" si="23"/>
        <v>0.28360000000000002</v>
      </c>
    </row>
    <row r="317" spans="1:20" x14ac:dyDescent="0.25">
      <c r="A317">
        <v>316</v>
      </c>
      <c r="B317" s="5">
        <v>40557</v>
      </c>
      <c r="C317">
        <v>1</v>
      </c>
      <c r="D317">
        <f t="shared" si="24"/>
        <v>2011</v>
      </c>
      <c r="E317">
        <v>1</v>
      </c>
      <c r="F317">
        <v>15</v>
      </c>
      <c r="G317" t="b">
        <v>0</v>
      </c>
      <c r="H317">
        <v>5</v>
      </c>
      <c r="I317">
        <v>1</v>
      </c>
      <c r="J317">
        <v>0.24</v>
      </c>
      <c r="K317">
        <f t="array" ref="K317">_xlfn.XLOOKUP(A317, [1]dataset_2!B:B, [1]dataset_2!C:C, "")</f>
        <v>0.2424</v>
      </c>
      <c r="L317">
        <f t="array" ref="L317">_xlfn.XLOOKUP(A317, [1]dataset_2!B:B, [1]dataset_2!D:D, "")</f>
        <v>0.38</v>
      </c>
      <c r="M317">
        <f t="array" ref="M317">_xlfn.XLOOKUP(A317, [1]dataset_2!B:B, [1]dataset_2!E:E, "")</f>
        <v>0.16420000000000001</v>
      </c>
      <c r="N317">
        <f t="array" ref="N317">_xlfn.XLOOKUP(A317, [1]dataset_2!B:B, [1]dataset_2!F:F, "")</f>
        <v>9</v>
      </c>
      <c r="O317">
        <f t="array" ref="O317">_xlfn.XLOOKUP(A317, [1]dataset_2!B:B, [1]dataset_2!G:G, "")</f>
        <v>59</v>
      </c>
      <c r="P317">
        <f t="array" ref="P317">_xlfn.XLOOKUP(A317, [1]dataset_2!B:B, [1]dataset_2!H:H, "")</f>
        <v>68</v>
      </c>
      <c r="Q317">
        <f t="shared" si="25"/>
        <v>0.2424</v>
      </c>
      <c r="R317" t="str">
        <f t="shared" si="22"/>
        <v>Non-Holiday</v>
      </c>
      <c r="S317">
        <f t="shared" si="26"/>
        <v>0.2424</v>
      </c>
      <c r="T317">
        <f t="shared" si="23"/>
        <v>0.16420000000000001</v>
      </c>
    </row>
    <row r="318" spans="1:20" x14ac:dyDescent="0.25">
      <c r="A318">
        <v>317</v>
      </c>
      <c r="B318" s="5">
        <v>40557</v>
      </c>
      <c r="C318">
        <v>1</v>
      </c>
      <c r="D318">
        <f t="shared" si="24"/>
        <v>2011</v>
      </c>
      <c r="E318">
        <v>1</v>
      </c>
      <c r="F318">
        <v>16</v>
      </c>
      <c r="G318" t="b">
        <v>0</v>
      </c>
      <c r="H318">
        <v>5</v>
      </c>
      <c r="I318">
        <v>1</v>
      </c>
      <c r="J318">
        <v>0.22</v>
      </c>
      <c r="K318">
        <f t="array" ref="K318">_xlfn.XLOOKUP(A318, [1]dataset_2!B:B, [1]dataset_2!C:C, "")</f>
        <v>0.2424</v>
      </c>
      <c r="L318">
        <f t="array" ref="L318">_xlfn.XLOOKUP(A318, [1]dataset_2!B:B, [1]dataset_2!D:D, "")</f>
        <v>0.41</v>
      </c>
      <c r="M318">
        <f t="array" ref="M318">_xlfn.XLOOKUP(A318, [1]dataset_2!B:B, [1]dataset_2!E:E, "")</f>
        <v>0.1045</v>
      </c>
      <c r="N318">
        <f t="array" ref="N318">_xlfn.XLOOKUP(A318, [1]dataset_2!B:B, [1]dataset_2!F:F, "")</f>
        <v>3</v>
      </c>
      <c r="O318">
        <f t="array" ref="O318">_xlfn.XLOOKUP(A318, [1]dataset_2!B:B, [1]dataset_2!G:G, "")</f>
        <v>87</v>
      </c>
      <c r="P318">
        <f t="array" ref="P318">_xlfn.XLOOKUP(A318, [1]dataset_2!B:B, [1]dataset_2!H:H, "")</f>
        <v>90</v>
      </c>
      <c r="Q318">
        <f t="shared" si="25"/>
        <v>0.2424</v>
      </c>
      <c r="R318" t="str">
        <f t="shared" si="22"/>
        <v>Non-Holiday</v>
      </c>
      <c r="S318">
        <f t="shared" si="26"/>
        <v>0.2424</v>
      </c>
      <c r="T318">
        <f t="shared" si="23"/>
        <v>0.1045</v>
      </c>
    </row>
    <row r="319" spans="1:20" x14ac:dyDescent="0.25">
      <c r="A319">
        <v>318</v>
      </c>
      <c r="B319" s="5">
        <v>40557</v>
      </c>
      <c r="C319">
        <v>1</v>
      </c>
      <c r="D319">
        <f t="shared" si="24"/>
        <v>2011</v>
      </c>
      <c r="E319">
        <v>1</v>
      </c>
      <c r="F319">
        <v>17</v>
      </c>
      <c r="G319" t="b">
        <v>0</v>
      </c>
      <c r="H319">
        <v>5</v>
      </c>
      <c r="I319">
        <v>1</v>
      </c>
      <c r="J319">
        <v>0.22</v>
      </c>
      <c r="K319">
        <f t="array" ref="K319">_xlfn.XLOOKUP(A319, [1]dataset_2!B:B, [1]dataset_2!C:C, "")</f>
        <v>0.2273</v>
      </c>
      <c r="L319">
        <f t="array" ref="L319">_xlfn.XLOOKUP(A319, [1]dataset_2!B:B, [1]dataset_2!D:D, "")</f>
        <v>0.41</v>
      </c>
      <c r="M319">
        <f t="array" ref="M319">_xlfn.XLOOKUP(A319, [1]dataset_2!B:B, [1]dataset_2!E:E, "")</f>
        <v>0.16420000000000001</v>
      </c>
      <c r="N319">
        <f t="array" ref="N319">_xlfn.XLOOKUP(A319, [1]dataset_2!B:B, [1]dataset_2!F:F, "")</f>
        <v>4</v>
      </c>
      <c r="O319">
        <f t="array" ref="O319">_xlfn.XLOOKUP(A319, [1]dataset_2!B:B, [1]dataset_2!G:G, "")</f>
        <v>155</v>
      </c>
      <c r="P319">
        <f t="array" ref="P319">_xlfn.XLOOKUP(A319, [1]dataset_2!B:B, [1]dataset_2!H:H, "")</f>
        <v>159</v>
      </c>
      <c r="Q319">
        <f t="shared" si="25"/>
        <v>0.2273</v>
      </c>
      <c r="R319" t="str">
        <f t="shared" si="22"/>
        <v>Non-Holiday</v>
      </c>
      <c r="S319">
        <f t="shared" si="26"/>
        <v>0.2273</v>
      </c>
      <c r="T319">
        <f t="shared" si="23"/>
        <v>0.16420000000000001</v>
      </c>
    </row>
    <row r="320" spans="1:20" x14ac:dyDescent="0.25">
      <c r="A320">
        <v>319</v>
      </c>
      <c r="B320" s="5">
        <v>40557</v>
      </c>
      <c r="C320">
        <v>1</v>
      </c>
      <c r="D320">
        <f t="shared" si="24"/>
        <v>2011</v>
      </c>
      <c r="E320">
        <v>1</v>
      </c>
      <c r="F320">
        <v>18</v>
      </c>
      <c r="G320" t="b">
        <v>0</v>
      </c>
      <c r="H320">
        <v>5</v>
      </c>
      <c r="I320">
        <v>1</v>
      </c>
      <c r="J320">
        <v>0.2</v>
      </c>
      <c r="K320">
        <f t="array" ref="K320">_xlfn.XLOOKUP(A320, [1]dataset_2!B:B, [1]dataset_2!C:C, "")</f>
        <v>0.2576</v>
      </c>
      <c r="L320">
        <f t="array" ref="L320">_xlfn.XLOOKUP(A320, [1]dataset_2!B:B, [1]dataset_2!D:D, "")</f>
        <v>0.47</v>
      </c>
      <c r="M320">
        <f t="array" ref="M320">_xlfn.XLOOKUP(A320, [1]dataset_2!B:B, [1]dataset_2!E:E, "")</f>
        <v>0</v>
      </c>
      <c r="N320">
        <f t="array" ref="N320">_xlfn.XLOOKUP(A320, [1]dataset_2!B:B, [1]dataset_2!F:F, "")</f>
        <v>5</v>
      </c>
      <c r="O320">
        <f t="array" ref="O320">_xlfn.XLOOKUP(A320, [1]dataset_2!B:B, [1]dataset_2!G:G, "")</f>
        <v>134</v>
      </c>
      <c r="P320">
        <f t="array" ref="P320">_xlfn.XLOOKUP(A320, [1]dataset_2!B:B, [1]dataset_2!H:H, "")</f>
        <v>139</v>
      </c>
      <c r="Q320">
        <f t="shared" si="25"/>
        <v>0.2576</v>
      </c>
      <c r="R320" t="str">
        <f t="shared" si="22"/>
        <v>Non-Holiday</v>
      </c>
      <c r="S320">
        <f t="shared" si="26"/>
        <v>0.2576</v>
      </c>
      <c r="T320">
        <f t="shared" si="23"/>
        <v>0</v>
      </c>
    </row>
    <row r="321" spans="1:20" x14ac:dyDescent="0.25">
      <c r="A321">
        <v>320</v>
      </c>
      <c r="B321" s="5">
        <v>40557</v>
      </c>
      <c r="C321">
        <v>1</v>
      </c>
      <c r="D321">
        <f t="shared" si="24"/>
        <v>2011</v>
      </c>
      <c r="E321">
        <v>1</v>
      </c>
      <c r="F321">
        <v>19</v>
      </c>
      <c r="G321" t="b">
        <v>0</v>
      </c>
      <c r="H321">
        <v>5</v>
      </c>
      <c r="I321">
        <v>1</v>
      </c>
      <c r="J321">
        <v>0.16</v>
      </c>
      <c r="K321">
        <f t="array" ref="K321">_xlfn.XLOOKUP(A321, [1]dataset_2!B:B, [1]dataset_2!C:C, "")</f>
        <v>0.19700000000000001</v>
      </c>
      <c r="L321">
        <f t="array" ref="L321">_xlfn.XLOOKUP(A321, [1]dataset_2!B:B, [1]dataset_2!D:D, "")</f>
        <v>0.59</v>
      </c>
      <c r="M321">
        <f t="array" ref="M321">_xlfn.XLOOKUP(A321, [1]dataset_2!B:B, [1]dataset_2!E:E, "")</f>
        <v>8.9599999999999999E-2</v>
      </c>
      <c r="N321">
        <f t="array" ref="N321">_xlfn.XLOOKUP(A321, [1]dataset_2!B:B, [1]dataset_2!F:F, "")</f>
        <v>3</v>
      </c>
      <c r="O321">
        <f t="array" ref="O321">_xlfn.XLOOKUP(A321, [1]dataset_2!B:B, [1]dataset_2!G:G, "")</f>
        <v>89</v>
      </c>
      <c r="P321">
        <f t="array" ref="P321">_xlfn.XLOOKUP(A321, [1]dataset_2!B:B, [1]dataset_2!H:H, "")</f>
        <v>92</v>
      </c>
      <c r="Q321">
        <f t="shared" si="25"/>
        <v>0.19700000000000001</v>
      </c>
      <c r="R321" t="str">
        <f t="shared" si="22"/>
        <v>Non-Holiday</v>
      </c>
      <c r="S321">
        <f t="shared" si="26"/>
        <v>0.19700000000000001</v>
      </c>
      <c r="T321">
        <f t="shared" si="23"/>
        <v>8.9599999999999999E-2</v>
      </c>
    </row>
    <row r="322" spans="1:20" x14ac:dyDescent="0.25">
      <c r="A322">
        <v>321</v>
      </c>
      <c r="B322" s="5">
        <v>40557</v>
      </c>
      <c r="C322">
        <v>1</v>
      </c>
      <c r="D322">
        <f t="shared" si="24"/>
        <v>2011</v>
      </c>
      <c r="E322">
        <v>1</v>
      </c>
      <c r="F322">
        <v>20</v>
      </c>
      <c r="G322" t="b">
        <v>0</v>
      </c>
      <c r="H322">
        <v>5</v>
      </c>
      <c r="I322">
        <v>1</v>
      </c>
      <c r="J322">
        <v>0.18</v>
      </c>
      <c r="K322">
        <f t="array" ref="K322">_xlfn.XLOOKUP(A322, [1]dataset_2!B:B, [1]dataset_2!C:C, "")</f>
        <v>0.2424</v>
      </c>
      <c r="L322">
        <f t="array" ref="L322">_xlfn.XLOOKUP(A322, [1]dataset_2!B:B, [1]dataset_2!D:D, "")</f>
        <v>0.59</v>
      </c>
      <c r="M322">
        <f t="array" ref="M322">_xlfn.XLOOKUP(A322, [1]dataset_2!B:B, [1]dataset_2!E:E, "")</f>
        <v>0</v>
      </c>
      <c r="N322">
        <f t="array" ref="N322">_xlfn.XLOOKUP(A322, [1]dataset_2!B:B, [1]dataset_2!F:F, "")</f>
        <v>0</v>
      </c>
      <c r="O322">
        <f t="array" ref="O322">_xlfn.XLOOKUP(A322, [1]dataset_2!B:B, [1]dataset_2!G:G, "")</f>
        <v>68</v>
      </c>
      <c r="P322">
        <f t="array" ref="P322">_xlfn.XLOOKUP(A322, [1]dataset_2!B:B, [1]dataset_2!H:H, "")</f>
        <v>68</v>
      </c>
      <c r="Q322">
        <f t="shared" si="25"/>
        <v>0.2424</v>
      </c>
      <c r="R322" t="str">
        <f t="shared" ref="R322:R385" si="27">IF(G322, "Holiday", "Non-Holiday")</f>
        <v>Non-Holiday</v>
      </c>
      <c r="S322">
        <f t="shared" si="26"/>
        <v>0.2424</v>
      </c>
      <c r="T322">
        <f t="shared" ref="T322:T385" si="28">IF(AND(M322=0, M322&lt;&gt;""), AVERAGEIFS($M$2:$M$1001, $B$2:$B$1001, B322, $F$2:$F$1001, F322), M322)</f>
        <v>0</v>
      </c>
    </row>
    <row r="323" spans="1:20" x14ac:dyDescent="0.25">
      <c r="A323">
        <v>322</v>
      </c>
      <c r="B323" s="5">
        <v>40557</v>
      </c>
      <c r="C323">
        <v>1</v>
      </c>
      <c r="D323">
        <f t="shared" ref="D323:D386" si="29">YEAR(B323)</f>
        <v>2011</v>
      </c>
      <c r="E323">
        <v>1</v>
      </c>
      <c r="F323">
        <v>21</v>
      </c>
      <c r="G323" t="b">
        <v>0</v>
      </c>
      <c r="H323">
        <v>5</v>
      </c>
      <c r="I323">
        <v>1</v>
      </c>
      <c r="J323">
        <v>0.16</v>
      </c>
      <c r="K323">
        <f t="array" ref="K323">_xlfn.XLOOKUP(A323, [1]dataset_2!B:B, [1]dataset_2!C:C, "")</f>
        <v>0.2273</v>
      </c>
      <c r="L323">
        <f t="array" ref="L323">_xlfn.XLOOKUP(A323, [1]dataset_2!B:B, [1]dataset_2!D:D, "")</f>
        <v>0.69</v>
      </c>
      <c r="M323">
        <f t="array" ref="M323">_xlfn.XLOOKUP(A323, [1]dataset_2!B:B, [1]dataset_2!E:E, "")</f>
        <v>0</v>
      </c>
      <c r="N323">
        <f t="array" ref="N323">_xlfn.XLOOKUP(A323, [1]dataset_2!B:B, [1]dataset_2!F:F, "")</f>
        <v>4</v>
      </c>
      <c r="O323">
        <f t="array" ref="O323">_xlfn.XLOOKUP(A323, [1]dataset_2!B:B, [1]dataset_2!G:G, "")</f>
        <v>48</v>
      </c>
      <c r="P323">
        <f t="array" ref="P323">_xlfn.XLOOKUP(A323, [1]dataset_2!B:B, [1]dataset_2!H:H, "")</f>
        <v>52</v>
      </c>
      <c r="Q323">
        <f t="shared" si="25"/>
        <v>0.2273</v>
      </c>
      <c r="R323" t="str">
        <f t="shared" si="27"/>
        <v>Non-Holiday</v>
      </c>
      <c r="S323">
        <f t="shared" si="26"/>
        <v>0.2273</v>
      </c>
      <c r="T323">
        <f t="shared" si="28"/>
        <v>0</v>
      </c>
    </row>
    <row r="324" spans="1:20" x14ac:dyDescent="0.25">
      <c r="A324">
        <v>323</v>
      </c>
      <c r="B324" s="5">
        <v>40557</v>
      </c>
      <c r="C324">
        <v>1</v>
      </c>
      <c r="D324">
        <f t="shared" si="29"/>
        <v>2011</v>
      </c>
      <c r="E324">
        <v>1</v>
      </c>
      <c r="F324">
        <v>22</v>
      </c>
      <c r="G324" t="b">
        <v>0</v>
      </c>
      <c r="H324">
        <v>5</v>
      </c>
      <c r="I324">
        <v>2</v>
      </c>
      <c r="J324">
        <v>0.16</v>
      </c>
      <c r="K324">
        <f t="array" ref="K324">_xlfn.XLOOKUP(A324, [1]dataset_2!B:B, [1]dataset_2!C:C, "")</f>
        <v>0.2273</v>
      </c>
      <c r="L324">
        <f t="array" ref="L324">_xlfn.XLOOKUP(A324, [1]dataset_2!B:B, [1]dataset_2!D:D, "")</f>
        <v>0.69</v>
      </c>
      <c r="M324">
        <f t="array" ref="M324">_xlfn.XLOOKUP(A324, [1]dataset_2!B:B, [1]dataset_2!E:E, "")</f>
        <v>0</v>
      </c>
      <c r="N324">
        <f t="array" ref="N324">_xlfn.XLOOKUP(A324, [1]dataset_2!B:B, [1]dataset_2!F:F, "")</f>
        <v>2</v>
      </c>
      <c r="O324">
        <f t="array" ref="O324">_xlfn.XLOOKUP(A324, [1]dataset_2!B:B, [1]dataset_2!G:G, "")</f>
        <v>34</v>
      </c>
      <c r="P324">
        <f t="array" ref="P324">_xlfn.XLOOKUP(A324, [1]dataset_2!B:B, [1]dataset_2!H:H, "")</f>
        <v>36</v>
      </c>
      <c r="Q324">
        <f t="shared" si="25"/>
        <v>0.2273</v>
      </c>
      <c r="R324" t="str">
        <f t="shared" si="27"/>
        <v>Non-Holiday</v>
      </c>
      <c r="S324">
        <f t="shared" si="26"/>
        <v>0.2273</v>
      </c>
      <c r="T324">
        <f t="shared" si="28"/>
        <v>0</v>
      </c>
    </row>
    <row r="325" spans="1:20" x14ac:dyDescent="0.25">
      <c r="A325">
        <v>324</v>
      </c>
      <c r="B325" s="5">
        <v>40557</v>
      </c>
      <c r="C325">
        <v>1</v>
      </c>
      <c r="D325">
        <f t="shared" si="29"/>
        <v>2011</v>
      </c>
      <c r="E325">
        <v>1</v>
      </c>
      <c r="F325">
        <v>23</v>
      </c>
      <c r="G325" t="b">
        <v>0</v>
      </c>
      <c r="H325">
        <v>5</v>
      </c>
      <c r="I325">
        <v>2</v>
      </c>
      <c r="J325">
        <v>0.18</v>
      </c>
      <c r="K325">
        <f t="array" ref="K325">_xlfn.XLOOKUP(A325, [1]dataset_2!B:B, [1]dataset_2!C:C, "")</f>
        <v>0.2424</v>
      </c>
      <c r="L325">
        <f t="array" ref="L325">_xlfn.XLOOKUP(A325, [1]dataset_2!B:B, [1]dataset_2!D:D, "")</f>
        <v>0.55000000000000004</v>
      </c>
      <c r="M325">
        <f t="array" ref="M325">_xlfn.XLOOKUP(A325, [1]dataset_2!B:B, [1]dataset_2!E:E, "")</f>
        <v>0</v>
      </c>
      <c r="N325">
        <f t="array" ref="N325">_xlfn.XLOOKUP(A325, [1]dataset_2!B:B, [1]dataset_2!F:F, "")</f>
        <v>1</v>
      </c>
      <c r="O325">
        <f t="array" ref="O325">_xlfn.XLOOKUP(A325, [1]dataset_2!B:B, [1]dataset_2!G:G, "")</f>
        <v>26</v>
      </c>
      <c r="P325">
        <f t="array" ref="P325">_xlfn.XLOOKUP(A325, [1]dataset_2!B:B, [1]dataset_2!H:H, "")</f>
        <v>27</v>
      </c>
      <c r="Q325">
        <f t="shared" si="25"/>
        <v>0.2424</v>
      </c>
      <c r="R325" t="str">
        <f t="shared" si="27"/>
        <v>Non-Holiday</v>
      </c>
      <c r="S325">
        <f t="shared" si="26"/>
        <v>0.2424</v>
      </c>
      <c r="T325">
        <f t="shared" si="28"/>
        <v>0</v>
      </c>
    </row>
    <row r="326" spans="1:20" x14ac:dyDescent="0.25">
      <c r="A326">
        <v>325</v>
      </c>
      <c r="B326" s="5">
        <v>40558</v>
      </c>
      <c r="C326">
        <v>1</v>
      </c>
      <c r="D326">
        <f t="shared" si="29"/>
        <v>2011</v>
      </c>
      <c r="E326">
        <v>1</v>
      </c>
      <c r="F326">
        <v>0</v>
      </c>
      <c r="G326" t="b">
        <v>0</v>
      </c>
      <c r="H326">
        <v>6</v>
      </c>
      <c r="I326">
        <v>1</v>
      </c>
      <c r="J326">
        <v>0.18</v>
      </c>
      <c r="K326">
        <f t="array" ref="K326">_xlfn.XLOOKUP(A326, [1]dataset_2!B:B, [1]dataset_2!C:C, "")</f>
        <v>0.2424</v>
      </c>
      <c r="L326">
        <f t="array" ref="L326">_xlfn.XLOOKUP(A326, [1]dataset_2!B:B, [1]dataset_2!D:D, "")</f>
        <v>0.55000000000000004</v>
      </c>
      <c r="M326">
        <f t="array" ref="M326">_xlfn.XLOOKUP(A326, [1]dataset_2!B:B, [1]dataset_2!E:E, "")</f>
        <v>0</v>
      </c>
      <c r="N326">
        <f t="array" ref="N326">_xlfn.XLOOKUP(A326, [1]dataset_2!B:B, [1]dataset_2!F:F, "")</f>
        <v>3</v>
      </c>
      <c r="O326">
        <f t="array" ref="O326">_xlfn.XLOOKUP(A326, [1]dataset_2!B:B, [1]dataset_2!G:G, "")</f>
        <v>25</v>
      </c>
      <c r="P326">
        <f t="array" ref="P326">_xlfn.XLOOKUP(A326, [1]dataset_2!B:B, [1]dataset_2!H:H, "")</f>
        <v>28</v>
      </c>
      <c r="Q326">
        <f t="shared" si="25"/>
        <v>0.2424</v>
      </c>
      <c r="R326" t="str">
        <f t="shared" si="27"/>
        <v>Non-Holiday</v>
      </c>
      <c r="S326">
        <f t="shared" si="26"/>
        <v>0.2424</v>
      </c>
      <c r="T326">
        <f t="shared" si="28"/>
        <v>0</v>
      </c>
    </row>
    <row r="327" spans="1:20" x14ac:dyDescent="0.25">
      <c r="A327">
        <v>326</v>
      </c>
      <c r="B327" s="5">
        <v>40558</v>
      </c>
      <c r="C327">
        <v>1</v>
      </c>
      <c r="D327">
        <f t="shared" si="29"/>
        <v>2011</v>
      </c>
      <c r="E327">
        <v>1</v>
      </c>
      <c r="F327">
        <v>1</v>
      </c>
      <c r="G327" t="b">
        <v>0</v>
      </c>
      <c r="H327">
        <v>6</v>
      </c>
      <c r="I327">
        <v>2</v>
      </c>
      <c r="J327">
        <v>0.16</v>
      </c>
      <c r="K327">
        <f t="array" ref="K327">_xlfn.XLOOKUP(A327, [1]dataset_2!B:B, [1]dataset_2!C:C, "")</f>
        <v>0.19700000000000001</v>
      </c>
      <c r="L327">
        <f t="array" ref="L327">_xlfn.XLOOKUP(A327, [1]dataset_2!B:B, [1]dataset_2!D:D, "")</f>
        <v>0.59</v>
      </c>
      <c r="M327">
        <f t="array" ref="M327">_xlfn.XLOOKUP(A327, [1]dataset_2!B:B, [1]dataset_2!E:E, "")</f>
        <v>8.9599999999999999E-2</v>
      </c>
      <c r="N327">
        <f t="array" ref="N327">_xlfn.XLOOKUP(A327, [1]dataset_2!B:B, [1]dataset_2!F:F, "")</f>
        <v>2</v>
      </c>
      <c r="O327">
        <f t="array" ref="O327">_xlfn.XLOOKUP(A327, [1]dataset_2!B:B, [1]dataset_2!G:G, "")</f>
        <v>18</v>
      </c>
      <c r="P327">
        <f t="array" ref="P327">_xlfn.XLOOKUP(A327, [1]dataset_2!B:B, [1]dataset_2!H:H, "")</f>
        <v>20</v>
      </c>
      <c r="Q327">
        <f t="shared" si="25"/>
        <v>0.19700000000000001</v>
      </c>
      <c r="R327" t="str">
        <f t="shared" si="27"/>
        <v>Non-Holiday</v>
      </c>
      <c r="S327">
        <f t="shared" si="26"/>
        <v>0.19700000000000001</v>
      </c>
      <c r="T327">
        <f t="shared" si="28"/>
        <v>8.9599999999999999E-2</v>
      </c>
    </row>
    <row r="328" spans="1:20" x14ac:dyDescent="0.25">
      <c r="A328">
        <v>327</v>
      </c>
      <c r="B328" s="5">
        <v>40558</v>
      </c>
      <c r="C328">
        <v>1</v>
      </c>
      <c r="D328">
        <f t="shared" si="29"/>
        <v>2011</v>
      </c>
      <c r="E328">
        <v>1</v>
      </c>
      <c r="F328">
        <v>2</v>
      </c>
      <c r="G328" t="b">
        <v>0</v>
      </c>
      <c r="H328">
        <v>6</v>
      </c>
      <c r="I328">
        <v>2</v>
      </c>
      <c r="J328">
        <v>0.16</v>
      </c>
      <c r="K328">
        <f t="array" ref="K328">_xlfn.XLOOKUP(A328, [1]dataset_2!B:B, [1]dataset_2!C:C, "")</f>
        <v>0.19700000000000001</v>
      </c>
      <c r="L328">
        <f t="array" ref="L328">_xlfn.XLOOKUP(A328, [1]dataset_2!B:B, [1]dataset_2!D:D, "")</f>
        <v>0.59</v>
      </c>
      <c r="M328">
        <f t="array" ref="M328">_xlfn.XLOOKUP(A328, [1]dataset_2!B:B, [1]dataset_2!E:E, "")</f>
        <v>8.9599999999999999E-2</v>
      </c>
      <c r="N328">
        <f t="array" ref="N328">_xlfn.XLOOKUP(A328, [1]dataset_2!B:B, [1]dataset_2!F:F, "")</f>
        <v>0</v>
      </c>
      <c r="O328">
        <f t="array" ref="O328">_xlfn.XLOOKUP(A328, [1]dataset_2!B:B, [1]dataset_2!G:G, "")</f>
        <v>12</v>
      </c>
      <c r="P328">
        <f t="array" ref="P328">_xlfn.XLOOKUP(A328, [1]dataset_2!B:B, [1]dataset_2!H:H, "")</f>
        <v>12</v>
      </c>
      <c r="Q328">
        <f t="shared" si="25"/>
        <v>0.19700000000000001</v>
      </c>
      <c r="R328" t="str">
        <f t="shared" si="27"/>
        <v>Non-Holiday</v>
      </c>
      <c r="S328">
        <f t="shared" si="26"/>
        <v>0.19700000000000001</v>
      </c>
      <c r="T328">
        <f t="shared" si="28"/>
        <v>8.9599999999999999E-2</v>
      </c>
    </row>
    <row r="329" spans="1:20" x14ac:dyDescent="0.25">
      <c r="A329">
        <v>328</v>
      </c>
      <c r="B329" s="5">
        <v>40558</v>
      </c>
      <c r="C329">
        <v>1</v>
      </c>
      <c r="D329">
        <f t="shared" si="29"/>
        <v>2011</v>
      </c>
      <c r="E329">
        <v>1</v>
      </c>
      <c r="F329">
        <v>3</v>
      </c>
      <c r="G329" t="b">
        <v>0</v>
      </c>
      <c r="H329">
        <v>6</v>
      </c>
      <c r="I329">
        <v>2</v>
      </c>
      <c r="J329">
        <v>0.16</v>
      </c>
      <c r="K329">
        <f t="array" ref="K329">_xlfn.XLOOKUP(A329, [1]dataset_2!B:B, [1]dataset_2!C:C, "")</f>
        <v>0.2273</v>
      </c>
      <c r="L329">
        <f t="array" ref="L329">_xlfn.XLOOKUP(A329, [1]dataset_2!B:B, [1]dataset_2!D:D, "")</f>
        <v>0.59</v>
      </c>
      <c r="M329">
        <f t="array" ref="M329">_xlfn.XLOOKUP(A329, [1]dataset_2!B:B, [1]dataset_2!E:E, "")</f>
        <v>0</v>
      </c>
      <c r="N329">
        <f t="array" ref="N329">_xlfn.XLOOKUP(A329, [1]dataset_2!B:B, [1]dataset_2!F:F, "")</f>
        <v>1</v>
      </c>
      <c r="O329">
        <f t="array" ref="O329">_xlfn.XLOOKUP(A329, [1]dataset_2!B:B, [1]dataset_2!G:G, "")</f>
        <v>7</v>
      </c>
      <c r="P329">
        <f t="array" ref="P329">_xlfn.XLOOKUP(A329, [1]dataset_2!B:B, [1]dataset_2!H:H, "")</f>
        <v>8</v>
      </c>
      <c r="Q329">
        <f t="shared" si="25"/>
        <v>0.2273</v>
      </c>
      <c r="R329" t="str">
        <f t="shared" si="27"/>
        <v>Non-Holiday</v>
      </c>
      <c r="S329">
        <f t="shared" si="26"/>
        <v>0.2273</v>
      </c>
      <c r="T329">
        <f t="shared" si="28"/>
        <v>0</v>
      </c>
    </row>
    <row r="330" spans="1:20" x14ac:dyDescent="0.25">
      <c r="A330">
        <v>329</v>
      </c>
      <c r="B330" s="5">
        <v>40558</v>
      </c>
      <c r="C330">
        <v>1</v>
      </c>
      <c r="D330">
        <f t="shared" si="29"/>
        <v>2011</v>
      </c>
      <c r="E330">
        <v>1</v>
      </c>
      <c r="F330">
        <v>4</v>
      </c>
      <c r="G330" t="b">
        <v>0</v>
      </c>
      <c r="H330">
        <v>6</v>
      </c>
      <c r="I330">
        <v>2</v>
      </c>
      <c r="J330">
        <v>0.16</v>
      </c>
      <c r="K330">
        <f t="array" ref="K330">_xlfn.XLOOKUP(A330, [1]dataset_2!B:B, [1]dataset_2!C:C, "")</f>
        <v>0.2273</v>
      </c>
      <c r="L330">
        <f t="array" ref="L330">_xlfn.XLOOKUP(A330, [1]dataset_2!B:B, [1]dataset_2!D:D, "")</f>
        <v>0.59</v>
      </c>
      <c r="M330">
        <f t="array" ref="M330">_xlfn.XLOOKUP(A330, [1]dataset_2!B:B, [1]dataset_2!E:E, "")</f>
        <v>0</v>
      </c>
      <c r="N330">
        <f t="array" ref="N330">_xlfn.XLOOKUP(A330, [1]dataset_2!B:B, [1]dataset_2!F:F, "")</f>
        <v>0</v>
      </c>
      <c r="O330">
        <f t="array" ref="O330">_xlfn.XLOOKUP(A330, [1]dataset_2!B:B, [1]dataset_2!G:G, "")</f>
        <v>5</v>
      </c>
      <c r="P330">
        <f t="array" ref="P330">_xlfn.XLOOKUP(A330, [1]dataset_2!B:B, [1]dataset_2!H:H, "")</f>
        <v>5</v>
      </c>
      <c r="Q330">
        <f t="shared" si="25"/>
        <v>0.2273</v>
      </c>
      <c r="R330" t="str">
        <f t="shared" si="27"/>
        <v>Non-Holiday</v>
      </c>
      <c r="S330">
        <f t="shared" si="26"/>
        <v>0.2273</v>
      </c>
      <c r="T330">
        <f t="shared" si="28"/>
        <v>0</v>
      </c>
    </row>
    <row r="331" spans="1:20" x14ac:dyDescent="0.25">
      <c r="A331">
        <v>330</v>
      </c>
      <c r="B331" s="5">
        <v>40558</v>
      </c>
      <c r="C331">
        <v>1</v>
      </c>
      <c r="D331">
        <f t="shared" si="29"/>
        <v>2011</v>
      </c>
      <c r="E331">
        <v>1</v>
      </c>
      <c r="F331">
        <v>5</v>
      </c>
      <c r="G331" t="b">
        <v>0</v>
      </c>
      <c r="H331">
        <v>6</v>
      </c>
      <c r="I331">
        <v>1</v>
      </c>
      <c r="J331">
        <v>0.16</v>
      </c>
      <c r="K331">
        <f t="array" ref="K331">_xlfn.XLOOKUP(A331, [1]dataset_2!B:B, [1]dataset_2!C:C, "")</f>
        <v>0.2273</v>
      </c>
      <c r="L331">
        <f t="array" ref="L331">_xlfn.XLOOKUP(A331, [1]dataset_2!B:B, [1]dataset_2!D:D, "")</f>
        <v>0.59</v>
      </c>
      <c r="M331">
        <f t="array" ref="M331">_xlfn.XLOOKUP(A331, [1]dataset_2!B:B, [1]dataset_2!E:E, "")</f>
        <v>0</v>
      </c>
      <c r="N331">
        <f t="array" ref="N331">_xlfn.XLOOKUP(A331, [1]dataset_2!B:B, [1]dataset_2!F:F, "")</f>
        <v>0</v>
      </c>
      <c r="O331">
        <f t="array" ref="O331">_xlfn.XLOOKUP(A331, [1]dataset_2!B:B, [1]dataset_2!G:G, "")</f>
        <v>1</v>
      </c>
      <c r="P331">
        <f t="array" ref="P331">_xlfn.XLOOKUP(A331, [1]dataset_2!B:B, [1]dataset_2!H:H, "")</f>
        <v>1</v>
      </c>
      <c r="Q331">
        <f t="shared" ref="Q331:Q394" si="30">IF(ISBLANK(K331), AVERAGE(K330,K332), K331)</f>
        <v>0.2273</v>
      </c>
      <c r="R331" t="str">
        <f t="shared" si="27"/>
        <v>Non-Holiday</v>
      </c>
      <c r="S331">
        <f t="shared" ref="S331:S394" si="31">IF(AND(K331=0, K331&lt;&gt;""), AVERAGEIFS($K$2:$K$1001, $B$2:$B$1001, B331, $F$2:$F$1001, F331), K331)</f>
        <v>0.2273</v>
      </c>
      <c r="T331">
        <f t="shared" si="28"/>
        <v>0</v>
      </c>
    </row>
    <row r="332" spans="1:20" x14ac:dyDescent="0.25">
      <c r="A332">
        <v>331</v>
      </c>
      <c r="B332" s="5">
        <v>40558</v>
      </c>
      <c r="C332">
        <v>1</v>
      </c>
      <c r="D332">
        <f t="shared" si="29"/>
        <v>2011</v>
      </c>
      <c r="E332">
        <v>1</v>
      </c>
      <c r="F332">
        <v>6</v>
      </c>
      <c r="G332" t="b">
        <v>0</v>
      </c>
      <c r="H332">
        <v>6</v>
      </c>
      <c r="I332">
        <v>1</v>
      </c>
      <c r="J332">
        <v>0.14000000000000001</v>
      </c>
      <c r="K332">
        <f t="array" ref="K332">_xlfn.XLOOKUP(A332, [1]dataset_2!B:B, [1]dataset_2!C:C, "")</f>
        <v>0.16669999999999999</v>
      </c>
      <c r="L332">
        <f t="array" ref="L332">_xlfn.XLOOKUP(A332, [1]dataset_2!B:B, [1]dataset_2!D:D, "")</f>
        <v>0.63</v>
      </c>
      <c r="M332">
        <f t="array" ref="M332">_xlfn.XLOOKUP(A332, [1]dataset_2!B:B, [1]dataset_2!E:E, "")</f>
        <v>0.1045</v>
      </c>
      <c r="N332">
        <f t="array" ref="N332">_xlfn.XLOOKUP(A332, [1]dataset_2!B:B, [1]dataset_2!F:F, "")</f>
        <v>1</v>
      </c>
      <c r="O332">
        <f t="array" ref="O332">_xlfn.XLOOKUP(A332, [1]dataset_2!B:B, [1]dataset_2!G:G, "")</f>
        <v>2</v>
      </c>
      <c r="P332">
        <f t="array" ref="P332">_xlfn.XLOOKUP(A332, [1]dataset_2!B:B, [1]dataset_2!H:H, "")</f>
        <v>3</v>
      </c>
      <c r="Q332">
        <f t="shared" si="30"/>
        <v>0.16669999999999999</v>
      </c>
      <c r="R332" t="str">
        <f t="shared" si="27"/>
        <v>Non-Holiday</v>
      </c>
      <c r="S332">
        <f t="shared" si="31"/>
        <v>0.16669999999999999</v>
      </c>
      <c r="T332">
        <f t="shared" si="28"/>
        <v>0.1045</v>
      </c>
    </row>
    <row r="333" spans="1:20" x14ac:dyDescent="0.25">
      <c r="A333">
        <v>332</v>
      </c>
      <c r="B333" s="5">
        <v>40558</v>
      </c>
      <c r="C333">
        <v>1</v>
      </c>
      <c r="D333">
        <f t="shared" si="29"/>
        <v>2011</v>
      </c>
      <c r="E333">
        <v>1</v>
      </c>
      <c r="F333">
        <v>7</v>
      </c>
      <c r="G333" t="b">
        <v>0</v>
      </c>
      <c r="H333">
        <v>6</v>
      </c>
      <c r="I333">
        <v>1</v>
      </c>
      <c r="J333">
        <v>0.14000000000000001</v>
      </c>
      <c r="K333">
        <f t="array" ref="K333">_xlfn.XLOOKUP(A333, [1]dataset_2!B:B, [1]dataset_2!C:C, "")</f>
        <v>0.21210000000000001</v>
      </c>
      <c r="L333">
        <f t="array" ref="L333">_xlfn.XLOOKUP(A333, [1]dataset_2!B:B, [1]dataset_2!D:D, "")</f>
        <v>0.63</v>
      </c>
      <c r="M333">
        <f t="array" ref="M333">_xlfn.XLOOKUP(A333, [1]dataset_2!B:B, [1]dataset_2!E:E, "")</f>
        <v>0</v>
      </c>
      <c r="N333">
        <f t="array" ref="N333">_xlfn.XLOOKUP(A333, [1]dataset_2!B:B, [1]dataset_2!F:F, "")</f>
        <v>1</v>
      </c>
      <c r="O333">
        <f t="array" ref="O333">_xlfn.XLOOKUP(A333, [1]dataset_2!B:B, [1]dataset_2!G:G, "")</f>
        <v>9</v>
      </c>
      <c r="P333">
        <f t="array" ref="P333">_xlfn.XLOOKUP(A333, [1]dataset_2!B:B, [1]dataset_2!H:H, "")</f>
        <v>10</v>
      </c>
      <c r="Q333">
        <f t="shared" si="30"/>
        <v>0.21210000000000001</v>
      </c>
      <c r="R333" t="str">
        <f t="shared" si="27"/>
        <v>Non-Holiday</v>
      </c>
      <c r="S333">
        <f t="shared" si="31"/>
        <v>0.21210000000000001</v>
      </c>
      <c r="T333">
        <f t="shared" si="28"/>
        <v>0</v>
      </c>
    </row>
    <row r="334" spans="1:20" x14ac:dyDescent="0.25">
      <c r="A334">
        <v>333</v>
      </c>
      <c r="B334" s="5">
        <v>40558</v>
      </c>
      <c r="C334">
        <v>1</v>
      </c>
      <c r="D334">
        <f t="shared" si="29"/>
        <v>2011</v>
      </c>
      <c r="E334">
        <v>1</v>
      </c>
      <c r="F334">
        <v>8</v>
      </c>
      <c r="G334" t="b">
        <v>0</v>
      </c>
      <c r="H334">
        <v>6</v>
      </c>
      <c r="I334">
        <v>1</v>
      </c>
      <c r="J334">
        <v>0.14000000000000001</v>
      </c>
      <c r="K334">
        <f t="array" ref="K334">_xlfn.XLOOKUP(A334, [1]dataset_2!B:B, [1]dataset_2!C:C, "")</f>
        <v>0.1515</v>
      </c>
      <c r="L334">
        <f t="array" ref="L334">_xlfn.XLOOKUP(A334, [1]dataset_2!B:B, [1]dataset_2!D:D, "")</f>
        <v>0.63</v>
      </c>
      <c r="M334">
        <f t="array" ref="M334">_xlfn.XLOOKUP(A334, [1]dataset_2!B:B, [1]dataset_2!E:E, "")</f>
        <v>0.1343</v>
      </c>
      <c r="N334">
        <f t="array" ref="N334">_xlfn.XLOOKUP(A334, [1]dataset_2!B:B, [1]dataset_2!F:F, "")</f>
        <v>1</v>
      </c>
      <c r="O334">
        <f t="array" ref="O334">_xlfn.XLOOKUP(A334, [1]dataset_2!B:B, [1]dataset_2!G:G, "")</f>
        <v>22</v>
      </c>
      <c r="P334">
        <f t="array" ref="P334">_xlfn.XLOOKUP(A334, [1]dataset_2!B:B, [1]dataset_2!H:H, "")</f>
        <v>23</v>
      </c>
      <c r="Q334">
        <f t="shared" si="30"/>
        <v>0.1515</v>
      </c>
      <c r="R334" t="str">
        <f t="shared" si="27"/>
        <v>Non-Holiday</v>
      </c>
      <c r="S334">
        <f t="shared" si="31"/>
        <v>0.1515</v>
      </c>
      <c r="T334">
        <f t="shared" si="28"/>
        <v>0.1343</v>
      </c>
    </row>
    <row r="335" spans="1:20" x14ac:dyDescent="0.25">
      <c r="A335">
        <v>334</v>
      </c>
      <c r="B335" s="5">
        <v>40558</v>
      </c>
      <c r="C335">
        <v>1</v>
      </c>
      <c r="D335">
        <f t="shared" si="29"/>
        <v>2011</v>
      </c>
      <c r="E335">
        <v>1</v>
      </c>
      <c r="F335">
        <v>9</v>
      </c>
      <c r="G335" t="b">
        <v>0</v>
      </c>
      <c r="H335">
        <v>6</v>
      </c>
      <c r="I335">
        <v>1</v>
      </c>
      <c r="J335">
        <v>0.16</v>
      </c>
      <c r="K335">
        <f t="array" ref="K335">_xlfn.XLOOKUP(A335, [1]dataset_2!B:B, [1]dataset_2!C:C, "")</f>
        <v>0.18179999999999999</v>
      </c>
      <c r="L335">
        <f t="array" ref="L335">_xlfn.XLOOKUP(A335, [1]dataset_2!B:B, [1]dataset_2!D:D, "")</f>
        <v>0.64</v>
      </c>
      <c r="M335">
        <f t="array" ref="M335">_xlfn.XLOOKUP(A335, [1]dataset_2!B:B, [1]dataset_2!E:E, "")</f>
        <v>0.1343</v>
      </c>
      <c r="N335">
        <f t="array" ref="N335">_xlfn.XLOOKUP(A335, [1]dataset_2!B:B, [1]dataset_2!F:F, "")</f>
        <v>2</v>
      </c>
      <c r="O335">
        <f t="array" ref="O335">_xlfn.XLOOKUP(A335, [1]dataset_2!B:B, [1]dataset_2!G:G, "")</f>
        <v>31</v>
      </c>
      <c r="P335">
        <f t="array" ref="P335">_xlfn.XLOOKUP(A335, [1]dataset_2!B:B, [1]dataset_2!H:H, "")</f>
        <v>33</v>
      </c>
      <c r="Q335">
        <f t="shared" si="30"/>
        <v>0.18179999999999999</v>
      </c>
      <c r="R335" t="str">
        <f t="shared" si="27"/>
        <v>Non-Holiday</v>
      </c>
      <c r="S335">
        <f t="shared" si="31"/>
        <v>0.18179999999999999</v>
      </c>
      <c r="T335">
        <f t="shared" si="28"/>
        <v>0.1343</v>
      </c>
    </row>
    <row r="336" spans="1:20" x14ac:dyDescent="0.25">
      <c r="A336">
        <v>335</v>
      </c>
      <c r="B336" s="5">
        <v>40558</v>
      </c>
      <c r="C336">
        <v>1</v>
      </c>
      <c r="D336">
        <f t="shared" si="29"/>
        <v>2011</v>
      </c>
      <c r="E336">
        <v>1</v>
      </c>
      <c r="F336">
        <v>10</v>
      </c>
      <c r="G336" t="b">
        <v>0</v>
      </c>
      <c r="H336">
        <v>6</v>
      </c>
      <c r="I336">
        <v>1</v>
      </c>
      <c r="J336">
        <v>0.18</v>
      </c>
      <c r="K336">
        <f t="array" ref="K336">_xlfn.XLOOKUP(A336, [1]dataset_2!B:B, [1]dataset_2!C:C, "")</f>
        <v>0.19700000000000001</v>
      </c>
      <c r="L336">
        <f t="array" ref="L336">_xlfn.XLOOKUP(A336, [1]dataset_2!B:B, [1]dataset_2!D:D, "")</f>
        <v>0.59</v>
      </c>
      <c r="M336">
        <f t="array" ref="M336">_xlfn.XLOOKUP(A336, [1]dataset_2!B:B, [1]dataset_2!E:E, "")</f>
        <v>0.16420000000000001</v>
      </c>
      <c r="N336">
        <f t="array" ref="N336">_xlfn.XLOOKUP(A336, [1]dataset_2!B:B, [1]dataset_2!F:F, "")</f>
        <v>2</v>
      </c>
      <c r="O336">
        <f t="array" ref="O336">_xlfn.XLOOKUP(A336, [1]dataset_2!B:B, [1]dataset_2!G:G, "")</f>
        <v>57</v>
      </c>
      <c r="P336">
        <f t="array" ref="P336">_xlfn.XLOOKUP(A336, [1]dataset_2!B:B, [1]dataset_2!H:H, "")</f>
        <v>59</v>
      </c>
      <c r="Q336">
        <f t="shared" si="30"/>
        <v>0.19700000000000001</v>
      </c>
      <c r="R336" t="str">
        <f t="shared" si="27"/>
        <v>Non-Holiday</v>
      </c>
      <c r="S336">
        <f t="shared" si="31"/>
        <v>0.19700000000000001</v>
      </c>
      <c r="T336">
        <f t="shared" si="28"/>
        <v>0.16420000000000001</v>
      </c>
    </row>
    <row r="337" spans="1:20" x14ac:dyDescent="0.25">
      <c r="A337">
        <v>336</v>
      </c>
      <c r="B337" s="5">
        <v>40558</v>
      </c>
      <c r="C337">
        <v>1</v>
      </c>
      <c r="D337">
        <f t="shared" si="29"/>
        <v>2011</v>
      </c>
      <c r="E337">
        <v>1</v>
      </c>
      <c r="F337">
        <v>11</v>
      </c>
      <c r="G337" t="b">
        <v>0</v>
      </c>
      <c r="H337">
        <v>6</v>
      </c>
      <c r="I337">
        <v>1</v>
      </c>
      <c r="J337">
        <v>0.2</v>
      </c>
      <c r="K337">
        <f t="array" ref="K337">_xlfn.XLOOKUP(A337, [1]dataset_2!B:B, [1]dataset_2!C:C, "")</f>
        <v>0.19700000000000001</v>
      </c>
      <c r="L337">
        <f t="array" ref="L337">_xlfn.XLOOKUP(A337, [1]dataset_2!B:B, [1]dataset_2!D:D, "")</f>
        <v>0.55000000000000004</v>
      </c>
      <c r="M337">
        <f t="array" ref="M337">_xlfn.XLOOKUP(A337, [1]dataset_2!B:B, [1]dataset_2!E:E, "")</f>
        <v>0.22389999999999999</v>
      </c>
      <c r="N337">
        <f t="array" ref="N337">_xlfn.XLOOKUP(A337, [1]dataset_2!B:B, [1]dataset_2!F:F, "")</f>
        <v>18</v>
      </c>
      <c r="O337">
        <f t="array" ref="O337">_xlfn.XLOOKUP(A337, [1]dataset_2!B:B, [1]dataset_2!G:G, "")</f>
        <v>54</v>
      </c>
      <c r="P337">
        <f t="array" ref="P337">_xlfn.XLOOKUP(A337, [1]dataset_2!B:B, [1]dataset_2!H:H, "")</f>
        <v>72</v>
      </c>
      <c r="Q337">
        <f t="shared" si="30"/>
        <v>0.19700000000000001</v>
      </c>
      <c r="R337" t="str">
        <f t="shared" si="27"/>
        <v>Non-Holiday</v>
      </c>
      <c r="S337">
        <f t="shared" si="31"/>
        <v>0.19700000000000001</v>
      </c>
      <c r="T337">
        <f t="shared" si="28"/>
        <v>0.22389999999999999</v>
      </c>
    </row>
    <row r="338" spans="1:20" x14ac:dyDescent="0.25">
      <c r="A338">
        <v>337</v>
      </c>
      <c r="B338" s="5">
        <v>40558</v>
      </c>
      <c r="C338">
        <v>1</v>
      </c>
      <c r="D338">
        <f t="shared" si="29"/>
        <v>2011</v>
      </c>
      <c r="E338">
        <v>1</v>
      </c>
      <c r="F338">
        <v>12</v>
      </c>
      <c r="G338" t="b">
        <v>0</v>
      </c>
      <c r="H338">
        <v>6</v>
      </c>
      <c r="I338">
        <v>1</v>
      </c>
      <c r="J338">
        <v>0.24</v>
      </c>
      <c r="K338">
        <f t="array" ref="K338">_xlfn.XLOOKUP(A338, [1]dataset_2!B:B, [1]dataset_2!C:C, "")</f>
        <v>0.2273</v>
      </c>
      <c r="L338">
        <f t="array" ref="L338">_xlfn.XLOOKUP(A338, [1]dataset_2!B:B, [1]dataset_2!D:D, "")</f>
        <v>0.48</v>
      </c>
      <c r="M338">
        <f t="array" ref="M338">_xlfn.XLOOKUP(A338, [1]dataset_2!B:B, [1]dataset_2!E:E, "")</f>
        <v>0.22389999999999999</v>
      </c>
      <c r="N338">
        <f t="array" ref="N338">_xlfn.XLOOKUP(A338, [1]dataset_2!B:B, [1]dataset_2!F:F, "")</f>
        <v>15</v>
      </c>
      <c r="O338">
        <f t="array" ref="O338">_xlfn.XLOOKUP(A338, [1]dataset_2!B:B, [1]dataset_2!G:G, "")</f>
        <v>74</v>
      </c>
      <c r="P338">
        <f t="array" ref="P338">_xlfn.XLOOKUP(A338, [1]dataset_2!B:B, [1]dataset_2!H:H, "")</f>
        <v>89</v>
      </c>
      <c r="Q338">
        <f t="shared" si="30"/>
        <v>0.2273</v>
      </c>
      <c r="R338" t="str">
        <f t="shared" si="27"/>
        <v>Non-Holiday</v>
      </c>
      <c r="S338">
        <f t="shared" si="31"/>
        <v>0.2273</v>
      </c>
      <c r="T338">
        <f t="shared" si="28"/>
        <v>0.22389999999999999</v>
      </c>
    </row>
    <row r="339" spans="1:20" x14ac:dyDescent="0.25">
      <c r="A339">
        <v>338</v>
      </c>
      <c r="B339" s="5">
        <v>40558</v>
      </c>
      <c r="C339">
        <v>1</v>
      </c>
      <c r="D339">
        <f t="shared" si="29"/>
        <v>2011</v>
      </c>
      <c r="E339">
        <v>1</v>
      </c>
      <c r="F339">
        <v>13</v>
      </c>
      <c r="G339" t="b">
        <v>0</v>
      </c>
      <c r="H339">
        <v>6</v>
      </c>
      <c r="I339">
        <v>1</v>
      </c>
      <c r="J339">
        <v>0.28000000000000003</v>
      </c>
      <c r="K339">
        <f t="array" ref="K339">_xlfn.XLOOKUP(A339, [1]dataset_2!B:B, [1]dataset_2!C:C, "")</f>
        <v>0.2576</v>
      </c>
      <c r="L339">
        <f t="array" ref="L339">_xlfn.XLOOKUP(A339, [1]dataset_2!B:B, [1]dataset_2!D:D, "")</f>
        <v>0.38</v>
      </c>
      <c r="M339">
        <f t="array" ref="M339">_xlfn.XLOOKUP(A339, [1]dataset_2!B:B, [1]dataset_2!E:E, "")</f>
        <v>0.29849999999999999</v>
      </c>
      <c r="N339">
        <f t="array" ref="N339">_xlfn.XLOOKUP(A339, [1]dataset_2!B:B, [1]dataset_2!F:F, "")</f>
        <v>21</v>
      </c>
      <c r="O339">
        <f t="array" ref="O339">_xlfn.XLOOKUP(A339, [1]dataset_2!B:B, [1]dataset_2!G:G, "")</f>
        <v>80</v>
      </c>
      <c r="P339">
        <f t="array" ref="P339">_xlfn.XLOOKUP(A339, [1]dataset_2!B:B, [1]dataset_2!H:H, "")</f>
        <v>101</v>
      </c>
      <c r="Q339">
        <f t="shared" si="30"/>
        <v>0.2576</v>
      </c>
      <c r="R339" t="str">
        <f t="shared" si="27"/>
        <v>Non-Holiday</v>
      </c>
      <c r="S339">
        <f t="shared" si="31"/>
        <v>0.2576</v>
      </c>
      <c r="T339">
        <f t="shared" si="28"/>
        <v>0.29849999999999999</v>
      </c>
    </row>
    <row r="340" spans="1:20" x14ac:dyDescent="0.25">
      <c r="A340">
        <v>339</v>
      </c>
      <c r="B340" s="5">
        <v>40558</v>
      </c>
      <c r="C340">
        <v>1</v>
      </c>
      <c r="D340">
        <f t="shared" si="29"/>
        <v>2011</v>
      </c>
      <c r="E340">
        <v>1</v>
      </c>
      <c r="F340">
        <v>14</v>
      </c>
      <c r="G340" t="b">
        <v>0</v>
      </c>
      <c r="H340">
        <v>6</v>
      </c>
      <c r="I340">
        <v>1</v>
      </c>
      <c r="J340">
        <v>0.3</v>
      </c>
      <c r="K340">
        <f t="array" ref="K340">_xlfn.XLOOKUP(A340, [1]dataset_2!B:B, [1]dataset_2!C:C, "")</f>
        <v>0.28789999999999999</v>
      </c>
      <c r="L340">
        <f t="array" ref="L340">_xlfn.XLOOKUP(A340, [1]dataset_2!B:B, [1]dataset_2!D:D, "")</f>
        <v>0.39</v>
      </c>
      <c r="M340">
        <f t="array" ref="M340">_xlfn.XLOOKUP(A340, [1]dataset_2!B:B, [1]dataset_2!E:E, "")</f>
        <v>0.28360000000000002</v>
      </c>
      <c r="N340">
        <f t="array" ref="N340">_xlfn.XLOOKUP(A340, [1]dataset_2!B:B, [1]dataset_2!F:F, "")</f>
        <v>26</v>
      </c>
      <c r="O340">
        <f t="array" ref="O340">_xlfn.XLOOKUP(A340, [1]dataset_2!B:B, [1]dataset_2!G:G, "")</f>
        <v>92</v>
      </c>
      <c r="P340">
        <f t="array" ref="P340">_xlfn.XLOOKUP(A340, [1]dataset_2!B:B, [1]dataset_2!H:H, "")</f>
        <v>118</v>
      </c>
      <c r="Q340">
        <f t="shared" si="30"/>
        <v>0.28789999999999999</v>
      </c>
      <c r="R340" t="str">
        <f t="shared" si="27"/>
        <v>Non-Holiday</v>
      </c>
      <c r="S340">
        <f t="shared" si="31"/>
        <v>0.28789999999999999</v>
      </c>
      <c r="T340">
        <f t="shared" si="28"/>
        <v>0.28360000000000002</v>
      </c>
    </row>
    <row r="341" spans="1:20" x14ac:dyDescent="0.25">
      <c r="A341">
        <v>340</v>
      </c>
      <c r="B341" s="5">
        <v>40558</v>
      </c>
      <c r="C341">
        <v>1</v>
      </c>
      <c r="D341">
        <f t="shared" si="29"/>
        <v>2011</v>
      </c>
      <c r="E341">
        <v>1</v>
      </c>
      <c r="F341">
        <v>15</v>
      </c>
      <c r="G341" t="b">
        <v>0</v>
      </c>
      <c r="H341">
        <v>6</v>
      </c>
      <c r="I341">
        <v>2</v>
      </c>
      <c r="J341">
        <v>0.32</v>
      </c>
      <c r="K341">
        <f t="array" ref="K341">_xlfn.XLOOKUP(A341, [1]dataset_2!B:B, [1]dataset_2!C:C, "")</f>
        <v>0.31819999999999998</v>
      </c>
      <c r="L341">
        <f t="array" ref="L341">_xlfn.XLOOKUP(A341, [1]dataset_2!B:B, [1]dataset_2!D:D, "")</f>
        <v>0.36</v>
      </c>
      <c r="M341">
        <f t="array" ref="M341">_xlfn.XLOOKUP(A341, [1]dataset_2!B:B, [1]dataset_2!E:E, "")</f>
        <v>0.19400000000000001</v>
      </c>
      <c r="N341">
        <f t="array" ref="N341">_xlfn.XLOOKUP(A341, [1]dataset_2!B:B, [1]dataset_2!F:F, "")</f>
        <v>21</v>
      </c>
      <c r="O341">
        <f t="array" ref="O341">_xlfn.XLOOKUP(A341, [1]dataset_2!B:B, [1]dataset_2!G:G, "")</f>
        <v>108</v>
      </c>
      <c r="P341">
        <f t="array" ref="P341">_xlfn.XLOOKUP(A341, [1]dataset_2!B:B, [1]dataset_2!H:H, "")</f>
        <v>129</v>
      </c>
      <c r="Q341">
        <f t="shared" si="30"/>
        <v>0.31819999999999998</v>
      </c>
      <c r="R341" t="str">
        <f t="shared" si="27"/>
        <v>Non-Holiday</v>
      </c>
      <c r="S341">
        <f t="shared" si="31"/>
        <v>0.31819999999999998</v>
      </c>
      <c r="T341">
        <f t="shared" si="28"/>
        <v>0.19400000000000001</v>
      </c>
    </row>
    <row r="342" spans="1:20" x14ac:dyDescent="0.25">
      <c r="A342">
        <v>341</v>
      </c>
      <c r="B342" s="5">
        <v>40558</v>
      </c>
      <c r="C342">
        <v>1</v>
      </c>
      <c r="D342">
        <f t="shared" si="29"/>
        <v>2011</v>
      </c>
      <c r="E342">
        <v>1</v>
      </c>
      <c r="F342">
        <v>16</v>
      </c>
      <c r="G342" t="b">
        <v>0</v>
      </c>
      <c r="H342">
        <v>6</v>
      </c>
      <c r="I342">
        <v>2</v>
      </c>
      <c r="J342">
        <v>0.34</v>
      </c>
      <c r="K342">
        <f t="array" ref="K342">_xlfn.XLOOKUP(A342, [1]dataset_2!B:B, [1]dataset_2!C:C, "")</f>
        <v>0.33329999999999999</v>
      </c>
      <c r="L342">
        <f t="array" ref="L342">_xlfn.XLOOKUP(A342, [1]dataset_2!B:B, [1]dataset_2!D:D, "")</f>
        <v>0.34</v>
      </c>
      <c r="M342">
        <f t="array" ref="M342">_xlfn.XLOOKUP(A342, [1]dataset_2!B:B, [1]dataset_2!E:E, "")</f>
        <v>0.19400000000000001</v>
      </c>
      <c r="N342">
        <f t="array" ref="N342">_xlfn.XLOOKUP(A342, [1]dataset_2!B:B, [1]dataset_2!F:F, "")</f>
        <v>33</v>
      </c>
      <c r="O342">
        <f t="array" ref="O342">_xlfn.XLOOKUP(A342, [1]dataset_2!B:B, [1]dataset_2!G:G, "")</f>
        <v>95</v>
      </c>
      <c r="P342">
        <f t="array" ref="P342">_xlfn.XLOOKUP(A342, [1]dataset_2!B:B, [1]dataset_2!H:H, "")</f>
        <v>128</v>
      </c>
      <c r="Q342">
        <f t="shared" si="30"/>
        <v>0.33329999999999999</v>
      </c>
      <c r="R342" t="str">
        <f t="shared" si="27"/>
        <v>Non-Holiday</v>
      </c>
      <c r="S342">
        <f t="shared" si="31"/>
        <v>0.33329999999999999</v>
      </c>
      <c r="T342">
        <f t="shared" si="28"/>
        <v>0.19400000000000001</v>
      </c>
    </row>
    <row r="343" spans="1:20" x14ac:dyDescent="0.25">
      <c r="A343">
        <v>342</v>
      </c>
      <c r="B343" s="5">
        <v>40558</v>
      </c>
      <c r="C343">
        <v>1</v>
      </c>
      <c r="D343">
        <f t="shared" si="29"/>
        <v>2011</v>
      </c>
      <c r="E343">
        <v>1</v>
      </c>
      <c r="F343">
        <v>17</v>
      </c>
      <c r="G343" t="b">
        <v>0</v>
      </c>
      <c r="H343">
        <v>6</v>
      </c>
      <c r="I343">
        <v>2</v>
      </c>
      <c r="J343">
        <v>0.32</v>
      </c>
      <c r="K343">
        <f t="array" ref="K343">_xlfn.XLOOKUP(A343, [1]dataset_2!B:B, [1]dataset_2!C:C, "")</f>
        <v>0.30299999999999999</v>
      </c>
      <c r="L343">
        <f t="array" ref="L343">_xlfn.XLOOKUP(A343, [1]dataset_2!B:B, [1]dataset_2!D:D, "")</f>
        <v>0.36</v>
      </c>
      <c r="M343">
        <f t="array" ref="M343">_xlfn.XLOOKUP(A343, [1]dataset_2!B:B, [1]dataset_2!E:E, "")</f>
        <v>0.28360000000000002</v>
      </c>
      <c r="N343">
        <f t="array" ref="N343">_xlfn.XLOOKUP(A343, [1]dataset_2!B:B, [1]dataset_2!F:F, "")</f>
        <v>29</v>
      </c>
      <c r="O343">
        <f t="array" ref="O343">_xlfn.XLOOKUP(A343, [1]dataset_2!B:B, [1]dataset_2!G:G, "")</f>
        <v>54</v>
      </c>
      <c r="P343">
        <f t="array" ref="P343">_xlfn.XLOOKUP(A343, [1]dataset_2!B:B, [1]dataset_2!H:H, "")</f>
        <v>83</v>
      </c>
      <c r="Q343">
        <f t="shared" si="30"/>
        <v>0.30299999999999999</v>
      </c>
      <c r="R343" t="str">
        <f t="shared" si="27"/>
        <v>Non-Holiday</v>
      </c>
      <c r="S343">
        <f t="shared" si="31"/>
        <v>0.30299999999999999</v>
      </c>
      <c r="T343">
        <f t="shared" si="28"/>
        <v>0.28360000000000002</v>
      </c>
    </row>
    <row r="344" spans="1:20" x14ac:dyDescent="0.25">
      <c r="A344">
        <v>343</v>
      </c>
      <c r="B344" s="5">
        <v>40558</v>
      </c>
      <c r="C344">
        <v>1</v>
      </c>
      <c r="D344">
        <f t="shared" si="29"/>
        <v>2011</v>
      </c>
      <c r="E344">
        <v>1</v>
      </c>
      <c r="F344">
        <v>18</v>
      </c>
      <c r="G344" t="b">
        <v>0</v>
      </c>
      <c r="H344">
        <v>6</v>
      </c>
      <c r="I344">
        <v>2</v>
      </c>
      <c r="J344">
        <v>0.3</v>
      </c>
      <c r="K344">
        <f t="array" ref="K344">_xlfn.XLOOKUP(A344, [1]dataset_2!B:B, [1]dataset_2!C:C, "")</f>
        <v>0.28789999999999999</v>
      </c>
      <c r="L344">
        <f t="array" ref="L344">_xlfn.XLOOKUP(A344, [1]dataset_2!B:B, [1]dataset_2!D:D, "")</f>
        <v>0.45</v>
      </c>
      <c r="M344">
        <f t="array" ref="M344">_xlfn.XLOOKUP(A344, [1]dataset_2!B:B, [1]dataset_2!E:E, "")</f>
        <v>0.25369999999999998</v>
      </c>
      <c r="N344">
        <f t="array" ref="N344">_xlfn.XLOOKUP(A344, [1]dataset_2!B:B, [1]dataset_2!F:F, "")</f>
        <v>15</v>
      </c>
      <c r="O344">
        <f t="array" ref="O344">_xlfn.XLOOKUP(A344, [1]dataset_2!B:B, [1]dataset_2!G:G, "")</f>
        <v>69</v>
      </c>
      <c r="P344">
        <f t="array" ref="P344">_xlfn.XLOOKUP(A344, [1]dataset_2!B:B, [1]dataset_2!H:H, "")</f>
        <v>84</v>
      </c>
      <c r="Q344">
        <f t="shared" si="30"/>
        <v>0.28789999999999999</v>
      </c>
      <c r="R344" t="str">
        <f t="shared" si="27"/>
        <v>Non-Holiday</v>
      </c>
      <c r="S344">
        <f t="shared" si="31"/>
        <v>0.28789999999999999</v>
      </c>
      <c r="T344">
        <f t="shared" si="28"/>
        <v>0.25369999999999998</v>
      </c>
    </row>
    <row r="345" spans="1:20" x14ac:dyDescent="0.25">
      <c r="A345">
        <v>344</v>
      </c>
      <c r="B345" s="5">
        <v>40558</v>
      </c>
      <c r="C345">
        <v>1</v>
      </c>
      <c r="D345">
        <f t="shared" si="29"/>
        <v>2011</v>
      </c>
      <c r="E345">
        <v>1</v>
      </c>
      <c r="F345">
        <v>19</v>
      </c>
      <c r="G345" t="b">
        <v>0</v>
      </c>
      <c r="H345">
        <v>6</v>
      </c>
      <c r="I345">
        <v>2</v>
      </c>
      <c r="J345">
        <v>0.32</v>
      </c>
      <c r="K345">
        <f t="array" ref="K345">_xlfn.XLOOKUP(A345, [1]dataset_2!B:B, [1]dataset_2!C:C, "")</f>
        <v>0.30299999999999999</v>
      </c>
      <c r="L345">
        <f t="array" ref="L345">_xlfn.XLOOKUP(A345, [1]dataset_2!B:B, [1]dataset_2!D:D, "")</f>
        <v>0.39</v>
      </c>
      <c r="M345">
        <f t="array" ref="M345">_xlfn.XLOOKUP(A345, [1]dataset_2!B:B, [1]dataset_2!E:E, "")</f>
        <v>0.25369999999999998</v>
      </c>
      <c r="N345">
        <f t="array" ref="N345">_xlfn.XLOOKUP(A345, [1]dataset_2!B:B, [1]dataset_2!F:F, "")</f>
        <v>14</v>
      </c>
      <c r="O345">
        <f t="array" ref="O345">_xlfn.XLOOKUP(A345, [1]dataset_2!B:B, [1]dataset_2!G:G, "")</f>
        <v>60</v>
      </c>
      <c r="P345">
        <f t="array" ref="P345">_xlfn.XLOOKUP(A345, [1]dataset_2!B:B, [1]dataset_2!H:H, "")</f>
        <v>74</v>
      </c>
      <c r="Q345">
        <f t="shared" si="30"/>
        <v>0.30299999999999999</v>
      </c>
      <c r="R345" t="str">
        <f t="shared" si="27"/>
        <v>Non-Holiday</v>
      </c>
      <c r="S345">
        <f t="shared" si="31"/>
        <v>0.30299999999999999</v>
      </c>
      <c r="T345">
        <f t="shared" si="28"/>
        <v>0.25369999999999998</v>
      </c>
    </row>
    <row r="346" spans="1:20" x14ac:dyDescent="0.25">
      <c r="A346">
        <v>345</v>
      </c>
      <c r="B346" s="5">
        <v>40558</v>
      </c>
      <c r="C346">
        <v>1</v>
      </c>
      <c r="D346">
        <f t="shared" si="29"/>
        <v>2011</v>
      </c>
      <c r="E346">
        <v>1</v>
      </c>
      <c r="F346">
        <v>20</v>
      </c>
      <c r="G346" t="b">
        <v>0</v>
      </c>
      <c r="H346">
        <v>6</v>
      </c>
      <c r="I346">
        <v>2</v>
      </c>
      <c r="J346">
        <v>0.32</v>
      </c>
      <c r="K346">
        <f t="array" ref="K346">_xlfn.XLOOKUP(A346, [1]dataset_2!B:B, [1]dataset_2!C:C, "")</f>
        <v>0.30299999999999999</v>
      </c>
      <c r="L346">
        <f t="array" ref="L346">_xlfn.XLOOKUP(A346, [1]dataset_2!B:B, [1]dataset_2!D:D, "")</f>
        <v>0.39</v>
      </c>
      <c r="M346">
        <f t="array" ref="M346">_xlfn.XLOOKUP(A346, [1]dataset_2!B:B, [1]dataset_2!E:E, "")</f>
        <v>0.25369999999999998</v>
      </c>
      <c r="N346">
        <f t="array" ref="N346">_xlfn.XLOOKUP(A346, [1]dataset_2!B:B, [1]dataset_2!F:F, "")</f>
        <v>6</v>
      </c>
      <c r="O346">
        <f t="array" ref="O346">_xlfn.XLOOKUP(A346, [1]dataset_2!B:B, [1]dataset_2!G:G, "")</f>
        <v>35</v>
      </c>
      <c r="P346">
        <f t="array" ref="P346">_xlfn.XLOOKUP(A346, [1]dataset_2!B:B, [1]dataset_2!H:H, "")</f>
        <v>41</v>
      </c>
      <c r="Q346">
        <f t="shared" si="30"/>
        <v>0.30299999999999999</v>
      </c>
      <c r="R346" t="str">
        <f t="shared" si="27"/>
        <v>Non-Holiday</v>
      </c>
      <c r="S346">
        <f t="shared" si="31"/>
        <v>0.30299999999999999</v>
      </c>
      <c r="T346">
        <f t="shared" si="28"/>
        <v>0.25369999999999998</v>
      </c>
    </row>
    <row r="347" spans="1:20" x14ac:dyDescent="0.25">
      <c r="A347">
        <v>346</v>
      </c>
      <c r="B347" s="5">
        <v>40558</v>
      </c>
      <c r="C347">
        <v>1</v>
      </c>
      <c r="D347">
        <f t="shared" si="29"/>
        <v>2011</v>
      </c>
      <c r="E347">
        <v>1</v>
      </c>
      <c r="F347">
        <v>21</v>
      </c>
      <c r="G347" t="b">
        <v>0</v>
      </c>
      <c r="H347">
        <v>6</v>
      </c>
      <c r="I347">
        <v>2</v>
      </c>
      <c r="J347">
        <v>0.32</v>
      </c>
      <c r="K347">
        <f t="array" ref="K347">_xlfn.XLOOKUP(A347, [1]dataset_2!B:B, [1]dataset_2!C:C, "")</f>
        <v>0.30299999999999999</v>
      </c>
      <c r="L347">
        <f t="array" ref="L347">_xlfn.XLOOKUP(A347, [1]dataset_2!B:B, [1]dataset_2!D:D, "")</f>
        <v>0.39</v>
      </c>
      <c r="M347">
        <f t="array" ref="M347">_xlfn.XLOOKUP(A347, [1]dataset_2!B:B, [1]dataset_2!E:E, "")</f>
        <v>0.22389999999999999</v>
      </c>
      <c r="N347">
        <f t="array" ref="N347">_xlfn.XLOOKUP(A347, [1]dataset_2!B:B, [1]dataset_2!F:F, "")</f>
        <v>6</v>
      </c>
      <c r="O347">
        <f t="array" ref="O347">_xlfn.XLOOKUP(A347, [1]dataset_2!B:B, [1]dataset_2!G:G, "")</f>
        <v>51</v>
      </c>
      <c r="P347">
        <f t="array" ref="P347">_xlfn.XLOOKUP(A347, [1]dataset_2!B:B, [1]dataset_2!H:H, "")</f>
        <v>57</v>
      </c>
      <c r="Q347">
        <f t="shared" si="30"/>
        <v>0.30299999999999999</v>
      </c>
      <c r="R347" t="str">
        <f t="shared" si="27"/>
        <v>Non-Holiday</v>
      </c>
      <c r="S347">
        <f t="shared" si="31"/>
        <v>0.30299999999999999</v>
      </c>
      <c r="T347">
        <f t="shared" si="28"/>
        <v>0.22389999999999999</v>
      </c>
    </row>
    <row r="348" spans="1:20" x14ac:dyDescent="0.25">
      <c r="A348">
        <v>347</v>
      </c>
      <c r="B348" s="5">
        <v>40558</v>
      </c>
      <c r="C348">
        <v>1</v>
      </c>
      <c r="D348">
        <f t="shared" si="29"/>
        <v>2011</v>
      </c>
      <c r="E348">
        <v>1</v>
      </c>
      <c r="F348">
        <v>22</v>
      </c>
      <c r="G348" t="b">
        <v>0</v>
      </c>
      <c r="H348">
        <v>6</v>
      </c>
      <c r="I348">
        <v>2</v>
      </c>
      <c r="J348">
        <v>0.3</v>
      </c>
      <c r="K348">
        <f t="array" ref="K348">_xlfn.XLOOKUP(A348, [1]dataset_2!B:B, [1]dataset_2!C:C, "")</f>
        <v>0.31819999999999998</v>
      </c>
      <c r="L348">
        <f t="array" ref="L348">_xlfn.XLOOKUP(A348, [1]dataset_2!B:B, [1]dataset_2!D:D, "")</f>
        <v>0.42</v>
      </c>
      <c r="M348">
        <f t="array" ref="M348">_xlfn.XLOOKUP(A348, [1]dataset_2!B:B, [1]dataset_2!E:E, "")</f>
        <v>0.1045</v>
      </c>
      <c r="N348">
        <f t="array" ref="N348">_xlfn.XLOOKUP(A348, [1]dataset_2!B:B, [1]dataset_2!F:F, "")</f>
        <v>0</v>
      </c>
      <c r="O348">
        <f t="array" ref="O348">_xlfn.XLOOKUP(A348, [1]dataset_2!B:B, [1]dataset_2!G:G, "")</f>
        <v>26</v>
      </c>
      <c r="P348">
        <f t="array" ref="P348">_xlfn.XLOOKUP(A348, [1]dataset_2!B:B, [1]dataset_2!H:H, "")</f>
        <v>26</v>
      </c>
      <c r="Q348">
        <f t="shared" si="30"/>
        <v>0.31819999999999998</v>
      </c>
      <c r="R348" t="str">
        <f t="shared" si="27"/>
        <v>Non-Holiday</v>
      </c>
      <c r="S348">
        <f t="shared" si="31"/>
        <v>0.31819999999999998</v>
      </c>
      <c r="T348">
        <f t="shared" si="28"/>
        <v>0.1045</v>
      </c>
    </row>
    <row r="349" spans="1:20" x14ac:dyDescent="0.25">
      <c r="A349">
        <v>348</v>
      </c>
      <c r="B349" s="5">
        <v>40558</v>
      </c>
      <c r="C349">
        <v>1</v>
      </c>
      <c r="D349">
        <f t="shared" si="29"/>
        <v>2011</v>
      </c>
      <c r="E349">
        <v>1</v>
      </c>
      <c r="F349">
        <v>23</v>
      </c>
      <c r="G349" t="b">
        <v>0</v>
      </c>
      <c r="H349">
        <v>6</v>
      </c>
      <c r="I349">
        <v>1</v>
      </c>
      <c r="J349">
        <v>0.3</v>
      </c>
      <c r="K349">
        <f t="array" ref="K349">_xlfn.XLOOKUP(A349, [1]dataset_2!B:B, [1]dataset_2!C:C, "")</f>
        <v>0.28789999999999999</v>
      </c>
      <c r="L349">
        <f t="array" ref="L349">_xlfn.XLOOKUP(A349, [1]dataset_2!B:B, [1]dataset_2!D:D, "")</f>
        <v>0.45</v>
      </c>
      <c r="M349">
        <f t="array" ref="M349">_xlfn.XLOOKUP(A349, [1]dataset_2!B:B, [1]dataset_2!E:E, "")</f>
        <v>0.28360000000000002</v>
      </c>
      <c r="N349">
        <f t="array" ref="N349">_xlfn.XLOOKUP(A349, [1]dataset_2!B:B, [1]dataset_2!F:F, "")</f>
        <v>5</v>
      </c>
      <c r="O349">
        <f t="array" ref="O349">_xlfn.XLOOKUP(A349, [1]dataset_2!B:B, [1]dataset_2!G:G, "")</f>
        <v>39</v>
      </c>
      <c r="P349">
        <f t="array" ref="P349">_xlfn.XLOOKUP(A349, [1]dataset_2!B:B, [1]dataset_2!H:H, "")</f>
        <v>44</v>
      </c>
      <c r="Q349">
        <f t="shared" si="30"/>
        <v>0.28789999999999999</v>
      </c>
      <c r="R349" t="str">
        <f t="shared" si="27"/>
        <v>Non-Holiday</v>
      </c>
      <c r="S349">
        <f t="shared" si="31"/>
        <v>0.28789999999999999</v>
      </c>
      <c r="T349">
        <f t="shared" si="28"/>
        <v>0.28360000000000002</v>
      </c>
    </row>
    <row r="350" spans="1:20" x14ac:dyDescent="0.25">
      <c r="A350">
        <v>349</v>
      </c>
      <c r="B350" s="5">
        <v>40559</v>
      </c>
      <c r="C350">
        <v>1</v>
      </c>
      <c r="D350">
        <f t="shared" si="29"/>
        <v>2011</v>
      </c>
      <c r="E350">
        <v>1</v>
      </c>
      <c r="F350">
        <v>0</v>
      </c>
      <c r="G350" t="b">
        <v>0</v>
      </c>
      <c r="H350">
        <v>0</v>
      </c>
      <c r="I350">
        <v>1</v>
      </c>
      <c r="J350">
        <v>0.26</v>
      </c>
      <c r="K350">
        <f t="array" ref="K350">_xlfn.XLOOKUP(A350, [1]dataset_2!B:B, [1]dataset_2!C:C, "")</f>
        <v>0.30299999999999999</v>
      </c>
      <c r="L350">
        <f t="array" ref="L350">_xlfn.XLOOKUP(A350, [1]dataset_2!B:B, [1]dataset_2!D:D, "")</f>
        <v>0.56000000000000005</v>
      </c>
      <c r="M350">
        <f t="array" ref="M350">_xlfn.XLOOKUP(A350, [1]dataset_2!B:B, [1]dataset_2!E:E, "")</f>
        <v>0</v>
      </c>
      <c r="N350">
        <f t="array" ref="N350">_xlfn.XLOOKUP(A350, [1]dataset_2!B:B, [1]dataset_2!F:F, "")</f>
        <v>6</v>
      </c>
      <c r="O350">
        <f t="array" ref="O350">_xlfn.XLOOKUP(A350, [1]dataset_2!B:B, [1]dataset_2!G:G, "")</f>
        <v>33</v>
      </c>
      <c r="P350">
        <f t="array" ref="P350">_xlfn.XLOOKUP(A350, [1]dataset_2!B:B, [1]dataset_2!H:H, "")</f>
        <v>39</v>
      </c>
      <c r="Q350">
        <f t="shared" si="30"/>
        <v>0.30299999999999999</v>
      </c>
      <c r="R350" t="str">
        <f t="shared" si="27"/>
        <v>Non-Holiday</v>
      </c>
      <c r="S350">
        <f t="shared" si="31"/>
        <v>0.30299999999999999</v>
      </c>
      <c r="T350">
        <f t="shared" si="28"/>
        <v>0</v>
      </c>
    </row>
    <row r="351" spans="1:20" x14ac:dyDescent="0.25">
      <c r="A351">
        <v>350</v>
      </c>
      <c r="B351" s="5">
        <v>40559</v>
      </c>
      <c r="C351">
        <v>1</v>
      </c>
      <c r="D351">
        <f t="shared" si="29"/>
        <v>2011</v>
      </c>
      <c r="E351">
        <v>1</v>
      </c>
      <c r="F351">
        <v>1</v>
      </c>
      <c r="G351" t="b">
        <v>0</v>
      </c>
      <c r="H351">
        <v>0</v>
      </c>
      <c r="I351">
        <v>1</v>
      </c>
      <c r="J351">
        <v>0.26</v>
      </c>
      <c r="K351">
        <f t="array" ref="K351">_xlfn.XLOOKUP(A351, [1]dataset_2!B:B, [1]dataset_2!C:C, "")</f>
        <v>0.2727</v>
      </c>
      <c r="L351">
        <f t="array" ref="L351">_xlfn.XLOOKUP(A351, [1]dataset_2!B:B, [1]dataset_2!D:D, "")</f>
        <v>0.56000000000000005</v>
      </c>
      <c r="M351">
        <f t="array" ref="M351">_xlfn.XLOOKUP(A351, [1]dataset_2!B:B, [1]dataset_2!E:E, "")</f>
        <v>0.1343</v>
      </c>
      <c r="N351">
        <f t="array" ref="N351">_xlfn.XLOOKUP(A351, [1]dataset_2!B:B, [1]dataset_2!F:F, "")</f>
        <v>4</v>
      </c>
      <c r="O351">
        <f t="array" ref="O351">_xlfn.XLOOKUP(A351, [1]dataset_2!B:B, [1]dataset_2!G:G, "")</f>
        <v>19</v>
      </c>
      <c r="P351">
        <f t="array" ref="P351">_xlfn.XLOOKUP(A351, [1]dataset_2!B:B, [1]dataset_2!H:H, "")</f>
        <v>23</v>
      </c>
      <c r="Q351">
        <f t="shared" si="30"/>
        <v>0.2727</v>
      </c>
      <c r="R351" t="str">
        <f t="shared" si="27"/>
        <v>Non-Holiday</v>
      </c>
      <c r="S351">
        <f t="shared" si="31"/>
        <v>0.2727</v>
      </c>
      <c r="T351">
        <f t="shared" si="28"/>
        <v>0.1343</v>
      </c>
    </row>
    <row r="352" spans="1:20" x14ac:dyDescent="0.25">
      <c r="A352">
        <v>351</v>
      </c>
      <c r="B352" s="5">
        <v>40559</v>
      </c>
      <c r="C352">
        <v>1</v>
      </c>
      <c r="D352">
        <f t="shared" si="29"/>
        <v>2011</v>
      </c>
      <c r="E352">
        <v>1</v>
      </c>
      <c r="F352">
        <v>2</v>
      </c>
      <c r="G352" t="b">
        <v>0</v>
      </c>
      <c r="H352">
        <v>0</v>
      </c>
      <c r="I352">
        <v>1</v>
      </c>
      <c r="J352">
        <v>0.26</v>
      </c>
      <c r="K352">
        <f t="array" ref="K352">_xlfn.XLOOKUP(A352, [1]dataset_2!B:B, [1]dataset_2!C:C, "")</f>
        <v>0.28789999999999999</v>
      </c>
      <c r="L352">
        <f t="array" ref="L352">_xlfn.XLOOKUP(A352, [1]dataset_2!B:B, [1]dataset_2!D:D, "")</f>
        <v>0.56000000000000005</v>
      </c>
      <c r="M352">
        <f t="array" ref="M352">_xlfn.XLOOKUP(A352, [1]dataset_2!B:B, [1]dataset_2!E:E, "")</f>
        <v>8.9599999999999999E-2</v>
      </c>
      <c r="N352">
        <f t="array" ref="N352">_xlfn.XLOOKUP(A352, [1]dataset_2!B:B, [1]dataset_2!F:F, "")</f>
        <v>3</v>
      </c>
      <c r="O352">
        <f t="array" ref="O352">_xlfn.XLOOKUP(A352, [1]dataset_2!B:B, [1]dataset_2!G:G, "")</f>
        <v>13</v>
      </c>
      <c r="P352">
        <f t="array" ref="P352">_xlfn.XLOOKUP(A352, [1]dataset_2!B:B, [1]dataset_2!H:H, "")</f>
        <v>16</v>
      </c>
      <c r="Q352">
        <f t="shared" si="30"/>
        <v>0.28789999999999999</v>
      </c>
      <c r="R352" t="str">
        <f t="shared" si="27"/>
        <v>Non-Holiday</v>
      </c>
      <c r="S352">
        <f t="shared" si="31"/>
        <v>0.28789999999999999</v>
      </c>
      <c r="T352">
        <f t="shared" si="28"/>
        <v>8.9599999999999999E-2</v>
      </c>
    </row>
    <row r="353" spans="1:20" x14ac:dyDescent="0.25">
      <c r="A353">
        <v>352</v>
      </c>
      <c r="B353" s="5">
        <v>40559</v>
      </c>
      <c r="C353">
        <v>1</v>
      </c>
      <c r="D353">
        <f t="shared" si="29"/>
        <v>2011</v>
      </c>
      <c r="E353">
        <v>1</v>
      </c>
      <c r="F353">
        <v>3</v>
      </c>
      <c r="G353" t="b">
        <v>0</v>
      </c>
      <c r="H353">
        <v>0</v>
      </c>
      <c r="I353">
        <v>1</v>
      </c>
      <c r="J353">
        <v>0.22</v>
      </c>
      <c r="K353">
        <f t="array" ref="K353">_xlfn.XLOOKUP(A353, [1]dataset_2!B:B, [1]dataset_2!C:C, "")</f>
        <v>0.2727</v>
      </c>
      <c r="L353">
        <f t="array" ref="L353">_xlfn.XLOOKUP(A353, [1]dataset_2!B:B, [1]dataset_2!D:D, "")</f>
        <v>0.69</v>
      </c>
      <c r="M353">
        <f t="array" ref="M353">_xlfn.XLOOKUP(A353, [1]dataset_2!B:B, [1]dataset_2!E:E, "")</f>
        <v>0</v>
      </c>
      <c r="N353">
        <f t="array" ref="N353">_xlfn.XLOOKUP(A353, [1]dataset_2!B:B, [1]dataset_2!F:F, "")</f>
        <v>9</v>
      </c>
      <c r="O353">
        <f t="array" ref="O353">_xlfn.XLOOKUP(A353, [1]dataset_2!B:B, [1]dataset_2!G:G, "")</f>
        <v>6</v>
      </c>
      <c r="P353">
        <f t="array" ref="P353">_xlfn.XLOOKUP(A353, [1]dataset_2!B:B, [1]dataset_2!H:H, "")</f>
        <v>15</v>
      </c>
      <c r="Q353">
        <f t="shared" si="30"/>
        <v>0.2727</v>
      </c>
      <c r="R353" t="str">
        <f t="shared" si="27"/>
        <v>Non-Holiday</v>
      </c>
      <c r="S353">
        <f t="shared" si="31"/>
        <v>0.2727</v>
      </c>
      <c r="T353">
        <f t="shared" si="28"/>
        <v>0</v>
      </c>
    </row>
    <row r="354" spans="1:20" x14ac:dyDescent="0.25">
      <c r="A354">
        <v>353</v>
      </c>
      <c r="B354" s="5">
        <v>40559</v>
      </c>
      <c r="C354">
        <v>1</v>
      </c>
      <c r="D354">
        <f t="shared" si="29"/>
        <v>2011</v>
      </c>
      <c r="E354">
        <v>1</v>
      </c>
      <c r="F354">
        <v>4</v>
      </c>
      <c r="G354" t="b">
        <v>0</v>
      </c>
      <c r="H354">
        <v>0</v>
      </c>
      <c r="I354">
        <v>1</v>
      </c>
      <c r="J354">
        <v>0.26</v>
      </c>
      <c r="K354">
        <f t="array" ref="K354">_xlfn.XLOOKUP(A354, [1]dataset_2!B:B, [1]dataset_2!C:C, "")</f>
        <v>0.2576</v>
      </c>
      <c r="L354">
        <f t="array" ref="L354">_xlfn.XLOOKUP(A354, [1]dataset_2!B:B, [1]dataset_2!D:D, "")</f>
        <v>0.56000000000000005</v>
      </c>
      <c r="M354">
        <f t="array" ref="M354">_xlfn.XLOOKUP(A354, [1]dataset_2!B:B, [1]dataset_2!E:E, "")</f>
        <v>0.16420000000000001</v>
      </c>
      <c r="N354">
        <f t="array" ref="N354">_xlfn.XLOOKUP(A354, [1]dataset_2!B:B, [1]dataset_2!F:F, "")</f>
        <v>0</v>
      </c>
      <c r="O354">
        <f t="array" ref="O354">_xlfn.XLOOKUP(A354, [1]dataset_2!B:B, [1]dataset_2!G:G, "")</f>
        <v>1</v>
      </c>
      <c r="P354">
        <f t="array" ref="P354">_xlfn.XLOOKUP(A354, [1]dataset_2!B:B, [1]dataset_2!H:H, "")</f>
        <v>1</v>
      </c>
      <c r="Q354">
        <f t="shared" si="30"/>
        <v>0.2576</v>
      </c>
      <c r="R354" t="str">
        <f t="shared" si="27"/>
        <v>Non-Holiday</v>
      </c>
      <c r="S354">
        <f t="shared" si="31"/>
        <v>0.2576</v>
      </c>
      <c r="T354">
        <f t="shared" si="28"/>
        <v>0.16420000000000001</v>
      </c>
    </row>
    <row r="355" spans="1:20" x14ac:dyDescent="0.25">
      <c r="A355">
        <v>354</v>
      </c>
      <c r="B355" s="5">
        <v>40559</v>
      </c>
      <c r="C355">
        <v>1</v>
      </c>
      <c r="D355">
        <f t="shared" si="29"/>
        <v>2011</v>
      </c>
      <c r="E355">
        <v>1</v>
      </c>
      <c r="F355">
        <v>5</v>
      </c>
      <c r="G355" t="b">
        <v>0</v>
      </c>
      <c r="H355">
        <v>0</v>
      </c>
      <c r="I355">
        <v>2</v>
      </c>
      <c r="J355">
        <v>0.26</v>
      </c>
      <c r="K355">
        <f t="array" ref="K355">_xlfn.XLOOKUP(A355, [1]dataset_2!B:B, [1]dataset_2!C:C, "")</f>
        <v>0.2576</v>
      </c>
      <c r="L355">
        <f t="array" ref="L355">_xlfn.XLOOKUP(A355, [1]dataset_2!B:B, [1]dataset_2!D:D, "")</f>
        <v>0.56000000000000005</v>
      </c>
      <c r="M355">
        <f t="array" ref="M355">_xlfn.XLOOKUP(A355, [1]dataset_2!B:B, [1]dataset_2!E:E, "")</f>
        <v>0.16420000000000001</v>
      </c>
      <c r="N355">
        <f t="array" ref="N355">_xlfn.XLOOKUP(A355, [1]dataset_2!B:B, [1]dataset_2!F:F, "")</f>
        <v>1</v>
      </c>
      <c r="O355">
        <f t="array" ref="O355">_xlfn.XLOOKUP(A355, [1]dataset_2!B:B, [1]dataset_2!G:G, "")</f>
        <v>1</v>
      </c>
      <c r="P355">
        <f t="array" ref="P355">_xlfn.XLOOKUP(A355, [1]dataset_2!B:B, [1]dataset_2!H:H, "")</f>
        <v>2</v>
      </c>
      <c r="Q355">
        <f t="shared" si="30"/>
        <v>0.2576</v>
      </c>
      <c r="R355" t="str">
        <f t="shared" si="27"/>
        <v>Non-Holiday</v>
      </c>
      <c r="S355">
        <f t="shared" si="31"/>
        <v>0.2576</v>
      </c>
      <c r="T355">
        <f t="shared" si="28"/>
        <v>0.16420000000000001</v>
      </c>
    </row>
    <row r="356" spans="1:20" x14ac:dyDescent="0.25">
      <c r="A356">
        <v>355</v>
      </c>
      <c r="B356" s="5">
        <v>40559</v>
      </c>
      <c r="C356">
        <v>1</v>
      </c>
      <c r="D356">
        <f t="shared" si="29"/>
        <v>2011</v>
      </c>
      <c r="E356">
        <v>1</v>
      </c>
      <c r="F356">
        <v>6</v>
      </c>
      <c r="G356" t="b">
        <v>0</v>
      </c>
      <c r="H356">
        <v>0</v>
      </c>
      <c r="I356">
        <v>2</v>
      </c>
      <c r="J356">
        <v>0.26</v>
      </c>
      <c r="K356">
        <f t="array" ref="K356">_xlfn.XLOOKUP(A356, [1]dataset_2!B:B, [1]dataset_2!C:C, "")</f>
        <v>0.2576</v>
      </c>
      <c r="L356">
        <f t="array" ref="L356">_xlfn.XLOOKUP(A356, [1]dataset_2!B:B, [1]dataset_2!D:D, "")</f>
        <v>0.56000000000000005</v>
      </c>
      <c r="M356">
        <f t="array" ref="M356">_xlfn.XLOOKUP(A356, [1]dataset_2!B:B, [1]dataset_2!E:E, "")</f>
        <v>0.16420000000000001</v>
      </c>
      <c r="N356">
        <f t="array" ref="N356">_xlfn.XLOOKUP(A356, [1]dataset_2!B:B, [1]dataset_2!F:F, "")</f>
        <v>0</v>
      </c>
      <c r="O356">
        <f t="array" ref="O356">_xlfn.XLOOKUP(A356, [1]dataset_2!B:B, [1]dataset_2!G:G, "")</f>
        <v>1</v>
      </c>
      <c r="P356">
        <f t="array" ref="P356">_xlfn.XLOOKUP(A356, [1]dataset_2!B:B, [1]dataset_2!H:H, "")</f>
        <v>1</v>
      </c>
      <c r="Q356">
        <f t="shared" si="30"/>
        <v>0.2576</v>
      </c>
      <c r="R356" t="str">
        <f t="shared" si="27"/>
        <v>Non-Holiday</v>
      </c>
      <c r="S356">
        <f t="shared" si="31"/>
        <v>0.2576</v>
      </c>
      <c r="T356">
        <f t="shared" si="28"/>
        <v>0.16420000000000001</v>
      </c>
    </row>
    <row r="357" spans="1:20" x14ac:dyDescent="0.25">
      <c r="A357">
        <v>356</v>
      </c>
      <c r="B357" s="5">
        <v>40559</v>
      </c>
      <c r="C357">
        <v>1</v>
      </c>
      <c r="D357">
        <f t="shared" si="29"/>
        <v>2011</v>
      </c>
      <c r="E357">
        <v>1</v>
      </c>
      <c r="F357">
        <v>7</v>
      </c>
      <c r="G357" t="b">
        <v>0</v>
      </c>
      <c r="H357">
        <v>0</v>
      </c>
      <c r="I357">
        <v>2</v>
      </c>
      <c r="J357">
        <v>0.24</v>
      </c>
      <c r="K357">
        <f t="array" ref="K357">_xlfn.XLOOKUP(A357, [1]dataset_2!B:B, [1]dataset_2!C:C, "")</f>
        <v>0.21210000000000001</v>
      </c>
      <c r="L357">
        <f t="array" ref="L357">_xlfn.XLOOKUP(A357, [1]dataset_2!B:B, [1]dataset_2!D:D, "")</f>
        <v>0.56000000000000005</v>
      </c>
      <c r="M357">
        <f t="array" ref="M357">_xlfn.XLOOKUP(A357, [1]dataset_2!B:B, [1]dataset_2!E:E, "")</f>
        <v>0.29849999999999999</v>
      </c>
      <c r="N357">
        <f t="array" ref="N357">_xlfn.XLOOKUP(A357, [1]dataset_2!B:B, [1]dataset_2!F:F, "")</f>
        <v>0</v>
      </c>
      <c r="O357">
        <f t="array" ref="O357">_xlfn.XLOOKUP(A357, [1]dataset_2!B:B, [1]dataset_2!G:G, "")</f>
        <v>3</v>
      </c>
      <c r="P357">
        <f t="array" ref="P357">_xlfn.XLOOKUP(A357, [1]dataset_2!B:B, [1]dataset_2!H:H, "")</f>
        <v>3</v>
      </c>
      <c r="Q357">
        <f t="shared" si="30"/>
        <v>0.21210000000000001</v>
      </c>
      <c r="R357" t="str">
        <f t="shared" si="27"/>
        <v>Non-Holiday</v>
      </c>
      <c r="S357">
        <f t="shared" si="31"/>
        <v>0.21210000000000001</v>
      </c>
      <c r="T357">
        <f t="shared" si="28"/>
        <v>0.29849999999999999</v>
      </c>
    </row>
    <row r="358" spans="1:20" x14ac:dyDescent="0.25">
      <c r="A358">
        <v>357</v>
      </c>
      <c r="B358" s="5">
        <v>40559</v>
      </c>
      <c r="C358">
        <v>1</v>
      </c>
      <c r="D358">
        <f t="shared" si="29"/>
        <v>2011</v>
      </c>
      <c r="E358">
        <v>1</v>
      </c>
      <c r="F358">
        <v>8</v>
      </c>
      <c r="G358" t="b">
        <v>0</v>
      </c>
      <c r="H358">
        <v>0</v>
      </c>
      <c r="I358">
        <v>1</v>
      </c>
      <c r="J358">
        <v>0.22</v>
      </c>
      <c r="K358">
        <f t="array" ref="K358">_xlfn.XLOOKUP(A358, [1]dataset_2!B:B, [1]dataset_2!C:C, "")</f>
        <v>0.21210000000000001</v>
      </c>
      <c r="L358">
        <f t="array" ref="L358">_xlfn.XLOOKUP(A358, [1]dataset_2!B:B, [1]dataset_2!D:D, "")</f>
        <v>0.55000000000000004</v>
      </c>
      <c r="M358">
        <f t="array" ref="M358">_xlfn.XLOOKUP(A358, [1]dataset_2!B:B, [1]dataset_2!E:E, "")</f>
        <v>0.28360000000000002</v>
      </c>
      <c r="N358">
        <f t="array" ref="N358">_xlfn.XLOOKUP(A358, [1]dataset_2!B:B, [1]dataset_2!F:F, "")</f>
        <v>0</v>
      </c>
      <c r="O358">
        <f t="array" ref="O358">_xlfn.XLOOKUP(A358, [1]dataset_2!B:B, [1]dataset_2!G:G, "")</f>
        <v>18</v>
      </c>
      <c r="P358">
        <f t="array" ref="P358">_xlfn.XLOOKUP(A358, [1]dataset_2!B:B, [1]dataset_2!H:H, "")</f>
        <v>18</v>
      </c>
      <c r="Q358">
        <f t="shared" si="30"/>
        <v>0.21210000000000001</v>
      </c>
      <c r="R358" t="str">
        <f t="shared" si="27"/>
        <v>Non-Holiday</v>
      </c>
      <c r="S358">
        <f t="shared" si="31"/>
        <v>0.21210000000000001</v>
      </c>
      <c r="T358">
        <f t="shared" si="28"/>
        <v>0.28360000000000002</v>
      </c>
    </row>
    <row r="359" spans="1:20" x14ac:dyDescent="0.25">
      <c r="A359">
        <v>358</v>
      </c>
      <c r="B359" s="5">
        <v>40559</v>
      </c>
      <c r="C359">
        <v>1</v>
      </c>
      <c r="D359">
        <f t="shared" si="29"/>
        <v>2011</v>
      </c>
      <c r="E359">
        <v>1</v>
      </c>
      <c r="F359">
        <v>9</v>
      </c>
      <c r="G359" t="b">
        <v>0</v>
      </c>
      <c r="H359">
        <v>0</v>
      </c>
      <c r="I359">
        <v>1</v>
      </c>
      <c r="J359">
        <v>0.22</v>
      </c>
      <c r="K359">
        <f t="array" ref="K359">_xlfn.XLOOKUP(A359, [1]dataset_2!B:B, [1]dataset_2!C:C, "")</f>
        <v>0.21210000000000001</v>
      </c>
      <c r="L359">
        <f t="array" ref="L359">_xlfn.XLOOKUP(A359, [1]dataset_2!B:B, [1]dataset_2!D:D, "")</f>
        <v>0.51</v>
      </c>
      <c r="M359">
        <f t="array" ref="M359">_xlfn.XLOOKUP(A359, [1]dataset_2!B:B, [1]dataset_2!E:E, "")</f>
        <v>0.25369999999999998</v>
      </c>
      <c r="N359">
        <f t="array" ref="N359">_xlfn.XLOOKUP(A359, [1]dataset_2!B:B, [1]dataset_2!F:F, "")</f>
        <v>3</v>
      </c>
      <c r="O359">
        <f t="array" ref="O359">_xlfn.XLOOKUP(A359, [1]dataset_2!B:B, [1]dataset_2!G:G, "")</f>
        <v>29</v>
      </c>
      <c r="P359">
        <f t="array" ref="P359">_xlfn.XLOOKUP(A359, [1]dataset_2!B:B, [1]dataset_2!H:H, "")</f>
        <v>32</v>
      </c>
      <c r="Q359">
        <f t="shared" si="30"/>
        <v>0.21210000000000001</v>
      </c>
      <c r="R359" t="str">
        <f t="shared" si="27"/>
        <v>Non-Holiday</v>
      </c>
      <c r="S359">
        <f t="shared" si="31"/>
        <v>0.21210000000000001</v>
      </c>
      <c r="T359">
        <f t="shared" si="28"/>
        <v>0.25369999999999998</v>
      </c>
    </row>
    <row r="360" spans="1:20" x14ac:dyDescent="0.25">
      <c r="A360">
        <v>359</v>
      </c>
      <c r="B360" s="5">
        <v>40559</v>
      </c>
      <c r="C360">
        <v>1</v>
      </c>
      <c r="D360">
        <f t="shared" si="29"/>
        <v>2011</v>
      </c>
      <c r="E360">
        <v>1</v>
      </c>
      <c r="F360">
        <v>10</v>
      </c>
      <c r="G360" t="b">
        <v>0</v>
      </c>
      <c r="H360">
        <v>0</v>
      </c>
      <c r="I360">
        <v>1</v>
      </c>
      <c r="J360">
        <v>0.22</v>
      </c>
      <c r="K360">
        <f t="array" ref="K360">_xlfn.XLOOKUP(A360, [1]dataset_2!B:B, [1]dataset_2!C:C, "")</f>
        <v>0.21210000000000001</v>
      </c>
      <c r="L360">
        <f t="array" ref="L360">_xlfn.XLOOKUP(A360, [1]dataset_2!B:B, [1]dataset_2!D:D, "")</f>
        <v>0.51</v>
      </c>
      <c r="M360">
        <f t="array" ref="M360">_xlfn.XLOOKUP(A360, [1]dataset_2!B:B, [1]dataset_2!E:E, "")</f>
        <v>0.28360000000000002</v>
      </c>
      <c r="N360">
        <f t="array" ref="N360">_xlfn.XLOOKUP(A360, [1]dataset_2!B:B, [1]dataset_2!F:F, "")</f>
        <v>8</v>
      </c>
      <c r="O360">
        <f t="array" ref="O360">_xlfn.XLOOKUP(A360, [1]dataset_2!B:B, [1]dataset_2!G:G, "")</f>
        <v>71</v>
      </c>
      <c r="P360">
        <f t="array" ref="P360">_xlfn.XLOOKUP(A360, [1]dataset_2!B:B, [1]dataset_2!H:H, "")</f>
        <v>79</v>
      </c>
      <c r="Q360">
        <f t="shared" si="30"/>
        <v>0.21210000000000001</v>
      </c>
      <c r="R360" t="str">
        <f t="shared" si="27"/>
        <v>Non-Holiday</v>
      </c>
      <c r="S360">
        <f t="shared" si="31"/>
        <v>0.21210000000000001</v>
      </c>
      <c r="T360">
        <f t="shared" si="28"/>
        <v>0.28360000000000002</v>
      </c>
    </row>
    <row r="361" spans="1:20" x14ac:dyDescent="0.25">
      <c r="A361">
        <v>360</v>
      </c>
      <c r="B361" s="5">
        <v>40559</v>
      </c>
      <c r="C361">
        <v>1</v>
      </c>
      <c r="D361">
        <f t="shared" si="29"/>
        <v>2011</v>
      </c>
      <c r="E361">
        <v>1</v>
      </c>
      <c r="F361">
        <v>11</v>
      </c>
      <c r="G361" t="b">
        <v>0</v>
      </c>
      <c r="H361">
        <v>0</v>
      </c>
      <c r="I361">
        <v>1</v>
      </c>
      <c r="J361">
        <v>0.24</v>
      </c>
      <c r="K361">
        <f t="array" ref="K361">_xlfn.XLOOKUP(A361, [1]dataset_2!B:B, [1]dataset_2!C:C, "")</f>
        <v>0.2273</v>
      </c>
      <c r="L361">
        <f t="array" ref="L361">_xlfn.XLOOKUP(A361, [1]dataset_2!B:B, [1]dataset_2!D:D, "")</f>
        <v>0.44</v>
      </c>
      <c r="M361">
        <f t="array" ref="M361">_xlfn.XLOOKUP(A361, [1]dataset_2!B:B, [1]dataset_2!E:E, "")</f>
        <v>0.25369999999999998</v>
      </c>
      <c r="N361">
        <f t="array" ref="N361">_xlfn.XLOOKUP(A361, [1]dataset_2!B:B, [1]dataset_2!F:F, "")</f>
        <v>23</v>
      </c>
      <c r="O361">
        <f t="array" ref="O361">_xlfn.XLOOKUP(A361, [1]dataset_2!B:B, [1]dataset_2!G:G, "")</f>
        <v>70</v>
      </c>
      <c r="P361">
        <f t="array" ref="P361">_xlfn.XLOOKUP(A361, [1]dataset_2!B:B, [1]dataset_2!H:H, "")</f>
        <v>93</v>
      </c>
      <c r="Q361">
        <f t="shared" si="30"/>
        <v>0.2273</v>
      </c>
      <c r="R361" t="str">
        <f t="shared" si="27"/>
        <v>Non-Holiday</v>
      </c>
      <c r="S361">
        <f t="shared" si="31"/>
        <v>0.2273</v>
      </c>
      <c r="T361">
        <f t="shared" si="28"/>
        <v>0.25369999999999998</v>
      </c>
    </row>
    <row r="362" spans="1:20" x14ac:dyDescent="0.25">
      <c r="A362">
        <v>361</v>
      </c>
      <c r="B362" s="5">
        <v>40559</v>
      </c>
      <c r="C362">
        <v>1</v>
      </c>
      <c r="D362">
        <f t="shared" si="29"/>
        <v>2011</v>
      </c>
      <c r="E362">
        <v>1</v>
      </c>
      <c r="F362">
        <v>12</v>
      </c>
      <c r="G362" t="b">
        <v>0</v>
      </c>
      <c r="H362">
        <v>0</v>
      </c>
      <c r="I362">
        <v>1</v>
      </c>
      <c r="J362">
        <v>0.24</v>
      </c>
      <c r="K362">
        <f t="array" ref="K362">_xlfn.XLOOKUP(A362, [1]dataset_2!B:B, [1]dataset_2!C:C, "")</f>
        <v>0.21210000000000001</v>
      </c>
      <c r="L362">
        <f t="array" ref="L362">_xlfn.XLOOKUP(A362, [1]dataset_2!B:B, [1]dataset_2!D:D, "")</f>
        <v>0.41</v>
      </c>
      <c r="M362">
        <f t="array" ref="M362">_xlfn.XLOOKUP(A362, [1]dataset_2!B:B, [1]dataset_2!E:E, "")</f>
        <v>0.28360000000000002</v>
      </c>
      <c r="N362">
        <f t="array" ref="N362">_xlfn.XLOOKUP(A362, [1]dataset_2!B:B, [1]dataset_2!F:F, "")</f>
        <v>29</v>
      </c>
      <c r="O362">
        <f t="array" ref="O362">_xlfn.XLOOKUP(A362, [1]dataset_2!B:B, [1]dataset_2!G:G, "")</f>
        <v>75</v>
      </c>
      <c r="P362">
        <f t="array" ref="P362">_xlfn.XLOOKUP(A362, [1]dataset_2!B:B, [1]dataset_2!H:H, "")</f>
        <v>104</v>
      </c>
      <c r="Q362">
        <f t="shared" si="30"/>
        <v>0.21210000000000001</v>
      </c>
      <c r="R362" t="str">
        <f t="shared" si="27"/>
        <v>Non-Holiday</v>
      </c>
      <c r="S362">
        <f t="shared" si="31"/>
        <v>0.21210000000000001</v>
      </c>
      <c r="T362">
        <f t="shared" si="28"/>
        <v>0.28360000000000002</v>
      </c>
    </row>
    <row r="363" spans="1:20" x14ac:dyDescent="0.25">
      <c r="A363">
        <v>362</v>
      </c>
      <c r="B363" s="5">
        <v>40559</v>
      </c>
      <c r="C363">
        <v>1</v>
      </c>
      <c r="D363">
        <f t="shared" si="29"/>
        <v>2011</v>
      </c>
      <c r="E363">
        <v>1</v>
      </c>
      <c r="F363">
        <v>13</v>
      </c>
      <c r="G363" t="b">
        <v>0</v>
      </c>
      <c r="H363">
        <v>0</v>
      </c>
      <c r="I363">
        <v>1</v>
      </c>
      <c r="J363">
        <v>0.26</v>
      </c>
      <c r="K363">
        <f t="array" ref="K363">_xlfn.XLOOKUP(A363, [1]dataset_2!B:B, [1]dataset_2!C:C, "")</f>
        <v>0.2273</v>
      </c>
      <c r="L363">
        <f t="array" ref="L363">_xlfn.XLOOKUP(A363, [1]dataset_2!B:B, [1]dataset_2!D:D, "")</f>
        <v>0.35</v>
      </c>
      <c r="M363">
        <f t="array" ref="M363">_xlfn.XLOOKUP(A363, [1]dataset_2!B:B, [1]dataset_2!E:E, "")</f>
        <v>0.29849999999999999</v>
      </c>
      <c r="N363">
        <f t="array" ref="N363">_xlfn.XLOOKUP(A363, [1]dataset_2!B:B, [1]dataset_2!F:F, "")</f>
        <v>23</v>
      </c>
      <c r="O363">
        <f t="array" ref="O363">_xlfn.XLOOKUP(A363, [1]dataset_2!B:B, [1]dataset_2!G:G, "")</f>
        <v>95</v>
      </c>
      <c r="P363">
        <f t="array" ref="P363">_xlfn.XLOOKUP(A363, [1]dataset_2!B:B, [1]dataset_2!H:H, "")</f>
        <v>118</v>
      </c>
      <c r="Q363">
        <f t="shared" si="30"/>
        <v>0.2273</v>
      </c>
      <c r="R363" t="str">
        <f t="shared" si="27"/>
        <v>Non-Holiday</v>
      </c>
      <c r="S363">
        <f t="shared" si="31"/>
        <v>0.2273</v>
      </c>
      <c r="T363">
        <f t="shared" si="28"/>
        <v>0.29849999999999999</v>
      </c>
    </row>
    <row r="364" spans="1:20" x14ac:dyDescent="0.25">
      <c r="A364">
        <v>363</v>
      </c>
      <c r="B364" s="5">
        <v>40559</v>
      </c>
      <c r="C364">
        <v>1</v>
      </c>
      <c r="D364">
        <f t="shared" si="29"/>
        <v>2011</v>
      </c>
      <c r="E364">
        <v>1</v>
      </c>
      <c r="F364">
        <v>14</v>
      </c>
      <c r="G364" t="b">
        <v>0</v>
      </c>
      <c r="H364">
        <v>0</v>
      </c>
      <c r="I364">
        <v>1</v>
      </c>
      <c r="J364">
        <v>0.28000000000000003</v>
      </c>
      <c r="K364">
        <f t="array" ref="K364">_xlfn.XLOOKUP(A364, [1]dataset_2!B:B, [1]dataset_2!C:C, "")</f>
        <v>0.2727</v>
      </c>
      <c r="L364">
        <f t="array" ref="L364">_xlfn.XLOOKUP(A364, [1]dataset_2!B:B, [1]dataset_2!D:D, "")</f>
        <v>0.36</v>
      </c>
      <c r="M364">
        <f t="array" ref="M364">_xlfn.XLOOKUP(A364, [1]dataset_2!B:B, [1]dataset_2!E:E, "")</f>
        <v>0.25369999999999998</v>
      </c>
      <c r="N364">
        <f t="array" ref="N364">_xlfn.XLOOKUP(A364, [1]dataset_2!B:B, [1]dataset_2!F:F, "")</f>
        <v>22</v>
      </c>
      <c r="O364">
        <f t="array" ref="O364">_xlfn.XLOOKUP(A364, [1]dataset_2!B:B, [1]dataset_2!G:G, "")</f>
        <v>69</v>
      </c>
      <c r="P364">
        <f t="array" ref="P364">_xlfn.XLOOKUP(A364, [1]dataset_2!B:B, [1]dataset_2!H:H, "")</f>
        <v>91</v>
      </c>
      <c r="Q364">
        <f t="shared" si="30"/>
        <v>0.2727</v>
      </c>
      <c r="R364" t="str">
        <f t="shared" si="27"/>
        <v>Non-Holiday</v>
      </c>
      <c r="S364">
        <f t="shared" si="31"/>
        <v>0.2727</v>
      </c>
      <c r="T364">
        <f t="shared" si="28"/>
        <v>0.25369999999999998</v>
      </c>
    </row>
    <row r="365" spans="1:20" x14ac:dyDescent="0.25">
      <c r="A365">
        <v>364</v>
      </c>
      <c r="B365" s="5">
        <v>40559</v>
      </c>
      <c r="C365">
        <v>1</v>
      </c>
      <c r="D365">
        <f t="shared" si="29"/>
        <v>2011</v>
      </c>
      <c r="E365">
        <v>1</v>
      </c>
      <c r="F365">
        <v>15</v>
      </c>
      <c r="G365" t="b">
        <v>0</v>
      </c>
      <c r="H365">
        <v>0</v>
      </c>
      <c r="I365">
        <v>1</v>
      </c>
      <c r="J365">
        <v>0.26</v>
      </c>
      <c r="K365">
        <f t="array" ref="K365">_xlfn.XLOOKUP(A365, [1]dataset_2!B:B, [1]dataset_2!C:C, "")</f>
        <v>0.2424</v>
      </c>
      <c r="L365">
        <f t="array" ref="L365">_xlfn.XLOOKUP(A365, [1]dataset_2!B:B, [1]dataset_2!D:D, "")</f>
        <v>0.38</v>
      </c>
      <c r="M365">
        <f t="array" ref="M365">_xlfn.XLOOKUP(A365, [1]dataset_2!B:B, [1]dataset_2!E:E, "")</f>
        <v>0.25369999999999998</v>
      </c>
      <c r="N365">
        <f t="array" ref="N365">_xlfn.XLOOKUP(A365, [1]dataset_2!B:B, [1]dataset_2!F:F, "")</f>
        <v>35</v>
      </c>
      <c r="O365">
        <f t="array" ref="O365">_xlfn.XLOOKUP(A365, [1]dataset_2!B:B, [1]dataset_2!G:G, "")</f>
        <v>78</v>
      </c>
      <c r="P365">
        <f t="array" ref="P365">_xlfn.XLOOKUP(A365, [1]dataset_2!B:B, [1]dataset_2!H:H, "")</f>
        <v>113</v>
      </c>
      <c r="Q365">
        <f t="shared" si="30"/>
        <v>0.2424</v>
      </c>
      <c r="R365" t="str">
        <f t="shared" si="27"/>
        <v>Non-Holiday</v>
      </c>
      <c r="S365">
        <f t="shared" si="31"/>
        <v>0.2424</v>
      </c>
      <c r="T365">
        <f t="shared" si="28"/>
        <v>0.25369999999999998</v>
      </c>
    </row>
    <row r="366" spans="1:20" x14ac:dyDescent="0.25">
      <c r="A366">
        <v>365</v>
      </c>
      <c r="B366" s="5">
        <v>40559</v>
      </c>
      <c r="C366">
        <v>1</v>
      </c>
      <c r="D366">
        <f t="shared" si="29"/>
        <v>2011</v>
      </c>
      <c r="E366">
        <v>1</v>
      </c>
      <c r="F366">
        <v>16</v>
      </c>
      <c r="G366" t="b">
        <v>0</v>
      </c>
      <c r="H366">
        <v>0</v>
      </c>
      <c r="I366">
        <v>1</v>
      </c>
      <c r="J366">
        <v>0.24</v>
      </c>
      <c r="K366">
        <f t="array" ref="K366">_xlfn.XLOOKUP(A366, [1]dataset_2!B:B, [1]dataset_2!C:C, "")</f>
        <v>0.2273</v>
      </c>
      <c r="L366">
        <f t="array" ref="L366">_xlfn.XLOOKUP(A366, [1]dataset_2!B:B, [1]dataset_2!D:D, "")</f>
        <v>0.38</v>
      </c>
      <c r="M366">
        <f t="array" ref="M366">_xlfn.XLOOKUP(A366, [1]dataset_2!B:B, [1]dataset_2!E:E, "")</f>
        <v>0.22389999999999999</v>
      </c>
      <c r="N366">
        <f t="array" ref="N366">_xlfn.XLOOKUP(A366, [1]dataset_2!B:B, [1]dataset_2!F:F, "")</f>
        <v>22</v>
      </c>
      <c r="O366">
        <f t="array" ref="O366">_xlfn.XLOOKUP(A366, [1]dataset_2!B:B, [1]dataset_2!G:G, "")</f>
        <v>77</v>
      </c>
      <c r="P366">
        <f t="array" ref="P366">_xlfn.XLOOKUP(A366, [1]dataset_2!B:B, [1]dataset_2!H:H, "")</f>
        <v>99</v>
      </c>
      <c r="Q366">
        <f t="shared" si="30"/>
        <v>0.2273</v>
      </c>
      <c r="R366" t="str">
        <f t="shared" si="27"/>
        <v>Non-Holiday</v>
      </c>
      <c r="S366">
        <f t="shared" si="31"/>
        <v>0.2273</v>
      </c>
      <c r="T366">
        <f t="shared" si="28"/>
        <v>0.22389999999999999</v>
      </c>
    </row>
    <row r="367" spans="1:20" x14ac:dyDescent="0.25">
      <c r="A367">
        <v>366</v>
      </c>
      <c r="B367" s="5">
        <v>40559</v>
      </c>
      <c r="C367">
        <v>1</v>
      </c>
      <c r="D367">
        <f t="shared" si="29"/>
        <v>2011</v>
      </c>
      <c r="E367">
        <v>1</v>
      </c>
      <c r="F367">
        <v>17</v>
      </c>
      <c r="G367" t="b">
        <v>0</v>
      </c>
      <c r="H367">
        <v>0</v>
      </c>
      <c r="I367">
        <v>1</v>
      </c>
      <c r="J367">
        <v>0.22</v>
      </c>
      <c r="K367">
        <f t="array" ref="K367">_xlfn.XLOOKUP(A367, [1]dataset_2!B:B, [1]dataset_2!C:C, "")</f>
        <v>0.21210000000000001</v>
      </c>
      <c r="L367">
        <f t="array" ref="L367">_xlfn.XLOOKUP(A367, [1]dataset_2!B:B, [1]dataset_2!D:D, "")</f>
        <v>0.37</v>
      </c>
      <c r="M367">
        <f t="array" ref="M367">_xlfn.XLOOKUP(A367, [1]dataset_2!B:B, [1]dataset_2!E:E, "")</f>
        <v>0.25369999999999998</v>
      </c>
      <c r="N367">
        <f t="array" ref="N367">_xlfn.XLOOKUP(A367, [1]dataset_2!B:B, [1]dataset_2!F:F, "")</f>
        <v>23</v>
      </c>
      <c r="O367">
        <f t="array" ref="O367">_xlfn.XLOOKUP(A367, [1]dataset_2!B:B, [1]dataset_2!G:G, "")</f>
        <v>82</v>
      </c>
      <c r="P367">
        <f t="array" ref="P367">_xlfn.XLOOKUP(A367, [1]dataset_2!B:B, [1]dataset_2!H:H, "")</f>
        <v>105</v>
      </c>
      <c r="Q367">
        <f t="shared" si="30"/>
        <v>0.21210000000000001</v>
      </c>
      <c r="R367" t="str">
        <f t="shared" si="27"/>
        <v>Non-Holiday</v>
      </c>
      <c r="S367">
        <f t="shared" si="31"/>
        <v>0.21210000000000001</v>
      </c>
      <c r="T367">
        <f t="shared" si="28"/>
        <v>0.25369999999999998</v>
      </c>
    </row>
    <row r="368" spans="1:20" x14ac:dyDescent="0.25">
      <c r="A368">
        <v>367</v>
      </c>
      <c r="B368" s="5">
        <v>40559</v>
      </c>
      <c r="C368">
        <v>1</v>
      </c>
      <c r="D368">
        <f t="shared" si="29"/>
        <v>2011</v>
      </c>
      <c r="E368">
        <v>1</v>
      </c>
      <c r="F368">
        <v>18</v>
      </c>
      <c r="G368" t="b">
        <v>0</v>
      </c>
      <c r="H368">
        <v>0</v>
      </c>
      <c r="I368">
        <v>1</v>
      </c>
      <c r="J368">
        <v>0.2</v>
      </c>
      <c r="K368">
        <f t="array" ref="K368">_xlfn.XLOOKUP(A368, [1]dataset_2!B:B, [1]dataset_2!C:C, "")</f>
        <v>0.21210000000000001</v>
      </c>
      <c r="L368">
        <f t="array" ref="L368">_xlfn.XLOOKUP(A368, [1]dataset_2!B:B, [1]dataset_2!D:D, "")</f>
        <v>0.4</v>
      </c>
      <c r="M368">
        <f t="array" ref="M368">_xlfn.XLOOKUP(A368, [1]dataset_2!B:B, [1]dataset_2!E:E, "")</f>
        <v>0.16420000000000001</v>
      </c>
      <c r="N368">
        <f t="array" ref="N368">_xlfn.XLOOKUP(A368, [1]dataset_2!B:B, [1]dataset_2!F:F, "")</f>
        <v>11</v>
      </c>
      <c r="O368">
        <f t="array" ref="O368">_xlfn.XLOOKUP(A368, [1]dataset_2!B:B, [1]dataset_2!G:G, "")</f>
        <v>56</v>
      </c>
      <c r="P368">
        <f t="array" ref="P368">_xlfn.XLOOKUP(A368, [1]dataset_2!B:B, [1]dataset_2!H:H, "")</f>
        <v>67</v>
      </c>
      <c r="Q368">
        <f t="shared" si="30"/>
        <v>0.21210000000000001</v>
      </c>
      <c r="R368" t="str">
        <f t="shared" si="27"/>
        <v>Non-Holiday</v>
      </c>
      <c r="S368">
        <f t="shared" si="31"/>
        <v>0.21210000000000001</v>
      </c>
      <c r="T368">
        <f t="shared" si="28"/>
        <v>0.16420000000000001</v>
      </c>
    </row>
    <row r="369" spans="1:20" x14ac:dyDescent="0.25">
      <c r="A369">
        <v>368</v>
      </c>
      <c r="B369" s="5">
        <v>40559</v>
      </c>
      <c r="C369">
        <v>1</v>
      </c>
      <c r="D369">
        <f t="shared" si="29"/>
        <v>2011</v>
      </c>
      <c r="E369">
        <v>1</v>
      </c>
      <c r="F369">
        <v>19</v>
      </c>
      <c r="G369" t="b">
        <v>0</v>
      </c>
      <c r="H369">
        <v>0</v>
      </c>
      <c r="I369">
        <v>1</v>
      </c>
      <c r="J369">
        <v>0.18</v>
      </c>
      <c r="K369">
        <f t="array" ref="K369">_xlfn.XLOOKUP(A369, [1]dataset_2!B:B, [1]dataset_2!C:C, "")</f>
        <v>0.19700000000000001</v>
      </c>
      <c r="L369">
        <f t="array" ref="L369">_xlfn.XLOOKUP(A369, [1]dataset_2!B:B, [1]dataset_2!D:D, "")</f>
        <v>0.47</v>
      </c>
      <c r="M369">
        <f t="array" ref="M369">_xlfn.XLOOKUP(A369, [1]dataset_2!B:B, [1]dataset_2!E:E, "")</f>
        <v>0.1343</v>
      </c>
      <c r="N369">
        <f t="array" ref="N369">_xlfn.XLOOKUP(A369, [1]dataset_2!B:B, [1]dataset_2!F:F, "")</f>
        <v>14</v>
      </c>
      <c r="O369">
        <f t="array" ref="O369">_xlfn.XLOOKUP(A369, [1]dataset_2!B:B, [1]dataset_2!G:G, "")</f>
        <v>47</v>
      </c>
      <c r="P369">
        <f t="array" ref="P369">_xlfn.XLOOKUP(A369, [1]dataset_2!B:B, [1]dataset_2!H:H, "")</f>
        <v>61</v>
      </c>
      <c r="Q369">
        <f t="shared" si="30"/>
        <v>0.19700000000000001</v>
      </c>
      <c r="R369" t="str">
        <f t="shared" si="27"/>
        <v>Non-Holiday</v>
      </c>
      <c r="S369">
        <f t="shared" si="31"/>
        <v>0.19700000000000001</v>
      </c>
      <c r="T369">
        <f t="shared" si="28"/>
        <v>0.1343</v>
      </c>
    </row>
    <row r="370" spans="1:20" x14ac:dyDescent="0.25">
      <c r="A370">
        <v>369</v>
      </c>
      <c r="B370" s="5">
        <v>40559</v>
      </c>
      <c r="C370">
        <v>1</v>
      </c>
      <c r="D370">
        <f t="shared" si="29"/>
        <v>2011</v>
      </c>
      <c r="E370">
        <v>1</v>
      </c>
      <c r="F370">
        <v>20</v>
      </c>
      <c r="G370" t="b">
        <v>0</v>
      </c>
      <c r="H370">
        <v>0</v>
      </c>
      <c r="I370">
        <v>1</v>
      </c>
      <c r="J370">
        <v>0.18</v>
      </c>
      <c r="K370">
        <f t="array" ref="K370">_xlfn.XLOOKUP(A370, [1]dataset_2!B:B, [1]dataset_2!C:C, "")</f>
        <v>0.19700000000000001</v>
      </c>
      <c r="L370">
        <f t="array" ref="L370">_xlfn.XLOOKUP(A370, [1]dataset_2!B:B, [1]dataset_2!D:D, "")</f>
        <v>0.47</v>
      </c>
      <c r="M370">
        <f t="array" ref="M370">_xlfn.XLOOKUP(A370, [1]dataset_2!B:B, [1]dataset_2!E:E, "")</f>
        <v>0.16420000000000001</v>
      </c>
      <c r="N370">
        <f t="array" ref="N370">_xlfn.XLOOKUP(A370, [1]dataset_2!B:B, [1]dataset_2!F:F, "")</f>
        <v>7</v>
      </c>
      <c r="O370">
        <f t="array" ref="O370">_xlfn.XLOOKUP(A370, [1]dataset_2!B:B, [1]dataset_2!G:G, "")</f>
        <v>50</v>
      </c>
      <c r="P370">
        <f t="array" ref="P370">_xlfn.XLOOKUP(A370, [1]dataset_2!B:B, [1]dataset_2!H:H, "")</f>
        <v>57</v>
      </c>
      <c r="Q370">
        <f t="shared" si="30"/>
        <v>0.19700000000000001</v>
      </c>
      <c r="R370" t="str">
        <f t="shared" si="27"/>
        <v>Non-Holiday</v>
      </c>
      <c r="S370">
        <f t="shared" si="31"/>
        <v>0.19700000000000001</v>
      </c>
      <c r="T370">
        <f t="shared" si="28"/>
        <v>0.16420000000000001</v>
      </c>
    </row>
    <row r="371" spans="1:20" x14ac:dyDescent="0.25">
      <c r="A371">
        <v>370</v>
      </c>
      <c r="B371" s="5">
        <v>40559</v>
      </c>
      <c r="C371">
        <v>1</v>
      </c>
      <c r="D371">
        <f t="shared" si="29"/>
        <v>2011</v>
      </c>
      <c r="E371">
        <v>1</v>
      </c>
      <c r="F371">
        <v>21</v>
      </c>
      <c r="G371" t="b">
        <v>0</v>
      </c>
      <c r="H371">
        <v>0</v>
      </c>
      <c r="I371">
        <v>1</v>
      </c>
      <c r="J371">
        <v>0.18</v>
      </c>
      <c r="K371">
        <f t="array" ref="K371">_xlfn.XLOOKUP(A371, [1]dataset_2!B:B, [1]dataset_2!C:C, "")</f>
        <v>0.19700000000000001</v>
      </c>
      <c r="L371">
        <f t="array" ref="L371">_xlfn.XLOOKUP(A371, [1]dataset_2!B:B, [1]dataset_2!D:D, "")</f>
        <v>0.51</v>
      </c>
      <c r="M371">
        <f t="array" ref="M371">_xlfn.XLOOKUP(A371, [1]dataset_2!B:B, [1]dataset_2!E:E, "")</f>
        <v>0.16420000000000001</v>
      </c>
      <c r="N371">
        <f t="array" ref="N371">_xlfn.XLOOKUP(A371, [1]dataset_2!B:B, [1]dataset_2!F:F, "")</f>
        <v>6</v>
      </c>
      <c r="O371">
        <f t="array" ref="O371">_xlfn.XLOOKUP(A371, [1]dataset_2!B:B, [1]dataset_2!G:G, "")</f>
        <v>22</v>
      </c>
      <c r="P371">
        <f t="array" ref="P371">_xlfn.XLOOKUP(A371, [1]dataset_2!B:B, [1]dataset_2!H:H, "")</f>
        <v>28</v>
      </c>
      <c r="Q371">
        <f t="shared" si="30"/>
        <v>0.19700000000000001</v>
      </c>
      <c r="R371" t="str">
        <f t="shared" si="27"/>
        <v>Non-Holiday</v>
      </c>
      <c r="S371">
        <f t="shared" si="31"/>
        <v>0.19700000000000001</v>
      </c>
      <c r="T371">
        <f t="shared" si="28"/>
        <v>0.16420000000000001</v>
      </c>
    </row>
    <row r="372" spans="1:20" x14ac:dyDescent="0.25">
      <c r="A372">
        <v>371</v>
      </c>
      <c r="B372" s="5">
        <v>40559</v>
      </c>
      <c r="C372">
        <v>1</v>
      </c>
      <c r="D372">
        <f t="shared" si="29"/>
        <v>2011</v>
      </c>
      <c r="E372">
        <v>1</v>
      </c>
      <c r="F372">
        <v>22</v>
      </c>
      <c r="G372" t="b">
        <v>0</v>
      </c>
      <c r="H372">
        <v>0</v>
      </c>
      <c r="I372">
        <v>2</v>
      </c>
      <c r="J372">
        <v>0.2</v>
      </c>
      <c r="K372">
        <f t="array" ref="K372">_xlfn.XLOOKUP(A372, [1]dataset_2!B:B, [1]dataset_2!C:C, "")</f>
        <v>0.21210000000000001</v>
      </c>
      <c r="L372">
        <f t="array" ref="L372">_xlfn.XLOOKUP(A372, [1]dataset_2!B:B, [1]dataset_2!D:D, "")</f>
        <v>0.49</v>
      </c>
      <c r="M372">
        <f t="array" ref="M372">_xlfn.XLOOKUP(A372, [1]dataset_2!B:B, [1]dataset_2!E:E, "")</f>
        <v>0.1343</v>
      </c>
      <c r="N372">
        <f t="array" ref="N372">_xlfn.XLOOKUP(A372, [1]dataset_2!B:B, [1]dataset_2!F:F, "")</f>
        <v>2</v>
      </c>
      <c r="O372">
        <f t="array" ref="O372">_xlfn.XLOOKUP(A372, [1]dataset_2!B:B, [1]dataset_2!G:G, "")</f>
        <v>19</v>
      </c>
      <c r="P372">
        <f t="array" ref="P372">_xlfn.XLOOKUP(A372, [1]dataset_2!B:B, [1]dataset_2!H:H, "")</f>
        <v>21</v>
      </c>
      <c r="Q372">
        <f t="shared" si="30"/>
        <v>0.21210000000000001</v>
      </c>
      <c r="R372" t="str">
        <f t="shared" si="27"/>
        <v>Non-Holiday</v>
      </c>
      <c r="S372">
        <f t="shared" si="31"/>
        <v>0.21210000000000001</v>
      </c>
      <c r="T372">
        <f t="shared" si="28"/>
        <v>0.1343</v>
      </c>
    </row>
    <row r="373" spans="1:20" x14ac:dyDescent="0.25">
      <c r="A373">
        <v>372</v>
      </c>
      <c r="B373" s="5">
        <v>40559</v>
      </c>
      <c r="C373">
        <v>1</v>
      </c>
      <c r="D373">
        <f t="shared" si="29"/>
        <v>2011</v>
      </c>
      <c r="E373">
        <v>1</v>
      </c>
      <c r="F373">
        <v>23</v>
      </c>
      <c r="G373" t="b">
        <v>0</v>
      </c>
      <c r="H373">
        <v>0</v>
      </c>
      <c r="I373">
        <v>2</v>
      </c>
      <c r="J373">
        <v>0.2</v>
      </c>
      <c r="K373">
        <f t="array" ref="K373">_xlfn.XLOOKUP(A373, [1]dataset_2!B:B, [1]dataset_2!C:C, "")</f>
        <v>0.2273</v>
      </c>
      <c r="L373">
        <f t="array" ref="L373">_xlfn.XLOOKUP(A373, [1]dataset_2!B:B, [1]dataset_2!D:D, "")</f>
        <v>0.4</v>
      </c>
      <c r="M373">
        <f t="array" ref="M373">_xlfn.XLOOKUP(A373, [1]dataset_2!B:B, [1]dataset_2!E:E, "")</f>
        <v>0.1045</v>
      </c>
      <c r="N373">
        <f t="array" ref="N373">_xlfn.XLOOKUP(A373, [1]dataset_2!B:B, [1]dataset_2!F:F, "")</f>
        <v>0</v>
      </c>
      <c r="O373">
        <f t="array" ref="O373">_xlfn.XLOOKUP(A373, [1]dataset_2!B:B, [1]dataset_2!G:G, "")</f>
        <v>18</v>
      </c>
      <c r="P373">
        <f t="array" ref="P373">_xlfn.XLOOKUP(A373, [1]dataset_2!B:B, [1]dataset_2!H:H, "")</f>
        <v>18</v>
      </c>
      <c r="Q373">
        <f t="shared" si="30"/>
        <v>0.2273</v>
      </c>
      <c r="R373" t="str">
        <f t="shared" si="27"/>
        <v>Non-Holiday</v>
      </c>
      <c r="S373">
        <f t="shared" si="31"/>
        <v>0.2273</v>
      </c>
      <c r="T373">
        <f t="shared" si="28"/>
        <v>0.1045</v>
      </c>
    </row>
    <row r="374" spans="1:20" x14ac:dyDescent="0.25">
      <c r="A374">
        <v>373</v>
      </c>
      <c r="B374" s="5">
        <v>40560</v>
      </c>
      <c r="C374">
        <v>1</v>
      </c>
      <c r="D374">
        <f t="shared" si="29"/>
        <v>2011</v>
      </c>
      <c r="E374">
        <v>1</v>
      </c>
      <c r="F374">
        <v>0</v>
      </c>
      <c r="G374" t="b">
        <v>1</v>
      </c>
      <c r="H374">
        <v>1</v>
      </c>
      <c r="I374">
        <v>2</v>
      </c>
      <c r="J374">
        <v>0.2</v>
      </c>
      <c r="K374">
        <f t="array" ref="K374">_xlfn.XLOOKUP(A374, [1]dataset_2!B:B, [1]dataset_2!C:C, "")</f>
        <v>0.19700000000000001</v>
      </c>
      <c r="L374">
        <f t="array" ref="L374">_xlfn.XLOOKUP(A374, [1]dataset_2!B:B, [1]dataset_2!D:D, "")</f>
        <v>0.47</v>
      </c>
      <c r="M374">
        <f t="array" ref="M374">_xlfn.XLOOKUP(A374, [1]dataset_2!B:B, [1]dataset_2!E:E, "")</f>
        <v>0.22389999999999999</v>
      </c>
      <c r="N374">
        <f t="array" ref="N374">_xlfn.XLOOKUP(A374, [1]dataset_2!B:B, [1]dataset_2!F:F, "")</f>
        <v>1</v>
      </c>
      <c r="O374">
        <f t="array" ref="O374">_xlfn.XLOOKUP(A374, [1]dataset_2!B:B, [1]dataset_2!G:G, "")</f>
        <v>16</v>
      </c>
      <c r="P374">
        <f t="array" ref="P374">_xlfn.XLOOKUP(A374, [1]dataset_2!B:B, [1]dataset_2!H:H, "")</f>
        <v>17</v>
      </c>
      <c r="Q374">
        <f t="shared" si="30"/>
        <v>0.19700000000000001</v>
      </c>
      <c r="R374" t="str">
        <f t="shared" si="27"/>
        <v>Holiday</v>
      </c>
      <c r="S374">
        <f t="shared" si="31"/>
        <v>0.19700000000000001</v>
      </c>
      <c r="T374">
        <f t="shared" si="28"/>
        <v>0.22389999999999999</v>
      </c>
    </row>
    <row r="375" spans="1:20" x14ac:dyDescent="0.25">
      <c r="A375">
        <v>374</v>
      </c>
      <c r="B375" s="5">
        <v>40560</v>
      </c>
      <c r="C375">
        <v>1</v>
      </c>
      <c r="D375">
        <f t="shared" si="29"/>
        <v>2011</v>
      </c>
      <c r="E375">
        <v>1</v>
      </c>
      <c r="F375">
        <v>1</v>
      </c>
      <c r="G375" t="b">
        <v>1</v>
      </c>
      <c r="H375">
        <v>1</v>
      </c>
      <c r="I375">
        <v>2</v>
      </c>
      <c r="J375">
        <v>0.2</v>
      </c>
      <c r="K375">
        <f t="array" ref="K375">_xlfn.XLOOKUP(A375, [1]dataset_2!B:B, [1]dataset_2!C:C, "")</f>
        <v>0.19700000000000001</v>
      </c>
      <c r="L375">
        <f t="array" ref="L375">_xlfn.XLOOKUP(A375, [1]dataset_2!B:B, [1]dataset_2!D:D, "")</f>
        <v>0.44</v>
      </c>
      <c r="M375">
        <f t="array" ref="M375">_xlfn.XLOOKUP(A375, [1]dataset_2!B:B, [1]dataset_2!E:E, "")</f>
        <v>0.19400000000000001</v>
      </c>
      <c r="N375">
        <f t="array" ref="N375">_xlfn.XLOOKUP(A375, [1]dataset_2!B:B, [1]dataset_2!F:F, "")</f>
        <v>1</v>
      </c>
      <c r="O375">
        <f t="array" ref="O375">_xlfn.XLOOKUP(A375, [1]dataset_2!B:B, [1]dataset_2!G:G, "")</f>
        <v>15</v>
      </c>
      <c r="P375">
        <f t="array" ref="P375">_xlfn.XLOOKUP(A375, [1]dataset_2!B:B, [1]dataset_2!H:H, "")</f>
        <v>16</v>
      </c>
      <c r="Q375">
        <f t="shared" si="30"/>
        <v>0.19700000000000001</v>
      </c>
      <c r="R375" t="str">
        <f t="shared" si="27"/>
        <v>Holiday</v>
      </c>
      <c r="S375">
        <f t="shared" si="31"/>
        <v>0.19700000000000001</v>
      </c>
      <c r="T375">
        <f t="shared" si="28"/>
        <v>0.19400000000000001</v>
      </c>
    </row>
    <row r="376" spans="1:20" x14ac:dyDescent="0.25">
      <c r="A376">
        <v>375</v>
      </c>
      <c r="B376" s="5">
        <v>40560</v>
      </c>
      <c r="C376">
        <v>1</v>
      </c>
      <c r="D376">
        <f t="shared" si="29"/>
        <v>2011</v>
      </c>
      <c r="E376">
        <v>1</v>
      </c>
      <c r="F376">
        <v>2</v>
      </c>
      <c r="G376" t="b">
        <v>1</v>
      </c>
      <c r="H376">
        <v>1</v>
      </c>
      <c r="I376">
        <v>2</v>
      </c>
      <c r="J376">
        <v>0.18</v>
      </c>
      <c r="K376">
        <f t="array" ref="K376">_xlfn.XLOOKUP(A376, [1]dataset_2!B:B, [1]dataset_2!C:C, "")</f>
        <v>0.16669999999999999</v>
      </c>
      <c r="L376">
        <f t="array" ref="L376">_xlfn.XLOOKUP(A376, [1]dataset_2!B:B, [1]dataset_2!D:D, "")</f>
        <v>0.43</v>
      </c>
      <c r="M376">
        <f t="array" ref="M376">_xlfn.XLOOKUP(A376, [1]dataset_2!B:B, [1]dataset_2!E:E, "")</f>
        <v>0.25369999999999998</v>
      </c>
      <c r="N376">
        <f t="array" ref="N376">_xlfn.XLOOKUP(A376, [1]dataset_2!B:B, [1]dataset_2!F:F, "")</f>
        <v>0</v>
      </c>
      <c r="O376">
        <f t="array" ref="O376">_xlfn.XLOOKUP(A376, [1]dataset_2!B:B, [1]dataset_2!G:G, "")</f>
        <v>8</v>
      </c>
      <c r="P376">
        <f t="array" ref="P376">_xlfn.XLOOKUP(A376, [1]dataset_2!B:B, [1]dataset_2!H:H, "")</f>
        <v>8</v>
      </c>
      <c r="Q376">
        <f t="shared" si="30"/>
        <v>0.16669999999999999</v>
      </c>
      <c r="R376" t="str">
        <f t="shared" si="27"/>
        <v>Holiday</v>
      </c>
      <c r="S376">
        <f t="shared" si="31"/>
        <v>0.16669999999999999</v>
      </c>
      <c r="T376">
        <f t="shared" si="28"/>
        <v>0.25369999999999998</v>
      </c>
    </row>
    <row r="377" spans="1:20" x14ac:dyDescent="0.25">
      <c r="A377">
        <v>376</v>
      </c>
      <c r="B377" s="5">
        <v>40560</v>
      </c>
      <c r="C377">
        <v>1</v>
      </c>
      <c r="D377">
        <f t="shared" si="29"/>
        <v>2011</v>
      </c>
      <c r="E377">
        <v>1</v>
      </c>
      <c r="F377">
        <v>3</v>
      </c>
      <c r="G377" t="b">
        <v>1</v>
      </c>
      <c r="H377">
        <v>1</v>
      </c>
      <c r="I377">
        <v>2</v>
      </c>
      <c r="J377">
        <v>0.18</v>
      </c>
      <c r="K377">
        <f t="array" ref="K377">_xlfn.XLOOKUP(A377, [1]dataset_2!B:B, [1]dataset_2!C:C, "")</f>
        <v>0.18179999999999999</v>
      </c>
      <c r="L377">
        <f t="array" ref="L377">_xlfn.XLOOKUP(A377, [1]dataset_2!B:B, [1]dataset_2!D:D, "")</f>
        <v>0.43</v>
      </c>
      <c r="M377">
        <f t="array" ref="M377">_xlfn.XLOOKUP(A377, [1]dataset_2!B:B, [1]dataset_2!E:E, "")</f>
        <v>0.19400000000000001</v>
      </c>
      <c r="N377">
        <f t="array" ref="N377">_xlfn.XLOOKUP(A377, [1]dataset_2!B:B, [1]dataset_2!F:F, "")</f>
        <v>0</v>
      </c>
      <c r="O377">
        <f t="array" ref="O377">_xlfn.XLOOKUP(A377, [1]dataset_2!B:B, [1]dataset_2!G:G, "")</f>
        <v>2</v>
      </c>
      <c r="P377">
        <f t="array" ref="P377">_xlfn.XLOOKUP(A377, [1]dataset_2!B:B, [1]dataset_2!H:H, "")</f>
        <v>2</v>
      </c>
      <c r="Q377">
        <f t="shared" si="30"/>
        <v>0.18179999999999999</v>
      </c>
      <c r="R377" t="str">
        <f t="shared" si="27"/>
        <v>Holiday</v>
      </c>
      <c r="S377">
        <f t="shared" si="31"/>
        <v>0.18179999999999999</v>
      </c>
      <c r="T377">
        <f t="shared" si="28"/>
        <v>0.19400000000000001</v>
      </c>
    </row>
    <row r="378" spans="1:20" x14ac:dyDescent="0.25">
      <c r="A378">
        <v>377</v>
      </c>
      <c r="B378" s="5">
        <v>40560</v>
      </c>
      <c r="C378">
        <v>1</v>
      </c>
      <c r="D378">
        <f t="shared" si="29"/>
        <v>2011</v>
      </c>
      <c r="E378">
        <v>1</v>
      </c>
      <c r="F378">
        <v>4</v>
      </c>
      <c r="G378" t="b">
        <v>1</v>
      </c>
      <c r="H378">
        <v>1</v>
      </c>
      <c r="I378">
        <v>2</v>
      </c>
      <c r="J378">
        <v>0.18</v>
      </c>
      <c r="K378">
        <f t="array" ref="K378">_xlfn.XLOOKUP(A378, [1]dataset_2!B:B, [1]dataset_2!C:C, "")</f>
        <v>0.19700000000000001</v>
      </c>
      <c r="L378">
        <f t="array" ref="L378">_xlfn.XLOOKUP(A378, [1]dataset_2!B:B, [1]dataset_2!D:D, "")</f>
        <v>0.43</v>
      </c>
      <c r="M378">
        <f t="array" ref="M378">_xlfn.XLOOKUP(A378, [1]dataset_2!B:B, [1]dataset_2!E:E, "")</f>
        <v>0.1343</v>
      </c>
      <c r="N378">
        <f t="array" ref="N378">_xlfn.XLOOKUP(A378, [1]dataset_2!B:B, [1]dataset_2!F:F, "")</f>
        <v>1</v>
      </c>
      <c r="O378">
        <f t="array" ref="O378">_xlfn.XLOOKUP(A378, [1]dataset_2!B:B, [1]dataset_2!G:G, "")</f>
        <v>2</v>
      </c>
      <c r="P378">
        <f t="array" ref="P378">_xlfn.XLOOKUP(A378, [1]dataset_2!B:B, [1]dataset_2!H:H, "")</f>
        <v>3</v>
      </c>
      <c r="Q378">
        <f t="shared" si="30"/>
        <v>0.19700000000000001</v>
      </c>
      <c r="R378" t="str">
        <f t="shared" si="27"/>
        <v>Holiday</v>
      </c>
      <c r="S378">
        <f t="shared" si="31"/>
        <v>0.19700000000000001</v>
      </c>
      <c r="T378">
        <f t="shared" si="28"/>
        <v>0.1343</v>
      </c>
    </row>
    <row r="379" spans="1:20" x14ac:dyDescent="0.25">
      <c r="A379">
        <v>378</v>
      </c>
      <c r="B379" s="5">
        <v>40560</v>
      </c>
      <c r="C379">
        <v>1</v>
      </c>
      <c r="D379">
        <f t="shared" si="29"/>
        <v>2011</v>
      </c>
      <c r="E379">
        <v>1</v>
      </c>
      <c r="F379">
        <v>5</v>
      </c>
      <c r="G379" t="b">
        <v>1</v>
      </c>
      <c r="H379">
        <v>1</v>
      </c>
      <c r="I379">
        <v>2</v>
      </c>
      <c r="J379">
        <v>0.18</v>
      </c>
      <c r="K379">
        <f t="array" ref="K379">_xlfn.XLOOKUP(A379, [1]dataset_2!B:B, [1]dataset_2!C:C, "")</f>
        <v>0.19700000000000001</v>
      </c>
      <c r="L379">
        <f t="array" ref="L379">_xlfn.XLOOKUP(A379, [1]dataset_2!B:B, [1]dataset_2!D:D, "")</f>
        <v>0.43</v>
      </c>
      <c r="M379">
        <f t="array" ref="M379">_xlfn.XLOOKUP(A379, [1]dataset_2!B:B, [1]dataset_2!E:E, "")</f>
        <v>0.16420000000000001</v>
      </c>
      <c r="N379">
        <f t="array" ref="N379">_xlfn.XLOOKUP(A379, [1]dataset_2!B:B, [1]dataset_2!F:F, "")</f>
        <v>0</v>
      </c>
      <c r="O379">
        <f t="array" ref="O379">_xlfn.XLOOKUP(A379, [1]dataset_2!B:B, [1]dataset_2!G:G, "")</f>
        <v>1</v>
      </c>
      <c r="P379">
        <f t="array" ref="P379">_xlfn.XLOOKUP(A379, [1]dataset_2!B:B, [1]dataset_2!H:H, "")</f>
        <v>1</v>
      </c>
      <c r="Q379">
        <f t="shared" si="30"/>
        <v>0.19700000000000001</v>
      </c>
      <c r="R379" t="str">
        <f t="shared" si="27"/>
        <v>Holiday</v>
      </c>
      <c r="S379">
        <f t="shared" si="31"/>
        <v>0.19700000000000001</v>
      </c>
      <c r="T379">
        <f t="shared" si="28"/>
        <v>0.16420000000000001</v>
      </c>
    </row>
    <row r="380" spans="1:20" x14ac:dyDescent="0.25">
      <c r="A380">
        <v>379</v>
      </c>
      <c r="B380" s="5">
        <v>40560</v>
      </c>
      <c r="C380">
        <v>1</v>
      </c>
      <c r="D380">
        <f t="shared" si="29"/>
        <v>2011</v>
      </c>
      <c r="E380">
        <v>1</v>
      </c>
      <c r="F380">
        <v>6</v>
      </c>
      <c r="G380" t="b">
        <v>1</v>
      </c>
      <c r="H380">
        <v>1</v>
      </c>
      <c r="I380">
        <v>2</v>
      </c>
      <c r="J380">
        <v>0.18</v>
      </c>
      <c r="K380">
        <f t="array" ref="K380">_xlfn.XLOOKUP(A380, [1]dataset_2!B:B, [1]dataset_2!C:C, "")</f>
        <v>0.18179999999999999</v>
      </c>
      <c r="L380">
        <f t="array" ref="L380">_xlfn.XLOOKUP(A380, [1]dataset_2!B:B, [1]dataset_2!D:D, "")</f>
        <v>0.43</v>
      </c>
      <c r="M380">
        <f t="array" ref="M380">_xlfn.XLOOKUP(A380, [1]dataset_2!B:B, [1]dataset_2!E:E, "")</f>
        <v>0.19400000000000001</v>
      </c>
      <c r="N380">
        <f t="array" ref="N380">_xlfn.XLOOKUP(A380, [1]dataset_2!B:B, [1]dataset_2!F:F, "")</f>
        <v>0</v>
      </c>
      <c r="O380">
        <f t="array" ref="O380">_xlfn.XLOOKUP(A380, [1]dataset_2!B:B, [1]dataset_2!G:G, "")</f>
        <v>5</v>
      </c>
      <c r="P380">
        <f t="array" ref="P380">_xlfn.XLOOKUP(A380, [1]dataset_2!B:B, [1]dataset_2!H:H, "")</f>
        <v>5</v>
      </c>
      <c r="Q380">
        <f t="shared" si="30"/>
        <v>0.18179999999999999</v>
      </c>
      <c r="R380" t="str">
        <f t="shared" si="27"/>
        <v>Holiday</v>
      </c>
      <c r="S380">
        <f t="shared" si="31"/>
        <v>0.18179999999999999</v>
      </c>
      <c r="T380">
        <f t="shared" si="28"/>
        <v>0.19400000000000001</v>
      </c>
    </row>
    <row r="381" spans="1:20" x14ac:dyDescent="0.25">
      <c r="A381">
        <v>380</v>
      </c>
      <c r="B381" s="5">
        <v>40560</v>
      </c>
      <c r="C381">
        <v>1</v>
      </c>
      <c r="D381">
        <f t="shared" si="29"/>
        <v>2011</v>
      </c>
      <c r="E381">
        <v>1</v>
      </c>
      <c r="F381">
        <v>7</v>
      </c>
      <c r="G381" t="b">
        <v>1</v>
      </c>
      <c r="H381">
        <v>1</v>
      </c>
      <c r="I381">
        <v>2</v>
      </c>
      <c r="J381">
        <v>0.16</v>
      </c>
      <c r="K381">
        <f t="array" ref="K381">_xlfn.XLOOKUP(A381, [1]dataset_2!B:B, [1]dataset_2!C:C, "")</f>
        <v>0.18179999999999999</v>
      </c>
      <c r="L381">
        <f t="array" ref="L381">_xlfn.XLOOKUP(A381, [1]dataset_2!B:B, [1]dataset_2!D:D, "")</f>
        <v>0.5</v>
      </c>
      <c r="M381">
        <f t="array" ref="M381">_xlfn.XLOOKUP(A381, [1]dataset_2!B:B, [1]dataset_2!E:E, "")</f>
        <v>0.1343</v>
      </c>
      <c r="N381">
        <f t="array" ref="N381">_xlfn.XLOOKUP(A381, [1]dataset_2!B:B, [1]dataset_2!F:F, "")</f>
        <v>4</v>
      </c>
      <c r="O381">
        <f t="array" ref="O381">_xlfn.XLOOKUP(A381, [1]dataset_2!B:B, [1]dataset_2!G:G, "")</f>
        <v>9</v>
      </c>
      <c r="P381">
        <f t="array" ref="P381">_xlfn.XLOOKUP(A381, [1]dataset_2!B:B, [1]dataset_2!H:H, "")</f>
        <v>13</v>
      </c>
      <c r="Q381">
        <f t="shared" si="30"/>
        <v>0.18179999999999999</v>
      </c>
      <c r="R381" t="str">
        <f t="shared" si="27"/>
        <v>Holiday</v>
      </c>
      <c r="S381">
        <f t="shared" si="31"/>
        <v>0.18179999999999999</v>
      </c>
      <c r="T381">
        <f t="shared" si="28"/>
        <v>0.1343</v>
      </c>
    </row>
    <row r="382" spans="1:20" x14ac:dyDescent="0.25">
      <c r="A382">
        <v>381</v>
      </c>
      <c r="B382" s="5">
        <v>40560</v>
      </c>
      <c r="C382">
        <v>1</v>
      </c>
      <c r="D382">
        <f t="shared" si="29"/>
        <v>2011</v>
      </c>
      <c r="E382">
        <v>1</v>
      </c>
      <c r="F382">
        <v>8</v>
      </c>
      <c r="G382" t="b">
        <v>1</v>
      </c>
      <c r="H382">
        <v>1</v>
      </c>
      <c r="I382">
        <v>2</v>
      </c>
      <c r="J382">
        <v>0.16</v>
      </c>
      <c r="K382">
        <f t="array" ref="K382">_xlfn.XLOOKUP(A382, [1]dataset_2!B:B, [1]dataset_2!C:C, "")</f>
        <v>0.1515</v>
      </c>
      <c r="L382">
        <f t="array" ref="L382">_xlfn.XLOOKUP(A382, [1]dataset_2!B:B, [1]dataset_2!D:D, "")</f>
        <v>0.47</v>
      </c>
      <c r="M382">
        <f t="array" ref="M382">_xlfn.XLOOKUP(A382, [1]dataset_2!B:B, [1]dataset_2!E:E, "")</f>
        <v>0.22389999999999999</v>
      </c>
      <c r="N382">
        <f t="array" ref="N382">_xlfn.XLOOKUP(A382, [1]dataset_2!B:B, [1]dataset_2!F:F, "")</f>
        <v>3</v>
      </c>
      <c r="O382">
        <f t="array" ref="O382">_xlfn.XLOOKUP(A382, [1]dataset_2!B:B, [1]dataset_2!G:G, "")</f>
        <v>30</v>
      </c>
      <c r="P382">
        <f t="array" ref="P382">_xlfn.XLOOKUP(A382, [1]dataset_2!B:B, [1]dataset_2!H:H, "")</f>
        <v>33</v>
      </c>
      <c r="Q382">
        <f t="shared" si="30"/>
        <v>0.1515</v>
      </c>
      <c r="R382" t="str">
        <f t="shared" si="27"/>
        <v>Holiday</v>
      </c>
      <c r="S382">
        <f t="shared" si="31"/>
        <v>0.1515</v>
      </c>
      <c r="T382">
        <f t="shared" si="28"/>
        <v>0.22389999999999999</v>
      </c>
    </row>
    <row r="383" spans="1:20" x14ac:dyDescent="0.25">
      <c r="A383">
        <v>382</v>
      </c>
      <c r="B383" s="5">
        <v>40560</v>
      </c>
      <c r="C383">
        <v>1</v>
      </c>
      <c r="D383">
        <f t="shared" si="29"/>
        <v>2011</v>
      </c>
      <c r="E383">
        <v>1</v>
      </c>
      <c r="F383">
        <v>9</v>
      </c>
      <c r="G383" t="b">
        <v>1</v>
      </c>
      <c r="H383">
        <v>1</v>
      </c>
      <c r="I383">
        <v>2</v>
      </c>
      <c r="J383">
        <v>0.16</v>
      </c>
      <c r="K383">
        <f t="array" ref="K383">_xlfn.XLOOKUP(A383, [1]dataset_2!B:B, [1]dataset_2!C:C, "")</f>
        <v>0.1515</v>
      </c>
      <c r="L383">
        <f t="array" ref="L383">_xlfn.XLOOKUP(A383, [1]dataset_2!B:B, [1]dataset_2!D:D, "")</f>
        <v>0.47</v>
      </c>
      <c r="M383">
        <f t="array" ref="M383">_xlfn.XLOOKUP(A383, [1]dataset_2!B:B, [1]dataset_2!E:E, "")</f>
        <v>0.22389999999999999</v>
      </c>
      <c r="N383">
        <f t="array" ref="N383">_xlfn.XLOOKUP(A383, [1]dataset_2!B:B, [1]dataset_2!F:F, "")</f>
        <v>8</v>
      </c>
      <c r="O383">
        <f t="array" ref="O383">_xlfn.XLOOKUP(A383, [1]dataset_2!B:B, [1]dataset_2!G:G, "")</f>
        <v>39</v>
      </c>
      <c r="P383">
        <f t="array" ref="P383">_xlfn.XLOOKUP(A383, [1]dataset_2!B:B, [1]dataset_2!H:H, "")</f>
        <v>47</v>
      </c>
      <c r="Q383">
        <f t="shared" si="30"/>
        <v>0.1515</v>
      </c>
      <c r="R383" t="str">
        <f t="shared" si="27"/>
        <v>Holiday</v>
      </c>
      <c r="S383">
        <f t="shared" si="31"/>
        <v>0.1515</v>
      </c>
      <c r="T383">
        <f t="shared" si="28"/>
        <v>0.22389999999999999</v>
      </c>
    </row>
    <row r="384" spans="1:20" x14ac:dyDescent="0.25">
      <c r="A384">
        <v>383</v>
      </c>
      <c r="B384" s="5">
        <v>40560</v>
      </c>
      <c r="C384">
        <v>1</v>
      </c>
      <c r="D384">
        <f t="shared" si="29"/>
        <v>2011</v>
      </c>
      <c r="E384">
        <v>1</v>
      </c>
      <c r="F384">
        <v>10</v>
      </c>
      <c r="G384" t="b">
        <v>1</v>
      </c>
      <c r="H384">
        <v>1</v>
      </c>
      <c r="I384">
        <v>2</v>
      </c>
      <c r="J384">
        <v>0.16</v>
      </c>
      <c r="K384">
        <f t="array" ref="K384">_xlfn.XLOOKUP(A384, [1]dataset_2!B:B, [1]dataset_2!C:C, "")</f>
        <v>0.1515</v>
      </c>
      <c r="L384">
        <f t="array" ref="L384">_xlfn.XLOOKUP(A384, [1]dataset_2!B:B, [1]dataset_2!D:D, "")</f>
        <v>0.5</v>
      </c>
      <c r="M384">
        <f t="array" ref="M384">_xlfn.XLOOKUP(A384, [1]dataset_2!B:B, [1]dataset_2!E:E, "")</f>
        <v>0.25369999999999998</v>
      </c>
      <c r="N384">
        <f t="array" ref="N384">_xlfn.XLOOKUP(A384, [1]dataset_2!B:B, [1]dataset_2!F:F, "")</f>
        <v>7</v>
      </c>
      <c r="O384">
        <f t="array" ref="O384">_xlfn.XLOOKUP(A384, [1]dataset_2!B:B, [1]dataset_2!G:G, "")</f>
        <v>50</v>
      </c>
      <c r="P384">
        <f t="array" ref="P384">_xlfn.XLOOKUP(A384, [1]dataset_2!B:B, [1]dataset_2!H:H, "")</f>
        <v>57</v>
      </c>
      <c r="Q384">
        <f t="shared" si="30"/>
        <v>0.1515</v>
      </c>
      <c r="R384" t="str">
        <f t="shared" si="27"/>
        <v>Holiday</v>
      </c>
      <c r="S384">
        <f t="shared" si="31"/>
        <v>0.1515</v>
      </c>
      <c r="T384">
        <f t="shared" si="28"/>
        <v>0.25369999999999998</v>
      </c>
    </row>
    <row r="385" spans="1:20" x14ac:dyDescent="0.25">
      <c r="A385">
        <v>384</v>
      </c>
      <c r="B385" s="5">
        <v>40560</v>
      </c>
      <c r="C385">
        <v>1</v>
      </c>
      <c r="D385">
        <f t="shared" si="29"/>
        <v>2011</v>
      </c>
      <c r="E385">
        <v>1</v>
      </c>
      <c r="F385">
        <v>11</v>
      </c>
      <c r="G385" t="b">
        <v>1</v>
      </c>
      <c r="H385">
        <v>1</v>
      </c>
      <c r="I385">
        <v>2</v>
      </c>
      <c r="J385">
        <v>0.16</v>
      </c>
      <c r="K385">
        <f t="array" ref="K385">_xlfn.XLOOKUP(A385, [1]dataset_2!B:B, [1]dataset_2!C:C, "")</f>
        <v>0.1515</v>
      </c>
      <c r="L385">
        <f t="array" ref="L385">_xlfn.XLOOKUP(A385, [1]dataset_2!B:B, [1]dataset_2!D:D, "")</f>
        <v>0.55000000000000004</v>
      </c>
      <c r="M385">
        <f t="array" ref="M385">_xlfn.XLOOKUP(A385, [1]dataset_2!B:B, [1]dataset_2!E:E, "")</f>
        <v>0.19400000000000001</v>
      </c>
      <c r="N385">
        <f t="array" ref="N385">_xlfn.XLOOKUP(A385, [1]dataset_2!B:B, [1]dataset_2!F:F, "")</f>
        <v>9</v>
      </c>
      <c r="O385">
        <f t="array" ref="O385">_xlfn.XLOOKUP(A385, [1]dataset_2!B:B, [1]dataset_2!G:G, "")</f>
        <v>55</v>
      </c>
      <c r="P385">
        <f t="array" ref="P385">_xlfn.XLOOKUP(A385, [1]dataset_2!B:B, [1]dataset_2!H:H, "")</f>
        <v>64</v>
      </c>
      <c r="Q385">
        <f t="shared" si="30"/>
        <v>0.1515</v>
      </c>
      <c r="R385" t="str">
        <f t="shared" si="27"/>
        <v>Holiday</v>
      </c>
      <c r="S385">
        <f t="shared" si="31"/>
        <v>0.1515</v>
      </c>
      <c r="T385">
        <f t="shared" si="28"/>
        <v>0.19400000000000001</v>
      </c>
    </row>
    <row r="386" spans="1:20" x14ac:dyDescent="0.25">
      <c r="A386">
        <v>385</v>
      </c>
      <c r="B386" s="5">
        <v>40560</v>
      </c>
      <c r="C386">
        <v>1</v>
      </c>
      <c r="D386">
        <f t="shared" si="29"/>
        <v>2011</v>
      </c>
      <c r="E386">
        <v>1</v>
      </c>
      <c r="F386">
        <v>12</v>
      </c>
      <c r="G386" t="b">
        <v>1</v>
      </c>
      <c r="H386">
        <v>1</v>
      </c>
      <c r="I386">
        <v>2</v>
      </c>
      <c r="J386">
        <v>0.18</v>
      </c>
      <c r="K386">
        <f t="array" ref="K386">_xlfn.XLOOKUP(A386, [1]dataset_2!B:B, [1]dataset_2!C:C, "")</f>
        <v>0.19700000000000001</v>
      </c>
      <c r="L386">
        <f t="array" ref="L386">_xlfn.XLOOKUP(A386, [1]dataset_2!B:B, [1]dataset_2!D:D, "")</f>
        <v>0.47</v>
      </c>
      <c r="M386">
        <f t="array" ref="M386">_xlfn.XLOOKUP(A386, [1]dataset_2!B:B, [1]dataset_2!E:E, "")</f>
        <v>0.1343</v>
      </c>
      <c r="N386">
        <f t="array" ref="N386">_xlfn.XLOOKUP(A386, [1]dataset_2!B:B, [1]dataset_2!F:F, "")</f>
        <v>10</v>
      </c>
      <c r="O386">
        <f t="array" ref="O386">_xlfn.XLOOKUP(A386, [1]dataset_2!B:B, [1]dataset_2!G:G, "")</f>
        <v>70</v>
      </c>
      <c r="P386">
        <f t="array" ref="P386">_xlfn.XLOOKUP(A386, [1]dataset_2!B:B, [1]dataset_2!H:H, "")</f>
        <v>80</v>
      </c>
      <c r="Q386">
        <f t="shared" si="30"/>
        <v>0.19700000000000001</v>
      </c>
      <c r="R386" t="str">
        <f t="shared" ref="R386:R449" si="32">IF(G386, "Holiday", "Non-Holiday")</f>
        <v>Holiday</v>
      </c>
      <c r="S386">
        <f t="shared" si="31"/>
        <v>0.19700000000000001</v>
      </c>
      <c r="T386">
        <f t="shared" ref="T386:T449" si="33">IF(AND(M386=0, M386&lt;&gt;""), AVERAGEIFS($M$2:$M$1001, $B$2:$B$1001, B386, $F$2:$F$1001, F386), M386)</f>
        <v>0.1343</v>
      </c>
    </row>
    <row r="387" spans="1:20" x14ac:dyDescent="0.25">
      <c r="A387">
        <v>386</v>
      </c>
      <c r="B387" s="5">
        <v>40560</v>
      </c>
      <c r="C387">
        <v>1</v>
      </c>
      <c r="D387">
        <f t="shared" ref="D387:D450" si="34">YEAR(B387)</f>
        <v>2011</v>
      </c>
      <c r="E387">
        <v>1</v>
      </c>
      <c r="F387">
        <v>13</v>
      </c>
      <c r="G387" t="b">
        <v>1</v>
      </c>
      <c r="H387">
        <v>1</v>
      </c>
      <c r="I387">
        <v>2</v>
      </c>
      <c r="J387">
        <v>0.18</v>
      </c>
      <c r="K387">
        <f t="array" ref="K387">_xlfn.XLOOKUP(A387, [1]dataset_2!B:B, [1]dataset_2!C:C, "")</f>
        <v>0.19700000000000001</v>
      </c>
      <c r="L387">
        <f t="array" ref="L387">_xlfn.XLOOKUP(A387, [1]dataset_2!B:B, [1]dataset_2!D:D, "")</f>
        <v>0.47</v>
      </c>
      <c r="M387">
        <f t="array" ref="M387">_xlfn.XLOOKUP(A387, [1]dataset_2!B:B, [1]dataset_2!E:E, "")</f>
        <v>0.1343</v>
      </c>
      <c r="N387">
        <f t="array" ref="N387">_xlfn.XLOOKUP(A387, [1]dataset_2!B:B, [1]dataset_2!F:F, "")</f>
        <v>13</v>
      </c>
      <c r="O387">
        <f t="array" ref="O387">_xlfn.XLOOKUP(A387, [1]dataset_2!B:B, [1]dataset_2!G:G, "")</f>
        <v>80</v>
      </c>
      <c r="P387">
        <f t="array" ref="P387">_xlfn.XLOOKUP(A387, [1]dataset_2!B:B, [1]dataset_2!H:H, "")</f>
        <v>93</v>
      </c>
      <c r="Q387">
        <f t="shared" si="30"/>
        <v>0.19700000000000001</v>
      </c>
      <c r="R387" t="str">
        <f t="shared" si="32"/>
        <v>Holiday</v>
      </c>
      <c r="S387">
        <f t="shared" si="31"/>
        <v>0.19700000000000001</v>
      </c>
      <c r="T387">
        <f t="shared" si="33"/>
        <v>0.1343</v>
      </c>
    </row>
    <row r="388" spans="1:20" x14ac:dyDescent="0.25">
      <c r="A388">
        <v>387</v>
      </c>
      <c r="B388" s="5">
        <v>40560</v>
      </c>
      <c r="C388">
        <v>1</v>
      </c>
      <c r="D388">
        <f t="shared" si="34"/>
        <v>2011</v>
      </c>
      <c r="E388">
        <v>1</v>
      </c>
      <c r="F388">
        <v>14</v>
      </c>
      <c r="G388" t="b">
        <v>1</v>
      </c>
      <c r="H388">
        <v>1</v>
      </c>
      <c r="I388">
        <v>2</v>
      </c>
      <c r="J388">
        <v>0.18</v>
      </c>
      <c r="K388">
        <f t="array" ref="K388">_xlfn.XLOOKUP(A388, [1]dataset_2!B:B, [1]dataset_2!C:C, "")</f>
        <v>0.21210000000000001</v>
      </c>
      <c r="L388">
        <f t="array" ref="L388">_xlfn.XLOOKUP(A388, [1]dataset_2!B:B, [1]dataset_2!D:D, "")</f>
        <v>0.43</v>
      </c>
      <c r="M388">
        <f t="array" ref="M388">_xlfn.XLOOKUP(A388, [1]dataset_2!B:B, [1]dataset_2!E:E, "")</f>
        <v>0.1045</v>
      </c>
      <c r="N388">
        <f t="array" ref="N388">_xlfn.XLOOKUP(A388, [1]dataset_2!B:B, [1]dataset_2!F:F, "")</f>
        <v>12</v>
      </c>
      <c r="O388">
        <f t="array" ref="O388">_xlfn.XLOOKUP(A388, [1]dataset_2!B:B, [1]dataset_2!G:G, "")</f>
        <v>74</v>
      </c>
      <c r="P388">
        <f t="array" ref="P388">_xlfn.XLOOKUP(A388, [1]dataset_2!B:B, [1]dataset_2!H:H, "")</f>
        <v>86</v>
      </c>
      <c r="Q388">
        <f t="shared" si="30"/>
        <v>0.21210000000000001</v>
      </c>
      <c r="R388" t="str">
        <f t="shared" si="32"/>
        <v>Holiday</v>
      </c>
      <c r="S388">
        <f t="shared" si="31"/>
        <v>0.21210000000000001</v>
      </c>
      <c r="T388">
        <f t="shared" si="33"/>
        <v>0.1045</v>
      </c>
    </row>
    <row r="389" spans="1:20" x14ac:dyDescent="0.25">
      <c r="A389">
        <v>388</v>
      </c>
      <c r="B389" s="5">
        <v>40560</v>
      </c>
      <c r="C389">
        <v>1</v>
      </c>
      <c r="D389">
        <f t="shared" si="34"/>
        <v>2011</v>
      </c>
      <c r="E389">
        <v>1</v>
      </c>
      <c r="F389">
        <v>15</v>
      </c>
      <c r="G389" t="b">
        <v>1</v>
      </c>
      <c r="H389">
        <v>1</v>
      </c>
      <c r="I389">
        <v>2</v>
      </c>
      <c r="J389">
        <v>0.2</v>
      </c>
      <c r="K389">
        <f t="array" ref="K389">_xlfn.XLOOKUP(A389, [1]dataset_2!B:B, [1]dataset_2!C:C, "")</f>
        <v>0.21210000000000001</v>
      </c>
      <c r="L389">
        <f t="array" ref="L389">_xlfn.XLOOKUP(A389, [1]dataset_2!B:B, [1]dataset_2!D:D, "")</f>
        <v>0.47</v>
      </c>
      <c r="M389">
        <f t="array" ref="M389">_xlfn.XLOOKUP(A389, [1]dataset_2!B:B, [1]dataset_2!E:E, "")</f>
        <v>0.16420000000000001</v>
      </c>
      <c r="N389">
        <f t="array" ref="N389">_xlfn.XLOOKUP(A389, [1]dataset_2!B:B, [1]dataset_2!F:F, "")</f>
        <v>21</v>
      </c>
      <c r="O389">
        <f t="array" ref="O389">_xlfn.XLOOKUP(A389, [1]dataset_2!B:B, [1]dataset_2!G:G, "")</f>
        <v>72</v>
      </c>
      <c r="P389">
        <f t="array" ref="P389">_xlfn.XLOOKUP(A389, [1]dataset_2!B:B, [1]dataset_2!H:H, "")</f>
        <v>93</v>
      </c>
      <c r="Q389">
        <f t="shared" si="30"/>
        <v>0.21210000000000001</v>
      </c>
      <c r="R389" t="str">
        <f t="shared" si="32"/>
        <v>Holiday</v>
      </c>
      <c r="S389">
        <f t="shared" si="31"/>
        <v>0.21210000000000001</v>
      </c>
      <c r="T389">
        <f t="shared" si="33"/>
        <v>0.16420000000000001</v>
      </c>
    </row>
    <row r="390" spans="1:20" x14ac:dyDescent="0.25">
      <c r="A390">
        <v>389</v>
      </c>
      <c r="B390" s="5">
        <v>40560</v>
      </c>
      <c r="C390">
        <v>1</v>
      </c>
      <c r="D390">
        <f t="shared" si="34"/>
        <v>2011</v>
      </c>
      <c r="E390">
        <v>1</v>
      </c>
      <c r="F390">
        <v>16</v>
      </c>
      <c r="G390" t="b">
        <v>1</v>
      </c>
      <c r="H390">
        <v>1</v>
      </c>
      <c r="I390">
        <v>2</v>
      </c>
      <c r="J390">
        <v>0.2</v>
      </c>
      <c r="K390">
        <f t="array" ref="K390">_xlfn.XLOOKUP(A390, [1]dataset_2!B:B, [1]dataset_2!C:C, "")</f>
        <v>0.21210000000000001</v>
      </c>
      <c r="L390">
        <f t="array" ref="L390">_xlfn.XLOOKUP(A390, [1]dataset_2!B:B, [1]dataset_2!D:D, "")</f>
        <v>0.47</v>
      </c>
      <c r="M390">
        <f t="array" ref="M390">_xlfn.XLOOKUP(A390, [1]dataset_2!B:B, [1]dataset_2!E:E, "")</f>
        <v>0.16420000000000001</v>
      </c>
      <c r="N390">
        <f t="array" ref="N390">_xlfn.XLOOKUP(A390, [1]dataset_2!B:B, [1]dataset_2!F:F, "")</f>
        <v>6</v>
      </c>
      <c r="O390">
        <f t="array" ref="O390">_xlfn.XLOOKUP(A390, [1]dataset_2!B:B, [1]dataset_2!G:G, "")</f>
        <v>76</v>
      </c>
      <c r="P390">
        <f t="array" ref="P390">_xlfn.XLOOKUP(A390, [1]dataset_2!B:B, [1]dataset_2!H:H, "")</f>
        <v>82</v>
      </c>
      <c r="Q390">
        <f t="shared" si="30"/>
        <v>0.21210000000000001</v>
      </c>
      <c r="R390" t="str">
        <f t="shared" si="32"/>
        <v>Holiday</v>
      </c>
      <c r="S390">
        <f t="shared" si="31"/>
        <v>0.21210000000000001</v>
      </c>
      <c r="T390">
        <f t="shared" si="33"/>
        <v>0.16420000000000001</v>
      </c>
    </row>
    <row r="391" spans="1:20" x14ac:dyDescent="0.25">
      <c r="A391">
        <v>390</v>
      </c>
      <c r="B391" s="5">
        <v>40560</v>
      </c>
      <c r="C391">
        <v>1</v>
      </c>
      <c r="D391">
        <f t="shared" si="34"/>
        <v>2011</v>
      </c>
      <c r="E391">
        <v>1</v>
      </c>
      <c r="F391">
        <v>17</v>
      </c>
      <c r="G391" t="b">
        <v>1</v>
      </c>
      <c r="H391">
        <v>1</v>
      </c>
      <c r="I391">
        <v>1</v>
      </c>
      <c r="J391">
        <v>0.2</v>
      </c>
      <c r="K391">
        <f t="array" ref="K391">_xlfn.XLOOKUP(A391, [1]dataset_2!B:B, [1]dataset_2!C:C, "")</f>
        <v>0.19700000000000001</v>
      </c>
      <c r="L391">
        <f t="array" ref="L391">_xlfn.XLOOKUP(A391, [1]dataset_2!B:B, [1]dataset_2!D:D, "")</f>
        <v>0.51</v>
      </c>
      <c r="M391">
        <f t="array" ref="M391">_xlfn.XLOOKUP(A391, [1]dataset_2!B:B, [1]dataset_2!E:E, "")</f>
        <v>0.19400000000000001</v>
      </c>
      <c r="N391">
        <f t="array" ref="N391">_xlfn.XLOOKUP(A391, [1]dataset_2!B:B, [1]dataset_2!F:F, "")</f>
        <v>4</v>
      </c>
      <c r="O391">
        <f t="array" ref="O391">_xlfn.XLOOKUP(A391, [1]dataset_2!B:B, [1]dataset_2!G:G, "")</f>
        <v>67</v>
      </c>
      <c r="P391">
        <f t="array" ref="P391">_xlfn.XLOOKUP(A391, [1]dataset_2!B:B, [1]dataset_2!H:H, "")</f>
        <v>71</v>
      </c>
      <c r="Q391">
        <f t="shared" si="30"/>
        <v>0.19700000000000001</v>
      </c>
      <c r="R391" t="str">
        <f t="shared" si="32"/>
        <v>Holiday</v>
      </c>
      <c r="S391">
        <f t="shared" si="31"/>
        <v>0.19700000000000001</v>
      </c>
      <c r="T391">
        <f t="shared" si="33"/>
        <v>0.19400000000000001</v>
      </c>
    </row>
    <row r="392" spans="1:20" x14ac:dyDescent="0.25">
      <c r="A392">
        <v>391</v>
      </c>
      <c r="B392" s="5">
        <v>40560</v>
      </c>
      <c r="C392">
        <v>1</v>
      </c>
      <c r="D392">
        <f t="shared" si="34"/>
        <v>2011</v>
      </c>
      <c r="E392">
        <v>1</v>
      </c>
      <c r="F392">
        <v>18</v>
      </c>
      <c r="G392" t="b">
        <v>1</v>
      </c>
      <c r="H392">
        <v>1</v>
      </c>
      <c r="I392">
        <v>2</v>
      </c>
      <c r="J392">
        <v>0.18</v>
      </c>
      <c r="K392">
        <f t="array" ref="K392">_xlfn.XLOOKUP(A392, [1]dataset_2!B:B, [1]dataset_2!C:C, "")</f>
        <v>0.16669999999999999</v>
      </c>
      <c r="L392">
        <f t="array" ref="L392">_xlfn.XLOOKUP(A392, [1]dataset_2!B:B, [1]dataset_2!D:D, "")</f>
        <v>0.55000000000000004</v>
      </c>
      <c r="M392">
        <f t="array" ref="M392">_xlfn.XLOOKUP(A392, [1]dataset_2!B:B, [1]dataset_2!E:E, "")</f>
        <v>0.25369999999999998</v>
      </c>
      <c r="N392">
        <f t="array" ref="N392">_xlfn.XLOOKUP(A392, [1]dataset_2!B:B, [1]dataset_2!F:F, "")</f>
        <v>7</v>
      </c>
      <c r="O392">
        <f t="array" ref="O392">_xlfn.XLOOKUP(A392, [1]dataset_2!B:B, [1]dataset_2!G:G, "")</f>
        <v>85</v>
      </c>
      <c r="P392">
        <f t="array" ref="P392">_xlfn.XLOOKUP(A392, [1]dataset_2!B:B, [1]dataset_2!H:H, "")</f>
        <v>92</v>
      </c>
      <c r="Q392">
        <f t="shared" si="30"/>
        <v>0.16669999999999999</v>
      </c>
      <c r="R392" t="str">
        <f t="shared" si="32"/>
        <v>Holiday</v>
      </c>
      <c r="S392">
        <f t="shared" si="31"/>
        <v>0.16669999999999999</v>
      </c>
      <c r="T392">
        <f t="shared" si="33"/>
        <v>0.25369999999999998</v>
      </c>
    </row>
    <row r="393" spans="1:20" x14ac:dyDescent="0.25">
      <c r="A393">
        <v>392</v>
      </c>
      <c r="B393" s="5">
        <v>40560</v>
      </c>
      <c r="C393">
        <v>1</v>
      </c>
      <c r="D393">
        <f t="shared" si="34"/>
        <v>2011</v>
      </c>
      <c r="E393">
        <v>1</v>
      </c>
      <c r="F393">
        <v>19</v>
      </c>
      <c r="G393" t="b">
        <v>1</v>
      </c>
      <c r="H393">
        <v>1</v>
      </c>
      <c r="I393">
        <v>3</v>
      </c>
      <c r="J393">
        <v>0.18</v>
      </c>
      <c r="K393">
        <f t="array" ref="K393">_xlfn.XLOOKUP(A393, [1]dataset_2!B:B, [1]dataset_2!C:C, "")</f>
        <v>0.18179999999999999</v>
      </c>
      <c r="L393">
        <f t="array" ref="L393">_xlfn.XLOOKUP(A393, [1]dataset_2!B:B, [1]dataset_2!D:D, "")</f>
        <v>0.59</v>
      </c>
      <c r="M393">
        <f t="array" ref="M393">_xlfn.XLOOKUP(A393, [1]dataset_2!B:B, [1]dataset_2!E:E, "")</f>
        <v>0.19400000000000001</v>
      </c>
      <c r="N393">
        <f t="array" ref="N393">_xlfn.XLOOKUP(A393, [1]dataset_2!B:B, [1]dataset_2!F:F, "")</f>
        <v>2</v>
      </c>
      <c r="O393">
        <f t="array" ref="O393">_xlfn.XLOOKUP(A393, [1]dataset_2!B:B, [1]dataset_2!G:G, "")</f>
        <v>58</v>
      </c>
      <c r="P393">
        <f t="array" ref="P393">_xlfn.XLOOKUP(A393, [1]dataset_2!B:B, [1]dataset_2!H:H, "")</f>
        <v>60</v>
      </c>
      <c r="Q393">
        <f t="shared" si="30"/>
        <v>0.18179999999999999</v>
      </c>
      <c r="R393" t="str">
        <f t="shared" si="32"/>
        <v>Holiday</v>
      </c>
      <c r="S393">
        <f t="shared" si="31"/>
        <v>0.18179999999999999</v>
      </c>
      <c r="T393">
        <f t="shared" si="33"/>
        <v>0.19400000000000001</v>
      </c>
    </row>
    <row r="394" spans="1:20" x14ac:dyDescent="0.25">
      <c r="A394">
        <v>393</v>
      </c>
      <c r="B394" s="5">
        <v>40560</v>
      </c>
      <c r="C394">
        <v>1</v>
      </c>
      <c r="D394">
        <f t="shared" si="34"/>
        <v>2011</v>
      </c>
      <c r="E394">
        <v>1</v>
      </c>
      <c r="F394">
        <v>20</v>
      </c>
      <c r="G394" t="b">
        <v>1</v>
      </c>
      <c r="H394">
        <v>1</v>
      </c>
      <c r="I394">
        <v>3</v>
      </c>
      <c r="J394">
        <v>0.16</v>
      </c>
      <c r="K394">
        <f t="array" ref="K394">_xlfn.XLOOKUP(A394, [1]dataset_2!B:B, [1]dataset_2!C:C, "")</f>
        <v>0.1515</v>
      </c>
      <c r="L394">
        <f t="array" ref="L394">_xlfn.XLOOKUP(A394, [1]dataset_2!B:B, [1]dataset_2!D:D, "")</f>
        <v>0.8</v>
      </c>
      <c r="M394">
        <f t="array" ref="M394">_xlfn.XLOOKUP(A394, [1]dataset_2!B:B, [1]dataset_2!E:E, "")</f>
        <v>0.19400000000000001</v>
      </c>
      <c r="N394">
        <f t="array" ref="N394">_xlfn.XLOOKUP(A394, [1]dataset_2!B:B, [1]dataset_2!F:F, "")</f>
        <v>4</v>
      </c>
      <c r="O394">
        <f t="array" ref="O394">_xlfn.XLOOKUP(A394, [1]dataset_2!B:B, [1]dataset_2!G:G, "")</f>
        <v>29</v>
      </c>
      <c r="P394">
        <f t="array" ref="P394">_xlfn.XLOOKUP(A394, [1]dataset_2!B:B, [1]dataset_2!H:H, "")</f>
        <v>33</v>
      </c>
      <c r="Q394">
        <f t="shared" si="30"/>
        <v>0.1515</v>
      </c>
      <c r="R394" t="str">
        <f t="shared" si="32"/>
        <v>Holiday</v>
      </c>
      <c r="S394">
        <f t="shared" si="31"/>
        <v>0.1515</v>
      </c>
      <c r="T394">
        <f t="shared" si="33"/>
        <v>0.19400000000000001</v>
      </c>
    </row>
    <row r="395" spans="1:20" x14ac:dyDescent="0.25">
      <c r="A395">
        <v>394</v>
      </c>
      <c r="B395" s="5">
        <v>40560</v>
      </c>
      <c r="C395">
        <v>1</v>
      </c>
      <c r="D395">
        <f t="shared" si="34"/>
        <v>2011</v>
      </c>
      <c r="E395">
        <v>1</v>
      </c>
      <c r="F395">
        <v>21</v>
      </c>
      <c r="G395" t="b">
        <v>1</v>
      </c>
      <c r="H395">
        <v>1</v>
      </c>
      <c r="I395">
        <v>3</v>
      </c>
      <c r="J395">
        <v>0.16</v>
      </c>
      <c r="K395">
        <f t="array" ref="K395">_xlfn.XLOOKUP(A395, [1]dataset_2!B:B, [1]dataset_2!C:C, "")</f>
        <v>0.1515</v>
      </c>
      <c r="L395">
        <f t="array" ref="L395">_xlfn.XLOOKUP(A395, [1]dataset_2!B:B, [1]dataset_2!D:D, "")</f>
        <v>0.8</v>
      </c>
      <c r="M395">
        <f t="array" ref="M395">_xlfn.XLOOKUP(A395, [1]dataset_2!B:B, [1]dataset_2!E:E, "")</f>
        <v>0.19400000000000001</v>
      </c>
      <c r="N395">
        <f t="array" ref="N395">_xlfn.XLOOKUP(A395, [1]dataset_2!B:B, [1]dataset_2!F:F, "")</f>
        <v>3</v>
      </c>
      <c r="O395">
        <f t="array" ref="O395">_xlfn.XLOOKUP(A395, [1]dataset_2!B:B, [1]dataset_2!G:G, "")</f>
        <v>24</v>
      </c>
      <c r="P395">
        <f t="array" ref="P395">_xlfn.XLOOKUP(A395, [1]dataset_2!B:B, [1]dataset_2!H:H, "")</f>
        <v>27</v>
      </c>
      <c r="Q395">
        <f t="shared" ref="Q395:Q458" si="35">IF(ISBLANK(K395), AVERAGE(K394,K396), K395)</f>
        <v>0.1515</v>
      </c>
      <c r="R395" t="str">
        <f t="shared" si="32"/>
        <v>Holiday</v>
      </c>
      <c r="S395">
        <f t="shared" ref="S395:S458" si="36">IF(AND(K395=0, K395&lt;&gt;""), AVERAGEIFS($K$2:$K$1001, $B$2:$B$1001, B395, $F$2:$F$1001, F395), K395)</f>
        <v>0.1515</v>
      </c>
      <c r="T395">
        <f t="shared" si="33"/>
        <v>0.19400000000000001</v>
      </c>
    </row>
    <row r="396" spans="1:20" x14ac:dyDescent="0.25">
      <c r="A396">
        <v>395</v>
      </c>
      <c r="B396" s="5">
        <v>40560</v>
      </c>
      <c r="C396">
        <v>1</v>
      </c>
      <c r="D396">
        <f t="shared" si="34"/>
        <v>2011</v>
      </c>
      <c r="E396">
        <v>1</v>
      </c>
      <c r="F396">
        <v>22</v>
      </c>
      <c r="G396" t="b">
        <v>1</v>
      </c>
      <c r="H396">
        <v>1</v>
      </c>
      <c r="I396">
        <v>3</v>
      </c>
      <c r="J396">
        <v>0.14000000000000001</v>
      </c>
      <c r="K396">
        <f t="array" ref="K396">_xlfn.XLOOKUP(A396, [1]dataset_2!B:B, [1]dataset_2!C:C, "")</f>
        <v>0.1212</v>
      </c>
      <c r="L396">
        <f t="array" ref="L396">_xlfn.XLOOKUP(A396, [1]dataset_2!B:B, [1]dataset_2!D:D, "")</f>
        <v>0.93</v>
      </c>
      <c r="M396">
        <f t="array" ref="M396">_xlfn.XLOOKUP(A396, [1]dataset_2!B:B, [1]dataset_2!E:E, "")</f>
        <v>0.25369999999999998</v>
      </c>
      <c r="N396">
        <f t="array" ref="N396">_xlfn.XLOOKUP(A396, [1]dataset_2!B:B, [1]dataset_2!F:F, "")</f>
        <v>0</v>
      </c>
      <c r="O396">
        <f t="array" ref="O396">_xlfn.XLOOKUP(A396, [1]dataset_2!B:B, [1]dataset_2!G:G, "")</f>
        <v>13</v>
      </c>
      <c r="P396">
        <f t="array" ref="P396">_xlfn.XLOOKUP(A396, [1]dataset_2!B:B, [1]dataset_2!H:H, "")</f>
        <v>13</v>
      </c>
      <c r="Q396">
        <f t="shared" si="35"/>
        <v>0.1212</v>
      </c>
      <c r="R396" t="str">
        <f t="shared" si="32"/>
        <v>Holiday</v>
      </c>
      <c r="S396">
        <f t="shared" si="36"/>
        <v>0.1212</v>
      </c>
      <c r="T396">
        <f t="shared" si="33"/>
        <v>0.25369999999999998</v>
      </c>
    </row>
    <row r="397" spans="1:20" x14ac:dyDescent="0.25">
      <c r="A397">
        <v>396</v>
      </c>
      <c r="B397" s="5">
        <v>40560</v>
      </c>
      <c r="C397">
        <v>1</v>
      </c>
      <c r="D397">
        <f t="shared" si="34"/>
        <v>2011</v>
      </c>
      <c r="E397">
        <v>1</v>
      </c>
      <c r="F397">
        <v>23</v>
      </c>
      <c r="G397" t="b">
        <v>1</v>
      </c>
      <c r="H397">
        <v>1</v>
      </c>
      <c r="I397">
        <v>3</v>
      </c>
      <c r="J397">
        <v>0.16</v>
      </c>
      <c r="K397">
        <f t="array" ref="K397">_xlfn.XLOOKUP(A397, [1]dataset_2!B:B, [1]dataset_2!C:C, "")</f>
        <v>0.13639999999999999</v>
      </c>
      <c r="L397">
        <f t="array" ref="L397">_xlfn.XLOOKUP(A397, [1]dataset_2!B:B, [1]dataset_2!D:D, "")</f>
        <v>0.86</v>
      </c>
      <c r="M397">
        <f t="array" ref="M397">_xlfn.XLOOKUP(A397, [1]dataset_2!B:B, [1]dataset_2!E:E, "")</f>
        <v>0.28360000000000002</v>
      </c>
      <c r="N397">
        <f t="array" ref="N397">_xlfn.XLOOKUP(A397, [1]dataset_2!B:B, [1]dataset_2!F:F, "")</f>
        <v>1</v>
      </c>
      <c r="O397">
        <f t="array" ref="O397">_xlfn.XLOOKUP(A397, [1]dataset_2!B:B, [1]dataset_2!G:G, "")</f>
        <v>3</v>
      </c>
      <c r="P397">
        <f t="array" ref="P397">_xlfn.XLOOKUP(A397, [1]dataset_2!B:B, [1]dataset_2!H:H, "")</f>
        <v>4</v>
      </c>
      <c r="Q397">
        <f t="shared" si="35"/>
        <v>0.13639999999999999</v>
      </c>
      <c r="R397" t="str">
        <f t="shared" si="32"/>
        <v>Holiday</v>
      </c>
      <c r="S397">
        <f t="shared" si="36"/>
        <v>0.13639999999999999</v>
      </c>
      <c r="T397">
        <f t="shared" si="33"/>
        <v>0.28360000000000002</v>
      </c>
    </row>
    <row r="398" spans="1:20" x14ac:dyDescent="0.25">
      <c r="A398">
        <v>397</v>
      </c>
      <c r="B398" s="5">
        <v>40561</v>
      </c>
      <c r="C398">
        <v>1</v>
      </c>
      <c r="D398">
        <f t="shared" si="34"/>
        <v>2011</v>
      </c>
      <c r="E398">
        <v>1</v>
      </c>
      <c r="F398">
        <v>12</v>
      </c>
      <c r="G398" t="b">
        <v>0</v>
      </c>
      <c r="H398">
        <v>2</v>
      </c>
      <c r="I398">
        <v>2</v>
      </c>
      <c r="J398">
        <v>0.2</v>
      </c>
      <c r="K398">
        <f t="array" ref="K398">_xlfn.XLOOKUP(A398, [1]dataset_2!B:B, [1]dataset_2!C:C, "")</f>
        <v>0.18179999999999999</v>
      </c>
      <c r="L398">
        <f t="array" ref="L398">_xlfn.XLOOKUP(A398, [1]dataset_2!B:B, [1]dataset_2!D:D, "")</f>
        <v>0.86</v>
      </c>
      <c r="M398">
        <f t="array" ref="M398">_xlfn.XLOOKUP(A398, [1]dataset_2!B:B, [1]dataset_2!E:E, "")</f>
        <v>0.32840000000000003</v>
      </c>
      <c r="N398">
        <f t="array" ref="N398">_xlfn.XLOOKUP(A398, [1]dataset_2!B:B, [1]dataset_2!F:F, "")</f>
        <v>0</v>
      </c>
      <c r="O398">
        <f t="array" ref="O398">_xlfn.XLOOKUP(A398, [1]dataset_2!B:B, [1]dataset_2!G:G, "")</f>
        <v>3</v>
      </c>
      <c r="P398">
        <f t="array" ref="P398">_xlfn.XLOOKUP(A398, [1]dataset_2!B:B, [1]dataset_2!H:H, "")</f>
        <v>3</v>
      </c>
      <c r="Q398">
        <f t="shared" si="35"/>
        <v>0.18179999999999999</v>
      </c>
      <c r="R398" t="str">
        <f t="shared" si="32"/>
        <v>Non-Holiday</v>
      </c>
      <c r="S398">
        <f t="shared" si="36"/>
        <v>0.18179999999999999</v>
      </c>
      <c r="T398">
        <f t="shared" si="33"/>
        <v>0.32840000000000003</v>
      </c>
    </row>
    <row r="399" spans="1:20" x14ac:dyDescent="0.25">
      <c r="A399">
        <v>398</v>
      </c>
      <c r="B399" s="5">
        <v>40561</v>
      </c>
      <c r="C399">
        <v>1</v>
      </c>
      <c r="D399">
        <f t="shared" si="34"/>
        <v>2011</v>
      </c>
      <c r="E399">
        <v>1</v>
      </c>
      <c r="F399">
        <v>13</v>
      </c>
      <c r="G399" t="b">
        <v>0</v>
      </c>
      <c r="H399">
        <v>2</v>
      </c>
      <c r="I399">
        <v>2</v>
      </c>
      <c r="J399">
        <v>0.2</v>
      </c>
      <c r="K399">
        <f t="array" ref="K399">_xlfn.XLOOKUP(A399, [1]dataset_2!B:B, [1]dataset_2!C:C, "")</f>
        <v>0.19700000000000001</v>
      </c>
      <c r="L399">
        <f t="array" ref="L399">_xlfn.XLOOKUP(A399, [1]dataset_2!B:B, [1]dataset_2!D:D, "")</f>
        <v>0.86</v>
      </c>
      <c r="M399">
        <f t="array" ref="M399">_xlfn.XLOOKUP(A399, [1]dataset_2!B:B, [1]dataset_2!E:E, "")</f>
        <v>0.22389999999999999</v>
      </c>
      <c r="N399">
        <f t="array" ref="N399">_xlfn.XLOOKUP(A399, [1]dataset_2!B:B, [1]dataset_2!F:F, "")</f>
        <v>0</v>
      </c>
      <c r="O399">
        <f t="array" ref="O399">_xlfn.XLOOKUP(A399, [1]dataset_2!B:B, [1]dataset_2!G:G, "")</f>
        <v>22</v>
      </c>
      <c r="P399">
        <f t="array" ref="P399">_xlfn.XLOOKUP(A399, [1]dataset_2!B:B, [1]dataset_2!H:H, "")</f>
        <v>22</v>
      </c>
      <c r="Q399">
        <f t="shared" si="35"/>
        <v>0.19700000000000001</v>
      </c>
      <c r="R399" t="str">
        <f t="shared" si="32"/>
        <v>Non-Holiday</v>
      </c>
      <c r="S399">
        <f t="shared" si="36"/>
        <v>0.19700000000000001</v>
      </c>
      <c r="T399">
        <f t="shared" si="33"/>
        <v>0.22389999999999999</v>
      </c>
    </row>
    <row r="400" spans="1:20" x14ac:dyDescent="0.25">
      <c r="A400">
        <v>399</v>
      </c>
      <c r="B400" s="5">
        <v>40561</v>
      </c>
      <c r="C400">
        <v>1</v>
      </c>
      <c r="D400">
        <f t="shared" si="34"/>
        <v>2011</v>
      </c>
      <c r="E400">
        <v>1</v>
      </c>
      <c r="F400">
        <v>14</v>
      </c>
      <c r="G400" t="b">
        <v>0</v>
      </c>
      <c r="H400">
        <v>2</v>
      </c>
      <c r="I400">
        <v>2</v>
      </c>
      <c r="J400">
        <v>0.22</v>
      </c>
      <c r="K400">
        <f t="array" ref="K400">_xlfn.XLOOKUP(A400, [1]dataset_2!B:B, [1]dataset_2!C:C, "")</f>
        <v>0.2273</v>
      </c>
      <c r="L400">
        <f t="array" ref="L400">_xlfn.XLOOKUP(A400, [1]dataset_2!B:B, [1]dataset_2!D:D, "")</f>
        <v>0.8</v>
      </c>
      <c r="M400">
        <f t="array" ref="M400">_xlfn.XLOOKUP(A400, [1]dataset_2!B:B, [1]dataset_2!E:E, "")</f>
        <v>0.16420000000000001</v>
      </c>
      <c r="N400">
        <f t="array" ref="N400">_xlfn.XLOOKUP(A400, [1]dataset_2!B:B, [1]dataset_2!F:F, "")</f>
        <v>2</v>
      </c>
      <c r="O400">
        <f t="array" ref="O400">_xlfn.XLOOKUP(A400, [1]dataset_2!B:B, [1]dataset_2!G:G, "")</f>
        <v>26</v>
      </c>
      <c r="P400">
        <f t="array" ref="P400">_xlfn.XLOOKUP(A400, [1]dataset_2!B:B, [1]dataset_2!H:H, "")</f>
        <v>28</v>
      </c>
      <c r="Q400">
        <f t="shared" si="35"/>
        <v>0.2273</v>
      </c>
      <c r="R400" t="str">
        <f t="shared" si="32"/>
        <v>Non-Holiday</v>
      </c>
      <c r="S400">
        <f t="shared" si="36"/>
        <v>0.2273</v>
      </c>
      <c r="T400">
        <f t="shared" si="33"/>
        <v>0.16420000000000001</v>
      </c>
    </row>
    <row r="401" spans="1:20" x14ac:dyDescent="0.25">
      <c r="A401">
        <v>400</v>
      </c>
      <c r="B401" s="5">
        <v>40561</v>
      </c>
      <c r="C401">
        <v>1</v>
      </c>
      <c r="D401">
        <f t="shared" si="34"/>
        <v>2011</v>
      </c>
      <c r="E401">
        <v>1</v>
      </c>
      <c r="F401">
        <v>15</v>
      </c>
      <c r="G401" t="b">
        <v>0</v>
      </c>
      <c r="H401">
        <v>2</v>
      </c>
      <c r="I401">
        <v>2</v>
      </c>
      <c r="J401">
        <v>0.22</v>
      </c>
      <c r="K401">
        <f t="array" ref="K401">_xlfn.XLOOKUP(A401, [1]dataset_2!B:B, [1]dataset_2!C:C, "")</f>
        <v>0.2273</v>
      </c>
      <c r="L401">
        <f t="array" ref="L401">_xlfn.XLOOKUP(A401, [1]dataset_2!B:B, [1]dataset_2!D:D, "")</f>
        <v>0.87</v>
      </c>
      <c r="M401">
        <f t="array" ref="M401">_xlfn.XLOOKUP(A401, [1]dataset_2!B:B, [1]dataset_2!E:E, "")</f>
        <v>0.16420000000000001</v>
      </c>
      <c r="N401">
        <f t="array" ref="N401">_xlfn.XLOOKUP(A401, [1]dataset_2!B:B, [1]dataset_2!F:F, "")</f>
        <v>3</v>
      </c>
      <c r="O401">
        <f t="array" ref="O401">_xlfn.XLOOKUP(A401, [1]dataset_2!B:B, [1]dataset_2!G:G, "")</f>
        <v>32</v>
      </c>
      <c r="P401">
        <f t="array" ref="P401">_xlfn.XLOOKUP(A401, [1]dataset_2!B:B, [1]dataset_2!H:H, "")</f>
        <v>35</v>
      </c>
      <c r="Q401">
        <f t="shared" si="35"/>
        <v>0.2273</v>
      </c>
      <c r="R401" t="str">
        <f t="shared" si="32"/>
        <v>Non-Holiday</v>
      </c>
      <c r="S401">
        <f t="shared" si="36"/>
        <v>0.2273</v>
      </c>
      <c r="T401">
        <f t="shared" si="33"/>
        <v>0.16420000000000001</v>
      </c>
    </row>
    <row r="402" spans="1:20" x14ac:dyDescent="0.25">
      <c r="A402">
        <v>401</v>
      </c>
      <c r="B402" s="5">
        <v>40561</v>
      </c>
      <c r="C402">
        <v>1</v>
      </c>
      <c r="D402">
        <f t="shared" si="34"/>
        <v>2011</v>
      </c>
      <c r="E402">
        <v>1</v>
      </c>
      <c r="F402">
        <v>16</v>
      </c>
      <c r="G402" t="b">
        <v>0</v>
      </c>
      <c r="H402">
        <v>2</v>
      </c>
      <c r="I402">
        <v>2</v>
      </c>
      <c r="J402">
        <v>0.22</v>
      </c>
      <c r="K402">
        <f t="array" ref="K402">_xlfn.XLOOKUP(A402, [1]dataset_2!B:B, [1]dataset_2!C:C, "")</f>
        <v>0.2273</v>
      </c>
      <c r="L402">
        <f t="array" ref="L402">_xlfn.XLOOKUP(A402, [1]dataset_2!B:B, [1]dataset_2!D:D, "")</f>
        <v>0.87</v>
      </c>
      <c r="M402">
        <f t="array" ref="M402">_xlfn.XLOOKUP(A402, [1]dataset_2!B:B, [1]dataset_2!E:E, "")</f>
        <v>0.19400000000000001</v>
      </c>
      <c r="N402">
        <f t="array" ref="N402">_xlfn.XLOOKUP(A402, [1]dataset_2!B:B, [1]dataset_2!F:F, "")</f>
        <v>0</v>
      </c>
      <c r="O402">
        <f t="array" ref="O402">_xlfn.XLOOKUP(A402, [1]dataset_2!B:B, [1]dataset_2!G:G, "")</f>
        <v>61</v>
      </c>
      <c r="P402">
        <f t="array" ref="P402">_xlfn.XLOOKUP(A402, [1]dataset_2!B:B, [1]dataset_2!H:H, "")</f>
        <v>61</v>
      </c>
      <c r="Q402">
        <f t="shared" si="35"/>
        <v>0.2273</v>
      </c>
      <c r="R402" t="str">
        <f t="shared" si="32"/>
        <v>Non-Holiday</v>
      </c>
      <c r="S402">
        <f t="shared" si="36"/>
        <v>0.2273</v>
      </c>
      <c r="T402">
        <f t="shared" si="33"/>
        <v>0.19400000000000001</v>
      </c>
    </row>
    <row r="403" spans="1:20" x14ac:dyDescent="0.25">
      <c r="A403">
        <v>402</v>
      </c>
      <c r="B403" s="5">
        <v>40561</v>
      </c>
      <c r="C403">
        <v>1</v>
      </c>
      <c r="D403">
        <f t="shared" si="34"/>
        <v>2011</v>
      </c>
      <c r="E403">
        <v>1</v>
      </c>
      <c r="F403">
        <v>17</v>
      </c>
      <c r="G403" t="b">
        <v>0</v>
      </c>
      <c r="H403">
        <v>2</v>
      </c>
      <c r="I403">
        <v>2</v>
      </c>
      <c r="J403">
        <v>0.22</v>
      </c>
      <c r="K403">
        <f t="array" ref="K403">_xlfn.XLOOKUP(A403, [1]dataset_2!B:B, [1]dataset_2!C:C, "")</f>
        <v>0.2273</v>
      </c>
      <c r="L403">
        <f t="array" ref="L403">_xlfn.XLOOKUP(A403, [1]dataset_2!B:B, [1]dataset_2!D:D, "")</f>
        <v>0.82</v>
      </c>
      <c r="M403">
        <f t="array" ref="M403">_xlfn.XLOOKUP(A403, [1]dataset_2!B:B, [1]dataset_2!E:E, "")</f>
        <v>0.19400000000000001</v>
      </c>
      <c r="N403">
        <f t="array" ref="N403">_xlfn.XLOOKUP(A403, [1]dataset_2!B:B, [1]dataset_2!F:F, "")</f>
        <v>1</v>
      </c>
      <c r="O403">
        <f t="array" ref="O403">_xlfn.XLOOKUP(A403, [1]dataset_2!B:B, [1]dataset_2!G:G, "")</f>
        <v>124</v>
      </c>
      <c r="P403">
        <f t="array" ref="P403">_xlfn.XLOOKUP(A403, [1]dataset_2!B:B, [1]dataset_2!H:H, "")</f>
        <v>125</v>
      </c>
      <c r="Q403">
        <f t="shared" si="35"/>
        <v>0.2273</v>
      </c>
      <c r="R403" t="str">
        <f t="shared" si="32"/>
        <v>Non-Holiday</v>
      </c>
      <c r="S403">
        <f t="shared" si="36"/>
        <v>0.2273</v>
      </c>
      <c r="T403">
        <f t="shared" si="33"/>
        <v>0.19400000000000001</v>
      </c>
    </row>
    <row r="404" spans="1:20" x14ac:dyDescent="0.25">
      <c r="A404">
        <v>403</v>
      </c>
      <c r="B404" s="5">
        <v>40561</v>
      </c>
      <c r="C404">
        <v>1</v>
      </c>
      <c r="D404">
        <f t="shared" si="34"/>
        <v>2011</v>
      </c>
      <c r="E404">
        <v>1</v>
      </c>
      <c r="F404">
        <v>18</v>
      </c>
      <c r="G404" t="b">
        <v>0</v>
      </c>
      <c r="H404">
        <v>2</v>
      </c>
      <c r="I404">
        <v>2</v>
      </c>
      <c r="J404">
        <v>0.22</v>
      </c>
      <c r="K404">
        <f t="array" ref="K404">_xlfn.XLOOKUP(A404, [1]dataset_2!B:B, [1]dataset_2!C:C, "")</f>
        <v>0.2273</v>
      </c>
      <c r="L404">
        <f t="array" ref="L404">_xlfn.XLOOKUP(A404, [1]dataset_2!B:B, [1]dataset_2!D:D, "")</f>
        <v>0.8</v>
      </c>
      <c r="M404">
        <f t="array" ref="M404">_xlfn.XLOOKUP(A404, [1]dataset_2!B:B, [1]dataset_2!E:E, "")</f>
        <v>0.16420000000000001</v>
      </c>
      <c r="N404">
        <f t="array" ref="N404">_xlfn.XLOOKUP(A404, [1]dataset_2!B:B, [1]dataset_2!F:F, "")</f>
        <v>1</v>
      </c>
      <c r="O404">
        <f t="array" ref="O404">_xlfn.XLOOKUP(A404, [1]dataset_2!B:B, [1]dataset_2!G:G, "")</f>
        <v>132</v>
      </c>
      <c r="P404">
        <f t="array" ref="P404">_xlfn.XLOOKUP(A404, [1]dataset_2!B:B, [1]dataset_2!H:H, "")</f>
        <v>133</v>
      </c>
      <c r="Q404">
        <f t="shared" si="35"/>
        <v>0.2273</v>
      </c>
      <c r="R404" t="str">
        <f t="shared" si="32"/>
        <v>Non-Holiday</v>
      </c>
      <c r="S404">
        <f t="shared" si="36"/>
        <v>0.2273</v>
      </c>
      <c r="T404">
        <f t="shared" si="33"/>
        <v>0.16420000000000001</v>
      </c>
    </row>
    <row r="405" spans="1:20" x14ac:dyDescent="0.25">
      <c r="A405">
        <v>404</v>
      </c>
      <c r="B405" s="5">
        <v>40561</v>
      </c>
      <c r="C405">
        <v>1</v>
      </c>
      <c r="D405">
        <f t="shared" si="34"/>
        <v>2011</v>
      </c>
      <c r="E405">
        <v>1</v>
      </c>
      <c r="F405">
        <v>19</v>
      </c>
      <c r="G405" t="b">
        <v>0</v>
      </c>
      <c r="H405">
        <v>2</v>
      </c>
      <c r="I405">
        <v>2</v>
      </c>
      <c r="J405">
        <v>0.22</v>
      </c>
      <c r="K405">
        <f t="array" ref="K405">_xlfn.XLOOKUP(A405, [1]dataset_2!B:B, [1]dataset_2!C:C, "")</f>
        <v>0.2273</v>
      </c>
      <c r="L405">
        <f t="array" ref="L405">_xlfn.XLOOKUP(A405, [1]dataset_2!B:B, [1]dataset_2!D:D, "")</f>
        <v>0.8</v>
      </c>
      <c r="M405">
        <f t="array" ref="M405">_xlfn.XLOOKUP(A405, [1]dataset_2!B:B, [1]dataset_2!E:E, "")</f>
        <v>0.1343</v>
      </c>
      <c r="N405">
        <f t="array" ref="N405">_xlfn.XLOOKUP(A405, [1]dataset_2!B:B, [1]dataset_2!F:F, "")</f>
        <v>1</v>
      </c>
      <c r="O405">
        <f t="array" ref="O405">_xlfn.XLOOKUP(A405, [1]dataset_2!B:B, [1]dataset_2!G:G, "")</f>
        <v>98</v>
      </c>
      <c r="P405">
        <f t="array" ref="P405">_xlfn.XLOOKUP(A405, [1]dataset_2!B:B, [1]dataset_2!H:H, "")</f>
        <v>99</v>
      </c>
      <c r="Q405">
        <f t="shared" si="35"/>
        <v>0.2273</v>
      </c>
      <c r="R405" t="str">
        <f t="shared" si="32"/>
        <v>Non-Holiday</v>
      </c>
      <c r="S405">
        <f t="shared" si="36"/>
        <v>0.2273</v>
      </c>
      <c r="T405">
        <f t="shared" si="33"/>
        <v>0.1343</v>
      </c>
    </row>
    <row r="406" spans="1:20" x14ac:dyDescent="0.25">
      <c r="A406">
        <v>405</v>
      </c>
      <c r="B406" s="5">
        <v>40561</v>
      </c>
      <c r="C406">
        <v>1</v>
      </c>
      <c r="D406">
        <f t="shared" si="34"/>
        <v>2011</v>
      </c>
      <c r="E406">
        <v>1</v>
      </c>
      <c r="F406">
        <v>20</v>
      </c>
      <c r="G406" t="b">
        <v>0</v>
      </c>
      <c r="H406">
        <v>2</v>
      </c>
      <c r="I406">
        <v>2</v>
      </c>
      <c r="J406">
        <v>0.22</v>
      </c>
      <c r="K406">
        <f t="array" ref="K406">_xlfn.XLOOKUP(A406, [1]dataset_2!B:B, [1]dataset_2!C:C, "")</f>
        <v>0.2727</v>
      </c>
      <c r="L406">
        <f t="array" ref="L406">_xlfn.XLOOKUP(A406, [1]dataset_2!B:B, [1]dataset_2!D:D, "")</f>
        <v>0.87</v>
      </c>
      <c r="M406">
        <f t="array" ref="M406">_xlfn.XLOOKUP(A406, [1]dataset_2!B:B, [1]dataset_2!E:E, "")</f>
        <v>0</v>
      </c>
      <c r="N406">
        <f t="array" ref="N406">_xlfn.XLOOKUP(A406, [1]dataset_2!B:B, [1]dataset_2!F:F, "")</f>
        <v>0</v>
      </c>
      <c r="O406">
        <f t="array" ref="O406">_xlfn.XLOOKUP(A406, [1]dataset_2!B:B, [1]dataset_2!G:G, "")</f>
        <v>83</v>
      </c>
      <c r="P406">
        <f t="array" ref="P406">_xlfn.XLOOKUP(A406, [1]dataset_2!B:B, [1]dataset_2!H:H, "")</f>
        <v>83</v>
      </c>
      <c r="Q406">
        <f t="shared" si="35"/>
        <v>0.2727</v>
      </c>
      <c r="R406" t="str">
        <f t="shared" si="32"/>
        <v>Non-Holiday</v>
      </c>
      <c r="S406">
        <f t="shared" si="36"/>
        <v>0.2727</v>
      </c>
      <c r="T406">
        <f t="shared" si="33"/>
        <v>0</v>
      </c>
    </row>
    <row r="407" spans="1:20" x14ac:dyDescent="0.25">
      <c r="A407">
        <v>406</v>
      </c>
      <c r="B407" s="5">
        <v>40561</v>
      </c>
      <c r="C407">
        <v>1</v>
      </c>
      <c r="D407">
        <f t="shared" si="34"/>
        <v>2011</v>
      </c>
      <c r="E407">
        <v>1</v>
      </c>
      <c r="F407">
        <v>21</v>
      </c>
      <c r="G407" t="b">
        <v>0</v>
      </c>
      <c r="H407">
        <v>2</v>
      </c>
      <c r="I407">
        <v>2</v>
      </c>
      <c r="J407">
        <v>0.22</v>
      </c>
      <c r="K407">
        <f t="array" ref="K407">_xlfn.XLOOKUP(A407, [1]dataset_2!B:B, [1]dataset_2!C:C, "")</f>
        <v>0.2424</v>
      </c>
      <c r="L407">
        <f t="array" ref="L407">_xlfn.XLOOKUP(A407, [1]dataset_2!B:B, [1]dataset_2!D:D, "")</f>
        <v>0.93</v>
      </c>
      <c r="M407">
        <f t="array" ref="M407">_xlfn.XLOOKUP(A407, [1]dataset_2!B:B, [1]dataset_2!E:E, "")</f>
        <v>0.1045</v>
      </c>
      <c r="N407">
        <f t="array" ref="N407">_xlfn.XLOOKUP(A407, [1]dataset_2!B:B, [1]dataset_2!F:F, "")</f>
        <v>0</v>
      </c>
      <c r="O407">
        <f t="array" ref="O407">_xlfn.XLOOKUP(A407, [1]dataset_2!B:B, [1]dataset_2!G:G, "")</f>
        <v>41</v>
      </c>
      <c r="P407">
        <f t="array" ref="P407">_xlfn.XLOOKUP(A407, [1]dataset_2!B:B, [1]dataset_2!H:H, "")</f>
        <v>41</v>
      </c>
      <c r="Q407">
        <f t="shared" si="35"/>
        <v>0.2424</v>
      </c>
      <c r="R407" t="str">
        <f t="shared" si="32"/>
        <v>Non-Holiday</v>
      </c>
      <c r="S407">
        <f t="shared" si="36"/>
        <v>0.2424</v>
      </c>
      <c r="T407">
        <f t="shared" si="33"/>
        <v>0.1045</v>
      </c>
    </row>
    <row r="408" spans="1:20" x14ac:dyDescent="0.25">
      <c r="A408">
        <v>407</v>
      </c>
      <c r="B408" s="5">
        <v>40561</v>
      </c>
      <c r="C408">
        <v>1</v>
      </c>
      <c r="D408">
        <f t="shared" si="34"/>
        <v>2011</v>
      </c>
      <c r="E408">
        <v>1</v>
      </c>
      <c r="F408">
        <v>22</v>
      </c>
      <c r="G408" t="b">
        <v>0</v>
      </c>
      <c r="H408">
        <v>2</v>
      </c>
      <c r="I408">
        <v>2</v>
      </c>
      <c r="J408">
        <v>0.22</v>
      </c>
      <c r="K408">
        <f t="array" ref="K408">_xlfn.XLOOKUP(A408, [1]dataset_2!B:B, [1]dataset_2!C:C, "")</f>
        <v>0.2576</v>
      </c>
      <c r="L408">
        <f t="array" ref="L408">_xlfn.XLOOKUP(A408, [1]dataset_2!B:B, [1]dataset_2!D:D, "")</f>
        <v>0.93</v>
      </c>
      <c r="M408">
        <f t="array" ref="M408">_xlfn.XLOOKUP(A408, [1]dataset_2!B:B, [1]dataset_2!E:E, "")</f>
        <v>8.9599999999999999E-2</v>
      </c>
      <c r="N408">
        <f t="array" ref="N408">_xlfn.XLOOKUP(A408, [1]dataset_2!B:B, [1]dataset_2!F:F, "")</f>
        <v>0</v>
      </c>
      <c r="O408">
        <f t="array" ref="O408">_xlfn.XLOOKUP(A408, [1]dataset_2!B:B, [1]dataset_2!G:G, "")</f>
        <v>33</v>
      </c>
      <c r="P408">
        <f t="array" ref="P408">_xlfn.XLOOKUP(A408, [1]dataset_2!B:B, [1]dataset_2!H:H, "")</f>
        <v>33</v>
      </c>
      <c r="Q408">
        <f t="shared" si="35"/>
        <v>0.2576</v>
      </c>
      <c r="R408" t="str">
        <f t="shared" si="32"/>
        <v>Non-Holiday</v>
      </c>
      <c r="S408">
        <f t="shared" si="36"/>
        <v>0.2576</v>
      </c>
      <c r="T408">
        <f t="shared" si="33"/>
        <v>8.9599999999999999E-2</v>
      </c>
    </row>
    <row r="409" spans="1:20" x14ac:dyDescent="0.25">
      <c r="A409">
        <v>408</v>
      </c>
      <c r="B409" s="5">
        <v>40561</v>
      </c>
      <c r="C409">
        <v>1</v>
      </c>
      <c r="D409">
        <f t="shared" si="34"/>
        <v>2011</v>
      </c>
      <c r="E409">
        <v>1</v>
      </c>
      <c r="F409">
        <v>23</v>
      </c>
      <c r="G409" t="b">
        <v>0</v>
      </c>
      <c r="H409">
        <v>2</v>
      </c>
      <c r="I409">
        <v>2</v>
      </c>
      <c r="J409">
        <v>0.22</v>
      </c>
      <c r="K409">
        <f t="array" ref="K409">_xlfn.XLOOKUP(A409, [1]dataset_2!B:B, [1]dataset_2!C:C, "")</f>
        <v>0.2727</v>
      </c>
      <c r="L409">
        <f t="array" ref="L409">_xlfn.XLOOKUP(A409, [1]dataset_2!B:B, [1]dataset_2!D:D, "")</f>
        <v>0.93</v>
      </c>
      <c r="M409">
        <f t="array" ref="M409">_xlfn.XLOOKUP(A409, [1]dataset_2!B:B, [1]dataset_2!E:E, "")</f>
        <v>0</v>
      </c>
      <c r="N409">
        <f t="array" ref="N409">_xlfn.XLOOKUP(A409, [1]dataset_2!B:B, [1]dataset_2!F:F, "")</f>
        <v>1</v>
      </c>
      <c r="O409">
        <f t="array" ref="O409">_xlfn.XLOOKUP(A409, [1]dataset_2!B:B, [1]dataset_2!G:G, "")</f>
        <v>19</v>
      </c>
      <c r="P409">
        <f t="array" ref="P409">_xlfn.XLOOKUP(A409, [1]dataset_2!B:B, [1]dataset_2!H:H, "")</f>
        <v>20</v>
      </c>
      <c r="Q409">
        <f t="shared" si="35"/>
        <v>0.2727</v>
      </c>
      <c r="R409" t="str">
        <f t="shared" si="32"/>
        <v>Non-Holiday</v>
      </c>
      <c r="S409">
        <f t="shared" si="36"/>
        <v>0.2727</v>
      </c>
      <c r="T409">
        <f t="shared" si="33"/>
        <v>0</v>
      </c>
    </row>
    <row r="410" spans="1:20" x14ac:dyDescent="0.25">
      <c r="A410">
        <v>409</v>
      </c>
      <c r="B410" s="5">
        <v>40562</v>
      </c>
      <c r="C410">
        <v>1</v>
      </c>
      <c r="D410">
        <f t="shared" si="34"/>
        <v>2011</v>
      </c>
      <c r="E410">
        <v>1</v>
      </c>
      <c r="F410">
        <v>0</v>
      </c>
      <c r="G410" t="b">
        <v>0</v>
      </c>
      <c r="H410">
        <v>3</v>
      </c>
      <c r="I410">
        <v>2</v>
      </c>
      <c r="J410">
        <v>0.22</v>
      </c>
      <c r="K410">
        <f t="array" ref="K410">_xlfn.XLOOKUP(A410, [1]dataset_2!B:B, [1]dataset_2!C:C, "")</f>
        <v>0.2727</v>
      </c>
      <c r="L410">
        <f t="array" ref="L410">_xlfn.XLOOKUP(A410, [1]dataset_2!B:B, [1]dataset_2!D:D, "")</f>
        <v>0.93</v>
      </c>
      <c r="M410">
        <f t="array" ref="M410">_xlfn.XLOOKUP(A410, [1]dataset_2!B:B, [1]dataset_2!E:E, "")</f>
        <v>0</v>
      </c>
      <c r="N410">
        <f t="array" ref="N410">_xlfn.XLOOKUP(A410, [1]dataset_2!B:B, [1]dataset_2!F:F, "")</f>
        <v>0</v>
      </c>
      <c r="O410">
        <f t="array" ref="O410">_xlfn.XLOOKUP(A410, [1]dataset_2!B:B, [1]dataset_2!G:G, "")</f>
        <v>3</v>
      </c>
      <c r="P410">
        <f t="array" ref="P410">_xlfn.XLOOKUP(A410, [1]dataset_2!B:B, [1]dataset_2!H:H, "")</f>
        <v>3</v>
      </c>
      <c r="Q410">
        <f t="shared" si="35"/>
        <v>0.2727</v>
      </c>
      <c r="R410" t="str">
        <f t="shared" si="32"/>
        <v>Non-Holiday</v>
      </c>
      <c r="S410">
        <f t="shared" si="36"/>
        <v>0.2727</v>
      </c>
      <c r="T410">
        <f t="shared" si="33"/>
        <v>0</v>
      </c>
    </row>
    <row r="411" spans="1:20" x14ac:dyDescent="0.25">
      <c r="A411">
        <v>410</v>
      </c>
      <c r="B411" s="5">
        <v>40562</v>
      </c>
      <c r="C411">
        <v>1</v>
      </c>
      <c r="D411">
        <f t="shared" si="34"/>
        <v>2011</v>
      </c>
      <c r="E411">
        <v>1</v>
      </c>
      <c r="F411">
        <v>1</v>
      </c>
      <c r="G411" t="b">
        <v>0</v>
      </c>
      <c r="H411">
        <v>3</v>
      </c>
      <c r="I411">
        <v>3</v>
      </c>
      <c r="J411">
        <v>0.22</v>
      </c>
      <c r="K411">
        <f t="array" ref="K411">_xlfn.XLOOKUP(A411, [1]dataset_2!B:B, [1]dataset_2!C:C, "")</f>
        <v>0.2273</v>
      </c>
      <c r="L411">
        <f t="array" ref="L411">_xlfn.XLOOKUP(A411, [1]dataset_2!B:B, [1]dataset_2!D:D, "")</f>
        <v>0.93</v>
      </c>
      <c r="M411">
        <f t="array" ref="M411">_xlfn.XLOOKUP(A411, [1]dataset_2!B:B, [1]dataset_2!E:E, "")</f>
        <v>0.1343</v>
      </c>
      <c r="N411">
        <f t="array" ref="N411">_xlfn.XLOOKUP(A411, [1]dataset_2!B:B, [1]dataset_2!F:F, "")</f>
        <v>1</v>
      </c>
      <c r="O411">
        <f t="array" ref="O411">_xlfn.XLOOKUP(A411, [1]dataset_2!B:B, [1]dataset_2!G:G, "")</f>
        <v>6</v>
      </c>
      <c r="P411">
        <f t="array" ref="P411">_xlfn.XLOOKUP(A411, [1]dataset_2!B:B, [1]dataset_2!H:H, "")</f>
        <v>7</v>
      </c>
      <c r="Q411">
        <f t="shared" si="35"/>
        <v>0.2273</v>
      </c>
      <c r="R411" t="str">
        <f t="shared" si="32"/>
        <v>Non-Holiday</v>
      </c>
      <c r="S411">
        <f t="shared" si="36"/>
        <v>0.2273</v>
      </c>
      <c r="T411">
        <f t="shared" si="33"/>
        <v>0.1343</v>
      </c>
    </row>
    <row r="412" spans="1:20" x14ac:dyDescent="0.25">
      <c r="A412">
        <v>411</v>
      </c>
      <c r="B412" s="5">
        <v>40562</v>
      </c>
      <c r="C412">
        <v>1</v>
      </c>
      <c r="D412">
        <f t="shared" si="34"/>
        <v>2011</v>
      </c>
      <c r="E412">
        <v>1</v>
      </c>
      <c r="F412">
        <v>2</v>
      </c>
      <c r="G412" t="b">
        <v>0</v>
      </c>
      <c r="H412">
        <v>3</v>
      </c>
      <c r="I412">
        <v>3</v>
      </c>
      <c r="J412">
        <v>0.22</v>
      </c>
      <c r="K412">
        <f t="array" ref="K412">_xlfn.XLOOKUP(A412, [1]dataset_2!B:B, [1]dataset_2!C:C, "")</f>
        <v>0.2273</v>
      </c>
      <c r="L412">
        <f t="array" ref="L412">_xlfn.XLOOKUP(A412, [1]dataset_2!B:B, [1]dataset_2!D:D, "")</f>
        <v>0.93</v>
      </c>
      <c r="M412">
        <f t="array" ref="M412">_xlfn.XLOOKUP(A412, [1]dataset_2!B:B, [1]dataset_2!E:E, "")</f>
        <v>0.1343</v>
      </c>
      <c r="N412">
        <f t="array" ref="N412">_xlfn.XLOOKUP(A412, [1]dataset_2!B:B, [1]dataset_2!F:F, "")</f>
        <v>0</v>
      </c>
      <c r="O412">
        <f t="array" ref="O412">_xlfn.XLOOKUP(A412, [1]dataset_2!B:B, [1]dataset_2!G:G, "")</f>
        <v>3</v>
      </c>
      <c r="P412">
        <f t="array" ref="P412">_xlfn.XLOOKUP(A412, [1]dataset_2!B:B, [1]dataset_2!H:H, "")</f>
        <v>3</v>
      </c>
      <c r="Q412">
        <f t="shared" si="35"/>
        <v>0.2273</v>
      </c>
      <c r="R412" t="str">
        <f t="shared" si="32"/>
        <v>Non-Holiday</v>
      </c>
      <c r="S412">
        <f t="shared" si="36"/>
        <v>0.2273</v>
      </c>
      <c r="T412">
        <f t="shared" si="33"/>
        <v>0.1343</v>
      </c>
    </row>
    <row r="413" spans="1:20" x14ac:dyDescent="0.25">
      <c r="A413">
        <v>412</v>
      </c>
      <c r="B413" s="5">
        <v>40562</v>
      </c>
      <c r="C413">
        <v>1</v>
      </c>
      <c r="D413">
        <f t="shared" si="34"/>
        <v>2011</v>
      </c>
      <c r="E413">
        <v>1</v>
      </c>
      <c r="F413">
        <v>4</v>
      </c>
      <c r="G413" t="b">
        <v>0</v>
      </c>
      <c r="H413">
        <v>3</v>
      </c>
      <c r="I413">
        <v>3</v>
      </c>
      <c r="J413">
        <v>0.22</v>
      </c>
      <c r="K413">
        <f t="array" ref="K413">_xlfn.XLOOKUP(A413, [1]dataset_2!B:B, [1]dataset_2!C:C, "")</f>
        <v>0.2273</v>
      </c>
      <c r="L413">
        <f t="array" ref="L413">_xlfn.XLOOKUP(A413, [1]dataset_2!B:B, [1]dataset_2!D:D, "")</f>
        <v>0.93</v>
      </c>
      <c r="M413">
        <f t="array" ref="M413">_xlfn.XLOOKUP(A413, [1]dataset_2!B:B, [1]dataset_2!E:E, "")</f>
        <v>0.1343</v>
      </c>
      <c r="N413">
        <f t="array" ref="N413">_xlfn.XLOOKUP(A413, [1]dataset_2!B:B, [1]dataset_2!F:F, "")</f>
        <v>1</v>
      </c>
      <c r="O413">
        <f t="array" ref="O413">_xlfn.XLOOKUP(A413, [1]dataset_2!B:B, [1]dataset_2!G:G, "")</f>
        <v>1</v>
      </c>
      <c r="P413">
        <f t="array" ref="P413">_xlfn.XLOOKUP(A413, [1]dataset_2!B:B, [1]dataset_2!H:H, "")</f>
        <v>2</v>
      </c>
      <c r="Q413">
        <f t="shared" si="35"/>
        <v>0.2273</v>
      </c>
      <c r="R413" t="str">
        <f t="shared" si="32"/>
        <v>Non-Holiday</v>
      </c>
      <c r="S413">
        <f t="shared" si="36"/>
        <v>0.2273</v>
      </c>
      <c r="T413">
        <f t="shared" si="33"/>
        <v>0.1343</v>
      </c>
    </row>
    <row r="414" spans="1:20" x14ac:dyDescent="0.25">
      <c r="A414">
        <v>413</v>
      </c>
      <c r="B414" s="5">
        <v>40562</v>
      </c>
      <c r="C414">
        <v>1</v>
      </c>
      <c r="D414">
        <f t="shared" si="34"/>
        <v>2011</v>
      </c>
      <c r="E414">
        <v>1</v>
      </c>
      <c r="F414">
        <v>5</v>
      </c>
      <c r="G414" t="b">
        <v>0</v>
      </c>
      <c r="H414">
        <v>3</v>
      </c>
      <c r="I414">
        <v>2</v>
      </c>
      <c r="J414">
        <v>0.22</v>
      </c>
      <c r="K414">
        <f t="array" ref="K414">_xlfn.XLOOKUP(A414, [1]dataset_2!B:B, [1]dataset_2!C:C, "")</f>
        <v>0.2576</v>
      </c>
      <c r="L414">
        <f t="array" ref="L414">_xlfn.XLOOKUP(A414, [1]dataset_2!B:B, [1]dataset_2!D:D, "")</f>
        <v>0.93</v>
      </c>
      <c r="M414">
        <f t="array" ref="M414">_xlfn.XLOOKUP(A414, [1]dataset_2!B:B, [1]dataset_2!E:E, "")</f>
        <v>8.9599999999999999E-2</v>
      </c>
      <c r="N414">
        <f t="array" ref="N414">_xlfn.XLOOKUP(A414, [1]dataset_2!B:B, [1]dataset_2!F:F, "")</f>
        <v>0</v>
      </c>
      <c r="O414">
        <f t="array" ref="O414">_xlfn.XLOOKUP(A414, [1]dataset_2!B:B, [1]dataset_2!G:G, "")</f>
        <v>7</v>
      </c>
      <c r="P414">
        <f t="array" ref="P414">_xlfn.XLOOKUP(A414, [1]dataset_2!B:B, [1]dataset_2!H:H, "")</f>
        <v>7</v>
      </c>
      <c r="Q414">
        <f t="shared" si="35"/>
        <v>0.2576</v>
      </c>
      <c r="R414" t="str">
        <f t="shared" si="32"/>
        <v>Non-Holiday</v>
      </c>
      <c r="S414">
        <f t="shared" si="36"/>
        <v>0.2576</v>
      </c>
      <c r="T414">
        <f t="shared" si="33"/>
        <v>8.9599999999999999E-2</v>
      </c>
    </row>
    <row r="415" spans="1:20" x14ac:dyDescent="0.25">
      <c r="A415">
        <v>414</v>
      </c>
      <c r="B415" s="5">
        <v>40562</v>
      </c>
      <c r="C415">
        <v>1</v>
      </c>
      <c r="D415">
        <f t="shared" si="34"/>
        <v>2011</v>
      </c>
      <c r="E415">
        <v>1</v>
      </c>
      <c r="F415">
        <v>6</v>
      </c>
      <c r="G415" t="b">
        <v>0</v>
      </c>
      <c r="H415">
        <v>3</v>
      </c>
      <c r="I415">
        <v>2</v>
      </c>
      <c r="J415">
        <v>0.22</v>
      </c>
      <c r="K415">
        <f t="array" ref="K415">_xlfn.XLOOKUP(A415, [1]dataset_2!B:B, [1]dataset_2!C:C, "")</f>
        <v>0.2576</v>
      </c>
      <c r="L415">
        <f t="array" ref="L415">_xlfn.XLOOKUP(A415, [1]dataset_2!B:B, [1]dataset_2!D:D, "")</f>
        <v>0.93</v>
      </c>
      <c r="M415">
        <f t="array" ref="M415">_xlfn.XLOOKUP(A415, [1]dataset_2!B:B, [1]dataset_2!E:E, "")</f>
        <v>8.9599999999999999E-2</v>
      </c>
      <c r="N415">
        <f t="array" ref="N415">_xlfn.XLOOKUP(A415, [1]dataset_2!B:B, [1]dataset_2!F:F, "")</f>
        <v>0</v>
      </c>
      <c r="O415">
        <f t="array" ref="O415">_xlfn.XLOOKUP(A415, [1]dataset_2!B:B, [1]dataset_2!G:G, "")</f>
        <v>32</v>
      </c>
      <c r="P415">
        <f t="array" ref="P415">_xlfn.XLOOKUP(A415, [1]dataset_2!B:B, [1]dataset_2!H:H, "")</f>
        <v>32</v>
      </c>
      <c r="Q415">
        <f t="shared" si="35"/>
        <v>0.2576</v>
      </c>
      <c r="R415" t="str">
        <f t="shared" si="32"/>
        <v>Non-Holiday</v>
      </c>
      <c r="S415">
        <f t="shared" si="36"/>
        <v>0.2576</v>
      </c>
      <c r="T415">
        <f t="shared" si="33"/>
        <v>8.9599999999999999E-2</v>
      </c>
    </row>
    <row r="416" spans="1:20" x14ac:dyDescent="0.25">
      <c r="A416">
        <v>415</v>
      </c>
      <c r="B416" s="5">
        <v>40562</v>
      </c>
      <c r="C416">
        <v>1</v>
      </c>
      <c r="D416">
        <f t="shared" si="34"/>
        <v>2011</v>
      </c>
      <c r="E416">
        <v>1</v>
      </c>
      <c r="F416">
        <v>7</v>
      </c>
      <c r="G416" t="b">
        <v>0</v>
      </c>
      <c r="H416">
        <v>3</v>
      </c>
      <c r="I416">
        <v>2</v>
      </c>
      <c r="J416">
        <v>0.24</v>
      </c>
      <c r="K416">
        <f t="array" ref="K416">_xlfn.XLOOKUP(A416, [1]dataset_2!B:B, [1]dataset_2!C:C, "")</f>
        <v>0.2576</v>
      </c>
      <c r="L416">
        <f t="array" ref="L416">_xlfn.XLOOKUP(A416, [1]dataset_2!B:B, [1]dataset_2!D:D, "")</f>
        <v>0.92</v>
      </c>
      <c r="M416">
        <f t="array" ref="M416">_xlfn.XLOOKUP(A416, [1]dataset_2!B:B, [1]dataset_2!E:E, "")</f>
        <v>0.1045</v>
      </c>
      <c r="N416">
        <f t="array" ref="N416">_xlfn.XLOOKUP(A416, [1]dataset_2!B:B, [1]dataset_2!F:F, "")</f>
        <v>1</v>
      </c>
      <c r="O416">
        <f t="array" ref="O416">_xlfn.XLOOKUP(A416, [1]dataset_2!B:B, [1]dataset_2!G:G, "")</f>
        <v>89</v>
      </c>
      <c r="P416">
        <f t="array" ref="P416">_xlfn.XLOOKUP(A416, [1]dataset_2!B:B, [1]dataset_2!H:H, "")</f>
        <v>90</v>
      </c>
      <c r="Q416">
        <f t="shared" si="35"/>
        <v>0.2576</v>
      </c>
      <c r="R416" t="str">
        <f t="shared" si="32"/>
        <v>Non-Holiday</v>
      </c>
      <c r="S416">
        <f t="shared" si="36"/>
        <v>0.2576</v>
      </c>
      <c r="T416">
        <f t="shared" si="33"/>
        <v>0.1045</v>
      </c>
    </row>
    <row r="417" spans="1:20" x14ac:dyDescent="0.25">
      <c r="A417">
        <v>416</v>
      </c>
      <c r="B417" s="5">
        <v>40562</v>
      </c>
      <c r="C417">
        <v>1</v>
      </c>
      <c r="D417">
        <f t="shared" si="34"/>
        <v>2011</v>
      </c>
      <c r="E417">
        <v>1</v>
      </c>
      <c r="F417">
        <v>8</v>
      </c>
      <c r="G417" t="b">
        <v>0</v>
      </c>
      <c r="H417">
        <v>3</v>
      </c>
      <c r="I417">
        <v>2</v>
      </c>
      <c r="J417">
        <v>0.24</v>
      </c>
      <c r="K417">
        <f t="array" ref="K417">_xlfn.XLOOKUP(A417, [1]dataset_2!B:B, [1]dataset_2!C:C, "")</f>
        <v>0.2576</v>
      </c>
      <c r="L417">
        <f t="array" ref="L417">_xlfn.XLOOKUP(A417, [1]dataset_2!B:B, [1]dataset_2!D:D, "")</f>
        <v>0.93</v>
      </c>
      <c r="M417">
        <f t="array" ref="M417">_xlfn.XLOOKUP(A417, [1]dataset_2!B:B, [1]dataset_2!E:E, "")</f>
        <v>0.1045</v>
      </c>
      <c r="N417">
        <f t="array" ref="N417">_xlfn.XLOOKUP(A417, [1]dataset_2!B:B, [1]dataset_2!F:F, "")</f>
        <v>1</v>
      </c>
      <c r="O417">
        <f t="array" ref="O417">_xlfn.XLOOKUP(A417, [1]dataset_2!B:B, [1]dataset_2!G:G, "")</f>
        <v>196</v>
      </c>
      <c r="P417">
        <f t="array" ref="P417">_xlfn.XLOOKUP(A417, [1]dataset_2!B:B, [1]dataset_2!H:H, "")</f>
        <v>197</v>
      </c>
      <c r="Q417">
        <f t="shared" si="35"/>
        <v>0.2576</v>
      </c>
      <c r="R417" t="str">
        <f t="shared" si="32"/>
        <v>Non-Holiday</v>
      </c>
      <c r="S417">
        <f t="shared" si="36"/>
        <v>0.2576</v>
      </c>
      <c r="T417">
        <f t="shared" si="33"/>
        <v>0.1045</v>
      </c>
    </row>
    <row r="418" spans="1:20" x14ac:dyDescent="0.25">
      <c r="A418">
        <v>417</v>
      </c>
      <c r="B418" s="5">
        <v>40562</v>
      </c>
      <c r="C418">
        <v>1</v>
      </c>
      <c r="D418">
        <f t="shared" si="34"/>
        <v>2011</v>
      </c>
      <c r="E418">
        <v>1</v>
      </c>
      <c r="F418">
        <v>9</v>
      </c>
      <c r="G418" t="b">
        <v>0</v>
      </c>
      <c r="H418">
        <v>3</v>
      </c>
      <c r="I418">
        <v>2</v>
      </c>
      <c r="J418">
        <v>0.24</v>
      </c>
      <c r="K418">
        <f t="array" ref="K418">_xlfn.XLOOKUP(A418, [1]dataset_2!B:B, [1]dataset_2!C:C, "")</f>
        <v>0.2576</v>
      </c>
      <c r="L418">
        <f t="array" ref="L418">_xlfn.XLOOKUP(A418, [1]dataset_2!B:B, [1]dataset_2!D:D, "")</f>
        <v>0.93</v>
      </c>
      <c r="M418">
        <f t="array" ref="M418">_xlfn.XLOOKUP(A418, [1]dataset_2!B:B, [1]dataset_2!E:E, "")</f>
        <v>0.1045</v>
      </c>
      <c r="N418">
        <f t="array" ref="N418">_xlfn.XLOOKUP(A418, [1]dataset_2!B:B, [1]dataset_2!F:F, "")</f>
        <v>2</v>
      </c>
      <c r="O418">
        <f t="array" ref="O418">_xlfn.XLOOKUP(A418, [1]dataset_2!B:B, [1]dataset_2!G:G, "")</f>
        <v>107</v>
      </c>
      <c r="P418">
        <f t="array" ref="P418">_xlfn.XLOOKUP(A418, [1]dataset_2!B:B, [1]dataset_2!H:H, "")</f>
        <v>109</v>
      </c>
      <c r="Q418">
        <f t="shared" si="35"/>
        <v>0.2576</v>
      </c>
      <c r="R418" t="str">
        <f t="shared" si="32"/>
        <v>Non-Holiday</v>
      </c>
      <c r="S418">
        <f t="shared" si="36"/>
        <v>0.2576</v>
      </c>
      <c r="T418">
        <f t="shared" si="33"/>
        <v>0.1045</v>
      </c>
    </row>
    <row r="419" spans="1:20" x14ac:dyDescent="0.25">
      <c r="A419">
        <v>418</v>
      </c>
      <c r="B419" s="5">
        <v>40562</v>
      </c>
      <c r="C419">
        <v>1</v>
      </c>
      <c r="D419">
        <f t="shared" si="34"/>
        <v>2011</v>
      </c>
      <c r="E419">
        <v>1</v>
      </c>
      <c r="F419">
        <v>10</v>
      </c>
      <c r="G419" t="b">
        <v>0</v>
      </c>
      <c r="H419">
        <v>3</v>
      </c>
      <c r="I419">
        <v>2</v>
      </c>
      <c r="J419">
        <v>0.26</v>
      </c>
      <c r="K419">
        <f t="array" ref="K419">_xlfn.XLOOKUP(A419, [1]dataset_2!B:B, [1]dataset_2!C:C, "")</f>
        <v>0.2727</v>
      </c>
      <c r="L419">
        <f t="array" ref="L419">_xlfn.XLOOKUP(A419, [1]dataset_2!B:B, [1]dataset_2!D:D, "")</f>
        <v>0.93</v>
      </c>
      <c r="M419">
        <f t="array" ref="M419">_xlfn.XLOOKUP(A419, [1]dataset_2!B:B, [1]dataset_2!E:E, "")</f>
        <v>0.1343</v>
      </c>
      <c r="N419">
        <f t="array" ref="N419">_xlfn.XLOOKUP(A419, [1]dataset_2!B:B, [1]dataset_2!F:F, "")</f>
        <v>1</v>
      </c>
      <c r="O419">
        <f t="array" ref="O419">_xlfn.XLOOKUP(A419, [1]dataset_2!B:B, [1]dataset_2!G:G, "")</f>
        <v>46</v>
      </c>
      <c r="P419">
        <f t="array" ref="P419">_xlfn.XLOOKUP(A419, [1]dataset_2!B:B, [1]dataset_2!H:H, "")</f>
        <v>47</v>
      </c>
      <c r="Q419">
        <f t="shared" si="35"/>
        <v>0.2727</v>
      </c>
      <c r="R419" t="str">
        <f t="shared" si="32"/>
        <v>Non-Holiday</v>
      </c>
      <c r="S419">
        <f t="shared" si="36"/>
        <v>0.2727</v>
      </c>
      <c r="T419">
        <f t="shared" si="33"/>
        <v>0.1343</v>
      </c>
    </row>
    <row r="420" spans="1:20" x14ac:dyDescent="0.25">
      <c r="A420">
        <v>419</v>
      </c>
      <c r="B420" s="5">
        <v>40562</v>
      </c>
      <c r="C420">
        <v>1</v>
      </c>
      <c r="D420">
        <f t="shared" si="34"/>
        <v>2011</v>
      </c>
      <c r="E420">
        <v>1</v>
      </c>
      <c r="F420">
        <v>11</v>
      </c>
      <c r="G420" t="b">
        <v>0</v>
      </c>
      <c r="H420">
        <v>3</v>
      </c>
      <c r="I420">
        <v>2</v>
      </c>
      <c r="J420">
        <v>0.28000000000000003</v>
      </c>
      <c r="K420">
        <f t="array" ref="K420">_xlfn.XLOOKUP(A420, [1]dataset_2!B:B, [1]dataset_2!C:C, "")</f>
        <v>0.30299999999999999</v>
      </c>
      <c r="L420">
        <f t="array" ref="L420">_xlfn.XLOOKUP(A420, [1]dataset_2!B:B, [1]dataset_2!D:D, "")</f>
        <v>0.87</v>
      </c>
      <c r="M420">
        <f t="array" ref="M420">_xlfn.XLOOKUP(A420, [1]dataset_2!B:B, [1]dataset_2!E:E, "")</f>
        <v>8.9599999999999999E-2</v>
      </c>
      <c r="N420">
        <f t="array" ref="N420">_xlfn.XLOOKUP(A420, [1]dataset_2!B:B, [1]dataset_2!F:F, "")</f>
        <v>5</v>
      </c>
      <c r="O420">
        <f t="array" ref="O420">_xlfn.XLOOKUP(A420, [1]dataset_2!B:B, [1]dataset_2!G:G, "")</f>
        <v>47</v>
      </c>
      <c r="P420">
        <f t="array" ref="P420">_xlfn.XLOOKUP(A420, [1]dataset_2!B:B, [1]dataset_2!H:H, "")</f>
        <v>52</v>
      </c>
      <c r="Q420">
        <f t="shared" si="35"/>
        <v>0.30299999999999999</v>
      </c>
      <c r="R420" t="str">
        <f t="shared" si="32"/>
        <v>Non-Holiday</v>
      </c>
      <c r="S420">
        <f t="shared" si="36"/>
        <v>0.30299999999999999</v>
      </c>
      <c r="T420">
        <f t="shared" si="33"/>
        <v>8.9599999999999999E-2</v>
      </c>
    </row>
    <row r="421" spans="1:20" x14ac:dyDescent="0.25">
      <c r="A421">
        <v>420</v>
      </c>
      <c r="B421" s="5">
        <v>40562</v>
      </c>
      <c r="C421">
        <v>1</v>
      </c>
      <c r="D421">
        <f t="shared" si="34"/>
        <v>2011</v>
      </c>
      <c r="E421">
        <v>1</v>
      </c>
      <c r="F421">
        <v>12</v>
      </c>
      <c r="G421" t="b">
        <v>0</v>
      </c>
      <c r="H421">
        <v>3</v>
      </c>
      <c r="I421">
        <v>2</v>
      </c>
      <c r="J421">
        <v>0.3</v>
      </c>
      <c r="K421">
        <f t="array" ref="K421">_xlfn.XLOOKUP(A421, [1]dataset_2!B:B, [1]dataset_2!C:C, "")</f>
        <v>0.31819999999999998</v>
      </c>
      <c r="L421">
        <f t="array" ref="L421">_xlfn.XLOOKUP(A421, [1]dataset_2!B:B, [1]dataset_2!D:D, "")</f>
        <v>0.81</v>
      </c>
      <c r="M421">
        <f t="array" ref="M421">_xlfn.XLOOKUP(A421, [1]dataset_2!B:B, [1]dataset_2!E:E, "")</f>
        <v>8.9599999999999999E-2</v>
      </c>
      <c r="N421">
        <f t="array" ref="N421">_xlfn.XLOOKUP(A421, [1]dataset_2!B:B, [1]dataset_2!F:F, "")</f>
        <v>5</v>
      </c>
      <c r="O421">
        <f t="array" ref="O421">_xlfn.XLOOKUP(A421, [1]dataset_2!B:B, [1]dataset_2!G:G, "")</f>
        <v>65</v>
      </c>
      <c r="P421">
        <f t="array" ref="P421">_xlfn.XLOOKUP(A421, [1]dataset_2!B:B, [1]dataset_2!H:H, "")</f>
        <v>70</v>
      </c>
      <c r="Q421">
        <f t="shared" si="35"/>
        <v>0.31819999999999998</v>
      </c>
      <c r="R421" t="str">
        <f t="shared" si="32"/>
        <v>Non-Holiday</v>
      </c>
      <c r="S421">
        <f t="shared" si="36"/>
        <v>0.31819999999999998</v>
      </c>
      <c r="T421">
        <f t="shared" si="33"/>
        <v>8.9599999999999999E-2</v>
      </c>
    </row>
    <row r="422" spans="1:20" x14ac:dyDescent="0.25">
      <c r="A422">
        <v>421</v>
      </c>
      <c r="B422" s="5">
        <v>40562</v>
      </c>
      <c r="C422">
        <v>1</v>
      </c>
      <c r="D422">
        <f t="shared" si="34"/>
        <v>2011</v>
      </c>
      <c r="E422">
        <v>1</v>
      </c>
      <c r="F422">
        <v>13</v>
      </c>
      <c r="G422" t="b">
        <v>0</v>
      </c>
      <c r="H422">
        <v>3</v>
      </c>
      <c r="I422">
        <v>1</v>
      </c>
      <c r="J422">
        <v>0.4</v>
      </c>
      <c r="K422">
        <f t="array" ref="K422">_xlfn.XLOOKUP(A422, [1]dataset_2!B:B, [1]dataset_2!C:C, "")</f>
        <v>0.40910000000000002</v>
      </c>
      <c r="L422">
        <f t="array" ref="L422">_xlfn.XLOOKUP(A422, [1]dataset_2!B:B, [1]dataset_2!D:D, "")</f>
        <v>0.62</v>
      </c>
      <c r="M422">
        <f t="array" ref="M422">_xlfn.XLOOKUP(A422, [1]dataset_2!B:B, [1]dataset_2!E:E, "")</f>
        <v>0.28360000000000002</v>
      </c>
      <c r="N422">
        <f t="array" ref="N422">_xlfn.XLOOKUP(A422, [1]dataset_2!B:B, [1]dataset_2!F:F, "")</f>
        <v>11</v>
      </c>
      <c r="O422">
        <f t="array" ref="O422">_xlfn.XLOOKUP(A422, [1]dataset_2!B:B, [1]dataset_2!G:G, "")</f>
        <v>67</v>
      </c>
      <c r="P422">
        <f t="array" ref="P422">_xlfn.XLOOKUP(A422, [1]dataset_2!B:B, [1]dataset_2!H:H, "")</f>
        <v>78</v>
      </c>
      <c r="Q422">
        <f t="shared" si="35"/>
        <v>0.40910000000000002</v>
      </c>
      <c r="R422" t="str">
        <f t="shared" si="32"/>
        <v>Non-Holiday</v>
      </c>
      <c r="S422">
        <f t="shared" si="36"/>
        <v>0.40910000000000002</v>
      </c>
      <c r="T422">
        <f t="shared" si="33"/>
        <v>0.28360000000000002</v>
      </c>
    </row>
    <row r="423" spans="1:20" x14ac:dyDescent="0.25">
      <c r="A423">
        <v>422</v>
      </c>
      <c r="B423" s="5">
        <v>40562</v>
      </c>
      <c r="C423">
        <v>1</v>
      </c>
      <c r="D423">
        <f t="shared" si="34"/>
        <v>2011</v>
      </c>
      <c r="E423">
        <v>1</v>
      </c>
      <c r="F423">
        <v>14</v>
      </c>
      <c r="G423" t="b">
        <v>0</v>
      </c>
      <c r="H423">
        <v>3</v>
      </c>
      <c r="I423">
        <v>1</v>
      </c>
      <c r="J423">
        <v>0.4</v>
      </c>
      <c r="K423">
        <f t="array" ref="K423">_xlfn.XLOOKUP(A423, [1]dataset_2!B:B, [1]dataset_2!C:C, "")</f>
        <v>0.40910000000000002</v>
      </c>
      <c r="L423">
        <f t="array" ref="L423">_xlfn.XLOOKUP(A423, [1]dataset_2!B:B, [1]dataset_2!D:D, "")</f>
        <v>0.57999999999999996</v>
      </c>
      <c r="M423">
        <f t="array" ref="M423">_xlfn.XLOOKUP(A423, [1]dataset_2!B:B, [1]dataset_2!E:E, "")</f>
        <v>0.25369999999999998</v>
      </c>
      <c r="N423">
        <f t="array" ref="N423">_xlfn.XLOOKUP(A423, [1]dataset_2!B:B, [1]dataset_2!F:F, "")</f>
        <v>7</v>
      </c>
      <c r="O423">
        <f t="array" ref="O423">_xlfn.XLOOKUP(A423, [1]dataset_2!B:B, [1]dataset_2!G:G, "")</f>
        <v>68</v>
      </c>
      <c r="P423">
        <f t="array" ref="P423">_xlfn.XLOOKUP(A423, [1]dataset_2!B:B, [1]dataset_2!H:H, "")</f>
        <v>75</v>
      </c>
      <c r="Q423">
        <f t="shared" si="35"/>
        <v>0.40910000000000002</v>
      </c>
      <c r="R423" t="str">
        <f t="shared" si="32"/>
        <v>Non-Holiday</v>
      </c>
      <c r="S423">
        <f t="shared" si="36"/>
        <v>0.40910000000000002</v>
      </c>
      <c r="T423">
        <f t="shared" si="33"/>
        <v>0.25369999999999998</v>
      </c>
    </row>
    <row r="424" spans="1:20" x14ac:dyDescent="0.25">
      <c r="A424">
        <v>423</v>
      </c>
      <c r="B424" s="5">
        <v>40562</v>
      </c>
      <c r="C424">
        <v>1</v>
      </c>
      <c r="D424">
        <f t="shared" si="34"/>
        <v>2011</v>
      </c>
      <c r="E424">
        <v>1</v>
      </c>
      <c r="F424">
        <v>15</v>
      </c>
      <c r="G424" t="b">
        <v>0</v>
      </c>
      <c r="H424">
        <v>3</v>
      </c>
      <c r="I424">
        <v>1</v>
      </c>
      <c r="J424">
        <v>0.4</v>
      </c>
      <c r="K424">
        <f t="array" ref="K424">_xlfn.XLOOKUP(A424, [1]dataset_2!B:B, [1]dataset_2!C:C, "")</f>
        <v>0.40910000000000002</v>
      </c>
      <c r="L424">
        <f t="array" ref="L424">_xlfn.XLOOKUP(A424, [1]dataset_2!B:B, [1]dataset_2!D:D, "")</f>
        <v>0.54</v>
      </c>
      <c r="M424">
        <f t="array" ref="M424">_xlfn.XLOOKUP(A424, [1]dataset_2!B:B, [1]dataset_2!E:E, "")</f>
        <v>0.28360000000000002</v>
      </c>
      <c r="N424">
        <f t="array" ref="N424">_xlfn.XLOOKUP(A424, [1]dataset_2!B:B, [1]dataset_2!F:F, "")</f>
        <v>4</v>
      </c>
      <c r="O424">
        <f t="array" ref="O424">_xlfn.XLOOKUP(A424, [1]dataset_2!B:B, [1]dataset_2!G:G, "")</f>
        <v>78</v>
      </c>
      <c r="P424">
        <f t="array" ref="P424">_xlfn.XLOOKUP(A424, [1]dataset_2!B:B, [1]dataset_2!H:H, "")</f>
        <v>82</v>
      </c>
      <c r="Q424">
        <f t="shared" si="35"/>
        <v>0.40910000000000002</v>
      </c>
      <c r="R424" t="str">
        <f t="shared" si="32"/>
        <v>Non-Holiday</v>
      </c>
      <c r="S424">
        <f t="shared" si="36"/>
        <v>0.40910000000000002</v>
      </c>
      <c r="T424">
        <f t="shared" si="33"/>
        <v>0.28360000000000002</v>
      </c>
    </row>
    <row r="425" spans="1:20" x14ac:dyDescent="0.25">
      <c r="A425">
        <v>424</v>
      </c>
      <c r="B425" s="5">
        <v>40562</v>
      </c>
      <c r="C425">
        <v>1</v>
      </c>
      <c r="D425">
        <f t="shared" si="34"/>
        <v>2011</v>
      </c>
      <c r="E425">
        <v>1</v>
      </c>
      <c r="F425">
        <v>16</v>
      </c>
      <c r="G425" t="b">
        <v>0</v>
      </c>
      <c r="H425">
        <v>3</v>
      </c>
      <c r="I425">
        <v>1</v>
      </c>
      <c r="J425">
        <v>0.38</v>
      </c>
      <c r="K425">
        <f t="array" ref="K425">_xlfn.XLOOKUP(A425, [1]dataset_2!B:B, [1]dataset_2!C:C, "")</f>
        <v>0.39389999999999997</v>
      </c>
      <c r="L425">
        <f t="array" ref="L425">_xlfn.XLOOKUP(A425, [1]dataset_2!B:B, [1]dataset_2!D:D, "")</f>
        <v>0.57999999999999996</v>
      </c>
      <c r="M425">
        <f t="array" ref="M425">_xlfn.XLOOKUP(A425, [1]dataset_2!B:B, [1]dataset_2!E:E, "")</f>
        <v>0.3881</v>
      </c>
      <c r="N425">
        <f t="array" ref="N425">_xlfn.XLOOKUP(A425, [1]dataset_2!B:B, [1]dataset_2!F:F, "")</f>
        <v>10</v>
      </c>
      <c r="O425">
        <f t="array" ref="O425">_xlfn.XLOOKUP(A425, [1]dataset_2!B:B, [1]dataset_2!G:G, "")</f>
        <v>94</v>
      </c>
      <c r="P425">
        <f t="array" ref="P425">_xlfn.XLOOKUP(A425, [1]dataset_2!B:B, [1]dataset_2!H:H, "")</f>
        <v>104</v>
      </c>
      <c r="Q425">
        <f t="shared" si="35"/>
        <v>0.39389999999999997</v>
      </c>
      <c r="R425" t="str">
        <f t="shared" si="32"/>
        <v>Non-Holiday</v>
      </c>
      <c r="S425">
        <f t="shared" si="36"/>
        <v>0.39389999999999997</v>
      </c>
      <c r="T425">
        <f t="shared" si="33"/>
        <v>0.3881</v>
      </c>
    </row>
    <row r="426" spans="1:20" x14ac:dyDescent="0.25">
      <c r="A426">
        <v>425</v>
      </c>
      <c r="B426" s="5">
        <v>40562</v>
      </c>
      <c r="C426">
        <v>1</v>
      </c>
      <c r="D426">
        <f t="shared" si="34"/>
        <v>2011</v>
      </c>
      <c r="E426">
        <v>1</v>
      </c>
      <c r="F426">
        <v>17</v>
      </c>
      <c r="G426" t="b">
        <v>0</v>
      </c>
      <c r="H426">
        <v>3</v>
      </c>
      <c r="I426">
        <v>1</v>
      </c>
      <c r="J426">
        <v>0.36</v>
      </c>
      <c r="K426">
        <f t="array" ref="K426">_xlfn.XLOOKUP(A426, [1]dataset_2!B:B, [1]dataset_2!C:C, "")</f>
        <v>0.33329999999999999</v>
      </c>
      <c r="L426">
        <f t="array" ref="L426">_xlfn.XLOOKUP(A426, [1]dataset_2!B:B, [1]dataset_2!D:D, "")</f>
        <v>0.56999999999999995</v>
      </c>
      <c r="M426">
        <f t="array" ref="M426">_xlfn.XLOOKUP(A426, [1]dataset_2!B:B, [1]dataset_2!E:E, "")</f>
        <v>0.32840000000000003</v>
      </c>
      <c r="N426">
        <f t="array" ref="N426">_xlfn.XLOOKUP(A426, [1]dataset_2!B:B, [1]dataset_2!F:F, "")</f>
        <v>7</v>
      </c>
      <c r="O426">
        <f t="array" ref="O426">_xlfn.XLOOKUP(A426, [1]dataset_2!B:B, [1]dataset_2!G:G, "")</f>
        <v>190</v>
      </c>
      <c r="P426">
        <f t="array" ref="P426">_xlfn.XLOOKUP(A426, [1]dataset_2!B:B, [1]dataset_2!H:H, "")</f>
        <v>197</v>
      </c>
      <c r="Q426">
        <f t="shared" si="35"/>
        <v>0.33329999999999999</v>
      </c>
      <c r="R426" t="str">
        <f t="shared" si="32"/>
        <v>Non-Holiday</v>
      </c>
      <c r="S426">
        <f t="shared" si="36"/>
        <v>0.33329999999999999</v>
      </c>
      <c r="T426">
        <f t="shared" si="33"/>
        <v>0.32840000000000003</v>
      </c>
    </row>
    <row r="427" spans="1:20" x14ac:dyDescent="0.25">
      <c r="A427">
        <v>426</v>
      </c>
      <c r="B427" s="5">
        <v>40562</v>
      </c>
      <c r="C427">
        <v>1</v>
      </c>
      <c r="D427">
        <f t="shared" si="34"/>
        <v>2011</v>
      </c>
      <c r="E427">
        <v>1</v>
      </c>
      <c r="F427">
        <v>18</v>
      </c>
      <c r="G427" t="b">
        <v>0</v>
      </c>
      <c r="H427">
        <v>3</v>
      </c>
      <c r="I427">
        <v>1</v>
      </c>
      <c r="J427">
        <v>0.34</v>
      </c>
      <c r="K427">
        <f t="array" ref="K427">_xlfn.XLOOKUP(A427, [1]dataset_2!B:B, [1]dataset_2!C:C, "")</f>
        <v>0.31819999999999998</v>
      </c>
      <c r="L427">
        <f t="array" ref="L427">_xlfn.XLOOKUP(A427, [1]dataset_2!B:B, [1]dataset_2!D:D, "")</f>
        <v>0.61</v>
      </c>
      <c r="M427">
        <f t="array" ref="M427">_xlfn.XLOOKUP(A427, [1]dataset_2!B:B, [1]dataset_2!E:E, "")</f>
        <v>0.28360000000000002</v>
      </c>
      <c r="N427">
        <f t="array" ref="N427">_xlfn.XLOOKUP(A427, [1]dataset_2!B:B, [1]dataset_2!F:F, "")</f>
        <v>5</v>
      </c>
      <c r="O427">
        <f t="array" ref="O427">_xlfn.XLOOKUP(A427, [1]dataset_2!B:B, [1]dataset_2!G:G, "")</f>
        <v>156</v>
      </c>
      <c r="P427">
        <f t="array" ref="P427">_xlfn.XLOOKUP(A427, [1]dataset_2!B:B, [1]dataset_2!H:H, "")</f>
        <v>161</v>
      </c>
      <c r="Q427">
        <f t="shared" si="35"/>
        <v>0.31819999999999998</v>
      </c>
      <c r="R427" t="str">
        <f t="shared" si="32"/>
        <v>Non-Holiday</v>
      </c>
      <c r="S427">
        <f t="shared" si="36"/>
        <v>0.31819999999999998</v>
      </c>
      <c r="T427">
        <f t="shared" si="33"/>
        <v>0.28360000000000002</v>
      </c>
    </row>
    <row r="428" spans="1:20" x14ac:dyDescent="0.25">
      <c r="A428">
        <v>427</v>
      </c>
      <c r="B428" s="5">
        <v>40562</v>
      </c>
      <c r="C428">
        <v>1</v>
      </c>
      <c r="D428">
        <f t="shared" si="34"/>
        <v>2011</v>
      </c>
      <c r="E428">
        <v>1</v>
      </c>
      <c r="F428">
        <v>19</v>
      </c>
      <c r="G428" t="b">
        <v>0</v>
      </c>
      <c r="H428">
        <v>3</v>
      </c>
      <c r="I428">
        <v>1</v>
      </c>
      <c r="J428">
        <v>0.32</v>
      </c>
      <c r="K428">
        <f t="array" ref="K428">_xlfn.XLOOKUP(A428, [1]dataset_2!B:B, [1]dataset_2!C:C, "")</f>
        <v>0.28789999999999999</v>
      </c>
      <c r="L428">
        <f t="array" ref="L428">_xlfn.XLOOKUP(A428, [1]dataset_2!B:B, [1]dataset_2!D:D, "")</f>
        <v>0.56999999999999995</v>
      </c>
      <c r="M428">
        <f t="array" ref="M428">_xlfn.XLOOKUP(A428, [1]dataset_2!B:B, [1]dataset_2!E:E, "")</f>
        <v>0.41789999999999999</v>
      </c>
      <c r="N428">
        <f t="array" ref="N428">_xlfn.XLOOKUP(A428, [1]dataset_2!B:B, [1]dataset_2!F:F, "")</f>
        <v>4</v>
      </c>
      <c r="O428">
        <f t="array" ref="O428">_xlfn.XLOOKUP(A428, [1]dataset_2!B:B, [1]dataset_2!G:G, "")</f>
        <v>108</v>
      </c>
      <c r="P428">
        <f t="array" ref="P428">_xlfn.XLOOKUP(A428, [1]dataset_2!B:B, [1]dataset_2!H:H, "")</f>
        <v>112</v>
      </c>
      <c r="Q428">
        <f t="shared" si="35"/>
        <v>0.28789999999999999</v>
      </c>
      <c r="R428" t="str">
        <f t="shared" si="32"/>
        <v>Non-Holiday</v>
      </c>
      <c r="S428">
        <f t="shared" si="36"/>
        <v>0.28789999999999999</v>
      </c>
      <c r="T428">
        <f t="shared" si="33"/>
        <v>0.41789999999999999</v>
      </c>
    </row>
    <row r="429" spans="1:20" x14ac:dyDescent="0.25">
      <c r="A429">
        <v>428</v>
      </c>
      <c r="B429" s="5">
        <v>40562</v>
      </c>
      <c r="C429">
        <v>1</v>
      </c>
      <c r="D429">
        <f t="shared" si="34"/>
        <v>2011</v>
      </c>
      <c r="E429">
        <v>1</v>
      </c>
      <c r="F429">
        <v>20</v>
      </c>
      <c r="G429" t="b">
        <v>0</v>
      </c>
      <c r="H429">
        <v>3</v>
      </c>
      <c r="I429">
        <v>1</v>
      </c>
      <c r="J429">
        <v>0.32</v>
      </c>
      <c r="K429">
        <f t="array" ref="K429">_xlfn.XLOOKUP(A429, [1]dataset_2!B:B, [1]dataset_2!C:C, "")</f>
        <v>0.30299999999999999</v>
      </c>
      <c r="L429">
        <f t="array" ref="L429">_xlfn.XLOOKUP(A429, [1]dataset_2!B:B, [1]dataset_2!D:D, "")</f>
        <v>0.49</v>
      </c>
      <c r="M429">
        <f t="array" ref="M429">_xlfn.XLOOKUP(A429, [1]dataset_2!B:B, [1]dataset_2!E:E, "")</f>
        <v>0.29849999999999999</v>
      </c>
      <c r="N429">
        <f t="array" ref="N429">_xlfn.XLOOKUP(A429, [1]dataset_2!B:B, [1]dataset_2!F:F, "")</f>
        <v>2</v>
      </c>
      <c r="O429">
        <f t="array" ref="O429">_xlfn.XLOOKUP(A429, [1]dataset_2!B:B, [1]dataset_2!G:G, "")</f>
        <v>74</v>
      </c>
      <c r="P429">
        <f t="array" ref="P429">_xlfn.XLOOKUP(A429, [1]dataset_2!B:B, [1]dataset_2!H:H, "")</f>
        <v>76</v>
      </c>
      <c r="Q429">
        <f t="shared" si="35"/>
        <v>0.30299999999999999</v>
      </c>
      <c r="R429" t="str">
        <f t="shared" si="32"/>
        <v>Non-Holiday</v>
      </c>
      <c r="S429">
        <f t="shared" si="36"/>
        <v>0.30299999999999999</v>
      </c>
      <c r="T429">
        <f t="shared" si="33"/>
        <v>0.29849999999999999</v>
      </c>
    </row>
    <row r="430" spans="1:20" x14ac:dyDescent="0.25">
      <c r="A430">
        <v>429</v>
      </c>
      <c r="B430" s="5">
        <v>40562</v>
      </c>
      <c r="C430">
        <v>1</v>
      </c>
      <c r="D430">
        <f t="shared" si="34"/>
        <v>2011</v>
      </c>
      <c r="E430">
        <v>1</v>
      </c>
      <c r="F430">
        <v>21</v>
      </c>
      <c r="G430" t="b">
        <v>0</v>
      </c>
      <c r="H430">
        <v>3</v>
      </c>
      <c r="I430">
        <v>1</v>
      </c>
      <c r="J430">
        <v>0.32</v>
      </c>
      <c r="K430">
        <f t="array" ref="K430">_xlfn.XLOOKUP(A430, [1]dataset_2!B:B, [1]dataset_2!C:C, "")</f>
        <v>0.28789999999999999</v>
      </c>
      <c r="L430">
        <f t="array" ref="L430">_xlfn.XLOOKUP(A430, [1]dataset_2!B:B, [1]dataset_2!D:D, "")</f>
        <v>0.49</v>
      </c>
      <c r="M430">
        <f t="array" ref="M430">_xlfn.XLOOKUP(A430, [1]dataset_2!B:B, [1]dataset_2!E:E, "")</f>
        <v>0.41789999999999999</v>
      </c>
      <c r="N430">
        <f t="array" ref="N430">_xlfn.XLOOKUP(A430, [1]dataset_2!B:B, [1]dataset_2!F:F, "")</f>
        <v>4</v>
      </c>
      <c r="O430">
        <f t="array" ref="O430">_xlfn.XLOOKUP(A430, [1]dataset_2!B:B, [1]dataset_2!G:G, "")</f>
        <v>55</v>
      </c>
      <c r="P430">
        <f t="array" ref="P430">_xlfn.XLOOKUP(A430, [1]dataset_2!B:B, [1]dataset_2!H:H, "")</f>
        <v>59</v>
      </c>
      <c r="Q430">
        <f t="shared" si="35"/>
        <v>0.28789999999999999</v>
      </c>
      <c r="R430" t="str">
        <f t="shared" si="32"/>
        <v>Non-Holiday</v>
      </c>
      <c r="S430">
        <f t="shared" si="36"/>
        <v>0.28789999999999999</v>
      </c>
      <c r="T430">
        <f t="shared" si="33"/>
        <v>0.41789999999999999</v>
      </c>
    </row>
    <row r="431" spans="1:20" x14ac:dyDescent="0.25">
      <c r="A431">
        <v>430</v>
      </c>
      <c r="B431" s="5">
        <v>40562</v>
      </c>
      <c r="C431">
        <v>1</v>
      </c>
      <c r="D431">
        <f t="shared" si="34"/>
        <v>2011</v>
      </c>
      <c r="E431">
        <v>1</v>
      </c>
      <c r="F431">
        <v>22</v>
      </c>
      <c r="G431" t="b">
        <v>0</v>
      </c>
      <c r="H431">
        <v>3</v>
      </c>
      <c r="I431">
        <v>1</v>
      </c>
      <c r="J431">
        <v>0.3</v>
      </c>
      <c r="K431">
        <f t="array" ref="K431">_xlfn.XLOOKUP(A431, [1]dataset_2!B:B, [1]dataset_2!C:C, "")</f>
        <v>0.30299999999999999</v>
      </c>
      <c r="L431">
        <f t="array" ref="L431">_xlfn.XLOOKUP(A431, [1]dataset_2!B:B, [1]dataset_2!D:D, "")</f>
        <v>0.52</v>
      </c>
      <c r="M431">
        <f t="array" ref="M431">_xlfn.XLOOKUP(A431, [1]dataset_2!B:B, [1]dataset_2!E:E, "")</f>
        <v>0.16420000000000001</v>
      </c>
      <c r="N431">
        <f t="array" ref="N431">_xlfn.XLOOKUP(A431, [1]dataset_2!B:B, [1]dataset_2!F:F, "")</f>
        <v>6</v>
      </c>
      <c r="O431">
        <f t="array" ref="O431">_xlfn.XLOOKUP(A431, [1]dataset_2!B:B, [1]dataset_2!G:G, "")</f>
        <v>53</v>
      </c>
      <c r="P431">
        <f t="array" ref="P431">_xlfn.XLOOKUP(A431, [1]dataset_2!B:B, [1]dataset_2!H:H, "")</f>
        <v>59</v>
      </c>
      <c r="Q431">
        <f t="shared" si="35"/>
        <v>0.30299999999999999</v>
      </c>
      <c r="R431" t="str">
        <f t="shared" si="32"/>
        <v>Non-Holiday</v>
      </c>
      <c r="S431">
        <f t="shared" si="36"/>
        <v>0.30299999999999999</v>
      </c>
      <c r="T431">
        <f t="shared" si="33"/>
        <v>0.16420000000000001</v>
      </c>
    </row>
    <row r="432" spans="1:20" x14ac:dyDescent="0.25">
      <c r="A432">
        <v>431</v>
      </c>
      <c r="B432" s="5">
        <v>40562</v>
      </c>
      <c r="C432">
        <v>1</v>
      </c>
      <c r="D432">
        <f t="shared" si="34"/>
        <v>2011</v>
      </c>
      <c r="E432">
        <v>1</v>
      </c>
      <c r="F432">
        <v>23</v>
      </c>
      <c r="G432" t="b">
        <v>0</v>
      </c>
      <c r="H432">
        <v>3</v>
      </c>
      <c r="I432">
        <v>1</v>
      </c>
      <c r="J432">
        <v>0.3</v>
      </c>
      <c r="K432">
        <f t="array" ref="K432">_xlfn.XLOOKUP(A432, [1]dataset_2!B:B, [1]dataset_2!C:C, "")</f>
        <v>0.2727</v>
      </c>
      <c r="L432">
        <f t="array" ref="L432">_xlfn.XLOOKUP(A432, [1]dataset_2!B:B, [1]dataset_2!D:D, "")</f>
        <v>0.52</v>
      </c>
      <c r="M432">
        <f t="array" ref="M432">_xlfn.XLOOKUP(A432, [1]dataset_2!B:B, [1]dataset_2!E:E, "")</f>
        <v>0.4627</v>
      </c>
      <c r="N432">
        <f t="array" ref="N432">_xlfn.XLOOKUP(A432, [1]dataset_2!B:B, [1]dataset_2!F:F, "")</f>
        <v>1</v>
      </c>
      <c r="O432">
        <f t="array" ref="O432">_xlfn.XLOOKUP(A432, [1]dataset_2!B:B, [1]dataset_2!G:G, "")</f>
        <v>27</v>
      </c>
      <c r="P432">
        <f t="array" ref="P432">_xlfn.XLOOKUP(A432, [1]dataset_2!B:B, [1]dataset_2!H:H, "")</f>
        <v>28</v>
      </c>
      <c r="Q432">
        <f t="shared" si="35"/>
        <v>0.2727</v>
      </c>
      <c r="R432" t="str">
        <f t="shared" si="32"/>
        <v>Non-Holiday</v>
      </c>
      <c r="S432">
        <f t="shared" si="36"/>
        <v>0.2727</v>
      </c>
      <c r="T432">
        <f t="shared" si="33"/>
        <v>0.4627</v>
      </c>
    </row>
    <row r="433" spans="1:20" x14ac:dyDescent="0.25">
      <c r="A433">
        <v>432</v>
      </c>
      <c r="B433" s="5">
        <v>40563</v>
      </c>
      <c r="C433">
        <v>1</v>
      </c>
      <c r="D433">
        <f t="shared" si="34"/>
        <v>2011</v>
      </c>
      <c r="E433">
        <v>1</v>
      </c>
      <c r="F433">
        <v>0</v>
      </c>
      <c r="G433" t="b">
        <v>0</v>
      </c>
      <c r="H433">
        <v>4</v>
      </c>
      <c r="I433">
        <v>1</v>
      </c>
      <c r="J433">
        <v>0.26</v>
      </c>
      <c r="K433">
        <f t="array" ref="K433">_xlfn.XLOOKUP(A433, [1]dataset_2!B:B, [1]dataset_2!C:C, "")</f>
        <v>0.2273</v>
      </c>
      <c r="L433">
        <f t="array" ref="L433">_xlfn.XLOOKUP(A433, [1]dataset_2!B:B, [1]dataset_2!D:D, "")</f>
        <v>0.56000000000000005</v>
      </c>
      <c r="M433">
        <f t="array" ref="M433">_xlfn.XLOOKUP(A433, [1]dataset_2!B:B, [1]dataset_2!E:E, "")</f>
        <v>0.3881</v>
      </c>
      <c r="N433">
        <f t="array" ref="N433">_xlfn.XLOOKUP(A433, [1]dataset_2!B:B, [1]dataset_2!F:F, "")</f>
        <v>5</v>
      </c>
      <c r="O433">
        <f t="array" ref="O433">_xlfn.XLOOKUP(A433, [1]dataset_2!B:B, [1]dataset_2!G:G, "")</f>
        <v>8</v>
      </c>
      <c r="P433">
        <f t="array" ref="P433">_xlfn.XLOOKUP(A433, [1]dataset_2!B:B, [1]dataset_2!H:H, "")</f>
        <v>13</v>
      </c>
      <c r="Q433">
        <f t="shared" si="35"/>
        <v>0.2273</v>
      </c>
      <c r="R433" t="str">
        <f t="shared" si="32"/>
        <v>Non-Holiday</v>
      </c>
      <c r="S433">
        <f t="shared" si="36"/>
        <v>0.2273</v>
      </c>
      <c r="T433">
        <f t="shared" si="33"/>
        <v>0.3881</v>
      </c>
    </row>
    <row r="434" spans="1:20" x14ac:dyDescent="0.25">
      <c r="A434">
        <v>433</v>
      </c>
      <c r="B434" s="5">
        <v>40563</v>
      </c>
      <c r="C434">
        <v>1</v>
      </c>
      <c r="D434">
        <f t="shared" si="34"/>
        <v>2011</v>
      </c>
      <c r="E434">
        <v>1</v>
      </c>
      <c r="F434">
        <v>1</v>
      </c>
      <c r="G434" t="b">
        <v>0</v>
      </c>
      <c r="H434">
        <v>4</v>
      </c>
      <c r="I434">
        <v>1</v>
      </c>
      <c r="J434">
        <v>0.26</v>
      </c>
      <c r="K434">
        <f t="array" ref="K434">_xlfn.XLOOKUP(A434, [1]dataset_2!B:B, [1]dataset_2!C:C, "")</f>
        <v>0.2727</v>
      </c>
      <c r="L434">
        <f t="array" ref="L434">_xlfn.XLOOKUP(A434, [1]dataset_2!B:B, [1]dataset_2!D:D, "")</f>
        <v>0.56000000000000005</v>
      </c>
      <c r="M434">
        <f t="array" ref="M434">_xlfn.XLOOKUP(A434, [1]dataset_2!B:B, [1]dataset_2!E:E, "")</f>
        <v>0</v>
      </c>
      <c r="N434">
        <f t="array" ref="N434">_xlfn.XLOOKUP(A434, [1]dataset_2!B:B, [1]dataset_2!F:F, "")</f>
        <v>2</v>
      </c>
      <c r="O434">
        <f t="array" ref="O434">_xlfn.XLOOKUP(A434, [1]dataset_2!B:B, [1]dataset_2!G:G, "")</f>
        <v>3</v>
      </c>
      <c r="P434">
        <f t="array" ref="P434">_xlfn.XLOOKUP(A434, [1]dataset_2!B:B, [1]dataset_2!H:H, "")</f>
        <v>5</v>
      </c>
      <c r="Q434">
        <f t="shared" si="35"/>
        <v>0.2727</v>
      </c>
      <c r="R434" t="str">
        <f t="shared" si="32"/>
        <v>Non-Holiday</v>
      </c>
      <c r="S434">
        <f t="shared" si="36"/>
        <v>0.2727</v>
      </c>
      <c r="T434">
        <f t="shared" si="33"/>
        <v>0</v>
      </c>
    </row>
    <row r="435" spans="1:20" x14ac:dyDescent="0.25">
      <c r="A435">
        <v>434</v>
      </c>
      <c r="B435" s="5">
        <v>40563</v>
      </c>
      <c r="C435">
        <v>1</v>
      </c>
      <c r="D435">
        <f t="shared" si="34"/>
        <v>2011</v>
      </c>
      <c r="E435">
        <v>1</v>
      </c>
      <c r="F435">
        <v>2</v>
      </c>
      <c r="G435" t="b">
        <v>0</v>
      </c>
      <c r="H435">
        <v>4</v>
      </c>
      <c r="I435">
        <v>1</v>
      </c>
      <c r="J435">
        <v>0.26</v>
      </c>
      <c r="K435">
        <f t="array" ref="K435">_xlfn.XLOOKUP(A435, [1]dataset_2!B:B, [1]dataset_2!C:C, "")</f>
        <v>0.2727</v>
      </c>
      <c r="L435">
        <f t="array" ref="L435">_xlfn.XLOOKUP(A435, [1]dataset_2!B:B, [1]dataset_2!D:D, "")</f>
        <v>0.56000000000000005</v>
      </c>
      <c r="M435">
        <f t="array" ref="M435">_xlfn.XLOOKUP(A435, [1]dataset_2!B:B, [1]dataset_2!E:E, "")</f>
        <v>0</v>
      </c>
      <c r="N435">
        <f t="array" ref="N435">_xlfn.XLOOKUP(A435, [1]dataset_2!B:B, [1]dataset_2!F:F, "")</f>
        <v>0</v>
      </c>
      <c r="O435">
        <f t="array" ref="O435">_xlfn.XLOOKUP(A435, [1]dataset_2!B:B, [1]dataset_2!G:G, "")</f>
        <v>2</v>
      </c>
      <c r="P435">
        <f t="array" ref="P435">_xlfn.XLOOKUP(A435, [1]dataset_2!B:B, [1]dataset_2!H:H, "")</f>
        <v>2</v>
      </c>
      <c r="Q435">
        <f t="shared" si="35"/>
        <v>0.2727</v>
      </c>
      <c r="R435" t="str">
        <f t="shared" si="32"/>
        <v>Non-Holiday</v>
      </c>
      <c r="S435">
        <f t="shared" si="36"/>
        <v>0.2727</v>
      </c>
      <c r="T435">
        <f t="shared" si="33"/>
        <v>0</v>
      </c>
    </row>
    <row r="436" spans="1:20" x14ac:dyDescent="0.25">
      <c r="A436">
        <v>435</v>
      </c>
      <c r="B436" s="5">
        <v>40563</v>
      </c>
      <c r="C436">
        <v>1</v>
      </c>
      <c r="D436">
        <f t="shared" si="34"/>
        <v>2011</v>
      </c>
      <c r="E436">
        <v>1</v>
      </c>
      <c r="F436">
        <v>3</v>
      </c>
      <c r="G436" t="b">
        <v>0</v>
      </c>
      <c r="H436">
        <v>4</v>
      </c>
      <c r="I436">
        <v>1</v>
      </c>
      <c r="J436">
        <v>0.26</v>
      </c>
      <c r="K436">
        <f t="array" ref="K436">_xlfn.XLOOKUP(A436, [1]dataset_2!B:B, [1]dataset_2!C:C, "")</f>
        <v>0.2576</v>
      </c>
      <c r="L436">
        <f t="array" ref="L436">_xlfn.XLOOKUP(A436, [1]dataset_2!B:B, [1]dataset_2!D:D, "")</f>
        <v>0.56000000000000005</v>
      </c>
      <c r="M436">
        <f t="array" ref="M436">_xlfn.XLOOKUP(A436, [1]dataset_2!B:B, [1]dataset_2!E:E, "")</f>
        <v>0.16420000000000001</v>
      </c>
      <c r="N436">
        <f t="array" ref="N436">_xlfn.XLOOKUP(A436, [1]dataset_2!B:B, [1]dataset_2!F:F, "")</f>
        <v>0</v>
      </c>
      <c r="O436">
        <f t="array" ref="O436">_xlfn.XLOOKUP(A436, [1]dataset_2!B:B, [1]dataset_2!G:G, "")</f>
        <v>1</v>
      </c>
      <c r="P436">
        <f t="array" ref="P436">_xlfn.XLOOKUP(A436, [1]dataset_2!B:B, [1]dataset_2!H:H, "")</f>
        <v>1</v>
      </c>
      <c r="Q436">
        <f t="shared" si="35"/>
        <v>0.2576</v>
      </c>
      <c r="R436" t="str">
        <f t="shared" si="32"/>
        <v>Non-Holiday</v>
      </c>
      <c r="S436">
        <f t="shared" si="36"/>
        <v>0.2576</v>
      </c>
      <c r="T436">
        <f t="shared" si="33"/>
        <v>0.16420000000000001</v>
      </c>
    </row>
    <row r="437" spans="1:20" x14ac:dyDescent="0.25">
      <c r="A437">
        <v>436</v>
      </c>
      <c r="B437" s="5">
        <v>40563</v>
      </c>
      <c r="C437">
        <v>1</v>
      </c>
      <c r="D437">
        <f t="shared" si="34"/>
        <v>2011</v>
      </c>
      <c r="E437">
        <v>1</v>
      </c>
      <c r="F437">
        <v>4</v>
      </c>
      <c r="G437" t="b">
        <v>0</v>
      </c>
      <c r="H437">
        <v>4</v>
      </c>
      <c r="I437">
        <v>1</v>
      </c>
      <c r="J437">
        <v>0.26</v>
      </c>
      <c r="K437">
        <f t="array" ref="K437">_xlfn.XLOOKUP(A437, [1]dataset_2!B:B, [1]dataset_2!C:C, "")</f>
        <v>0.2576</v>
      </c>
      <c r="L437">
        <f t="array" ref="L437">_xlfn.XLOOKUP(A437, [1]dataset_2!B:B, [1]dataset_2!D:D, "")</f>
        <v>0.56000000000000005</v>
      </c>
      <c r="M437">
        <f t="array" ref="M437">_xlfn.XLOOKUP(A437, [1]dataset_2!B:B, [1]dataset_2!E:E, "")</f>
        <v>0.16420000000000001</v>
      </c>
      <c r="N437">
        <f t="array" ref="N437">_xlfn.XLOOKUP(A437, [1]dataset_2!B:B, [1]dataset_2!F:F, "")</f>
        <v>0</v>
      </c>
      <c r="O437">
        <f t="array" ref="O437">_xlfn.XLOOKUP(A437, [1]dataset_2!B:B, [1]dataset_2!G:G, "")</f>
        <v>1</v>
      </c>
      <c r="P437">
        <f t="array" ref="P437">_xlfn.XLOOKUP(A437, [1]dataset_2!B:B, [1]dataset_2!H:H, "")</f>
        <v>1</v>
      </c>
      <c r="Q437">
        <f t="shared" si="35"/>
        <v>0.2576</v>
      </c>
      <c r="R437" t="str">
        <f t="shared" si="32"/>
        <v>Non-Holiday</v>
      </c>
      <c r="S437">
        <f t="shared" si="36"/>
        <v>0.2576</v>
      </c>
      <c r="T437">
        <f t="shared" si="33"/>
        <v>0.16420000000000001</v>
      </c>
    </row>
    <row r="438" spans="1:20" x14ac:dyDescent="0.25">
      <c r="A438">
        <v>437</v>
      </c>
      <c r="B438" s="5">
        <v>40563</v>
      </c>
      <c r="C438">
        <v>1</v>
      </c>
      <c r="D438">
        <f t="shared" si="34"/>
        <v>2011</v>
      </c>
      <c r="E438">
        <v>1</v>
      </c>
      <c r="F438">
        <v>5</v>
      </c>
      <c r="G438" t="b">
        <v>0</v>
      </c>
      <c r="H438">
        <v>4</v>
      </c>
      <c r="I438">
        <v>1</v>
      </c>
      <c r="J438">
        <v>0.24</v>
      </c>
      <c r="K438">
        <f t="array" ref="K438">_xlfn.XLOOKUP(A438, [1]dataset_2!B:B, [1]dataset_2!C:C, "")</f>
        <v>0.2273</v>
      </c>
      <c r="L438">
        <f t="array" ref="L438">_xlfn.XLOOKUP(A438, [1]dataset_2!B:B, [1]dataset_2!D:D, "")</f>
        <v>0.6</v>
      </c>
      <c r="M438">
        <f t="array" ref="M438">_xlfn.XLOOKUP(A438, [1]dataset_2!B:B, [1]dataset_2!E:E, "")</f>
        <v>0.22389999999999999</v>
      </c>
      <c r="N438">
        <f t="array" ref="N438">_xlfn.XLOOKUP(A438, [1]dataset_2!B:B, [1]dataset_2!F:F, "")</f>
        <v>0</v>
      </c>
      <c r="O438">
        <f t="array" ref="O438">_xlfn.XLOOKUP(A438, [1]dataset_2!B:B, [1]dataset_2!G:G, "")</f>
        <v>6</v>
      </c>
      <c r="P438">
        <f t="array" ref="P438">_xlfn.XLOOKUP(A438, [1]dataset_2!B:B, [1]dataset_2!H:H, "")</f>
        <v>6</v>
      </c>
      <c r="Q438">
        <f t="shared" si="35"/>
        <v>0.2273</v>
      </c>
      <c r="R438" t="str">
        <f t="shared" si="32"/>
        <v>Non-Holiday</v>
      </c>
      <c r="S438">
        <f t="shared" si="36"/>
        <v>0.2273</v>
      </c>
      <c r="T438">
        <f t="shared" si="33"/>
        <v>0.22389999999999999</v>
      </c>
    </row>
    <row r="439" spans="1:20" x14ac:dyDescent="0.25">
      <c r="A439">
        <v>438</v>
      </c>
      <c r="B439" s="5">
        <v>40563</v>
      </c>
      <c r="C439">
        <v>1</v>
      </c>
      <c r="D439">
        <f t="shared" si="34"/>
        <v>2011</v>
      </c>
      <c r="E439">
        <v>1</v>
      </c>
      <c r="F439">
        <v>6</v>
      </c>
      <c r="G439" t="b">
        <v>0</v>
      </c>
      <c r="H439">
        <v>4</v>
      </c>
      <c r="I439">
        <v>1</v>
      </c>
      <c r="J439">
        <v>0.22</v>
      </c>
      <c r="K439">
        <f t="array" ref="K439">_xlfn.XLOOKUP(A439, [1]dataset_2!B:B, [1]dataset_2!C:C, "")</f>
        <v>0.21210000000000001</v>
      </c>
      <c r="L439">
        <f t="array" ref="L439">_xlfn.XLOOKUP(A439, [1]dataset_2!B:B, [1]dataset_2!D:D, "")</f>
        <v>0.6</v>
      </c>
      <c r="M439">
        <f t="array" ref="M439">_xlfn.XLOOKUP(A439, [1]dataset_2!B:B, [1]dataset_2!E:E, "")</f>
        <v>0.22389999999999999</v>
      </c>
      <c r="N439">
        <f t="array" ref="N439">_xlfn.XLOOKUP(A439, [1]dataset_2!B:B, [1]dataset_2!F:F, "")</f>
        <v>0</v>
      </c>
      <c r="O439">
        <f t="array" ref="O439">_xlfn.XLOOKUP(A439, [1]dataset_2!B:B, [1]dataset_2!G:G, "")</f>
        <v>35</v>
      </c>
      <c r="P439">
        <f t="array" ref="P439">_xlfn.XLOOKUP(A439, [1]dataset_2!B:B, [1]dataset_2!H:H, "")</f>
        <v>35</v>
      </c>
      <c r="Q439">
        <f t="shared" si="35"/>
        <v>0.21210000000000001</v>
      </c>
      <c r="R439" t="str">
        <f t="shared" si="32"/>
        <v>Non-Holiday</v>
      </c>
      <c r="S439">
        <f t="shared" si="36"/>
        <v>0.21210000000000001</v>
      </c>
      <c r="T439">
        <f t="shared" si="33"/>
        <v>0.22389999999999999</v>
      </c>
    </row>
    <row r="440" spans="1:20" x14ac:dyDescent="0.25">
      <c r="A440">
        <v>439</v>
      </c>
      <c r="B440" s="5">
        <v>40563</v>
      </c>
      <c r="C440">
        <v>1</v>
      </c>
      <c r="D440">
        <f t="shared" si="34"/>
        <v>2011</v>
      </c>
      <c r="E440">
        <v>1</v>
      </c>
      <c r="F440">
        <v>7</v>
      </c>
      <c r="G440" t="b">
        <v>0</v>
      </c>
      <c r="H440">
        <v>4</v>
      </c>
      <c r="I440">
        <v>1</v>
      </c>
      <c r="J440">
        <v>0.22</v>
      </c>
      <c r="K440">
        <f t="array" ref="K440">_xlfn.XLOOKUP(A440, [1]dataset_2!B:B, [1]dataset_2!C:C, "")</f>
        <v>0.21210000000000001</v>
      </c>
      <c r="L440">
        <f t="array" ref="L440">_xlfn.XLOOKUP(A440, [1]dataset_2!B:B, [1]dataset_2!D:D, "")</f>
        <v>0.55000000000000004</v>
      </c>
      <c r="M440">
        <f t="array" ref="M440">_xlfn.XLOOKUP(A440, [1]dataset_2!B:B, [1]dataset_2!E:E, "")</f>
        <v>0.22389999999999999</v>
      </c>
      <c r="N440">
        <f t="array" ref="N440">_xlfn.XLOOKUP(A440, [1]dataset_2!B:B, [1]dataset_2!F:F, "")</f>
        <v>1</v>
      </c>
      <c r="O440">
        <f t="array" ref="O440">_xlfn.XLOOKUP(A440, [1]dataset_2!B:B, [1]dataset_2!G:G, "")</f>
        <v>100</v>
      </c>
      <c r="P440">
        <f t="array" ref="P440">_xlfn.XLOOKUP(A440, [1]dataset_2!B:B, [1]dataset_2!H:H, "")</f>
        <v>101</v>
      </c>
      <c r="Q440">
        <f t="shared" si="35"/>
        <v>0.21210000000000001</v>
      </c>
      <c r="R440" t="str">
        <f t="shared" si="32"/>
        <v>Non-Holiday</v>
      </c>
      <c r="S440">
        <f t="shared" si="36"/>
        <v>0.21210000000000001</v>
      </c>
      <c r="T440">
        <f t="shared" si="33"/>
        <v>0.22389999999999999</v>
      </c>
    </row>
    <row r="441" spans="1:20" x14ac:dyDescent="0.25">
      <c r="A441">
        <v>440</v>
      </c>
      <c r="B441" s="5">
        <v>40563</v>
      </c>
      <c r="C441">
        <v>1</v>
      </c>
      <c r="D441">
        <f t="shared" si="34"/>
        <v>2011</v>
      </c>
      <c r="E441">
        <v>1</v>
      </c>
      <c r="F441">
        <v>8</v>
      </c>
      <c r="G441" t="b">
        <v>0</v>
      </c>
      <c r="H441">
        <v>4</v>
      </c>
      <c r="I441">
        <v>1</v>
      </c>
      <c r="J441">
        <v>0.22</v>
      </c>
      <c r="K441">
        <f t="array" ref="K441">_xlfn.XLOOKUP(A441, [1]dataset_2!B:B, [1]dataset_2!C:C, "")</f>
        <v>0.21210000000000001</v>
      </c>
      <c r="L441">
        <f t="array" ref="L441">_xlfn.XLOOKUP(A441, [1]dataset_2!B:B, [1]dataset_2!D:D, "")</f>
        <v>0.55000000000000004</v>
      </c>
      <c r="M441">
        <f t="array" ref="M441">_xlfn.XLOOKUP(A441, [1]dataset_2!B:B, [1]dataset_2!E:E, "")</f>
        <v>0.28360000000000002</v>
      </c>
      <c r="N441">
        <f t="array" ref="N441">_xlfn.XLOOKUP(A441, [1]dataset_2!B:B, [1]dataset_2!F:F, "")</f>
        <v>2</v>
      </c>
      <c r="O441">
        <f t="array" ref="O441">_xlfn.XLOOKUP(A441, [1]dataset_2!B:B, [1]dataset_2!G:G, "")</f>
        <v>247</v>
      </c>
      <c r="P441">
        <f t="array" ref="P441">_xlfn.XLOOKUP(A441, [1]dataset_2!B:B, [1]dataset_2!H:H, "")</f>
        <v>249</v>
      </c>
      <c r="Q441">
        <f t="shared" si="35"/>
        <v>0.21210000000000001</v>
      </c>
      <c r="R441" t="str">
        <f t="shared" si="32"/>
        <v>Non-Holiday</v>
      </c>
      <c r="S441">
        <f t="shared" si="36"/>
        <v>0.21210000000000001</v>
      </c>
      <c r="T441">
        <f t="shared" si="33"/>
        <v>0.28360000000000002</v>
      </c>
    </row>
    <row r="442" spans="1:20" x14ac:dyDescent="0.25">
      <c r="A442">
        <v>441</v>
      </c>
      <c r="B442" s="5">
        <v>40563</v>
      </c>
      <c r="C442">
        <v>1</v>
      </c>
      <c r="D442">
        <f t="shared" si="34"/>
        <v>2011</v>
      </c>
      <c r="E442">
        <v>1</v>
      </c>
      <c r="F442">
        <v>9</v>
      </c>
      <c r="G442" t="b">
        <v>0</v>
      </c>
      <c r="H442">
        <v>4</v>
      </c>
      <c r="I442">
        <v>2</v>
      </c>
      <c r="J442">
        <v>0.24</v>
      </c>
      <c r="K442">
        <f t="array" ref="K442">_xlfn.XLOOKUP(A442, [1]dataset_2!B:B, [1]dataset_2!C:C, "")</f>
        <v>0.2273</v>
      </c>
      <c r="L442">
        <f t="array" ref="L442">_xlfn.XLOOKUP(A442, [1]dataset_2!B:B, [1]dataset_2!D:D, "")</f>
        <v>0.52</v>
      </c>
      <c r="M442">
        <f t="array" ref="M442">_xlfn.XLOOKUP(A442, [1]dataset_2!B:B, [1]dataset_2!E:E, "")</f>
        <v>0.22389999999999999</v>
      </c>
      <c r="N442">
        <f t="array" ref="N442">_xlfn.XLOOKUP(A442, [1]dataset_2!B:B, [1]dataset_2!F:F, "")</f>
        <v>3</v>
      </c>
      <c r="O442">
        <f t="array" ref="O442">_xlfn.XLOOKUP(A442, [1]dataset_2!B:B, [1]dataset_2!G:G, "")</f>
        <v>140</v>
      </c>
      <c r="P442">
        <f t="array" ref="P442">_xlfn.XLOOKUP(A442, [1]dataset_2!B:B, [1]dataset_2!H:H, "")</f>
        <v>143</v>
      </c>
      <c r="Q442">
        <f t="shared" si="35"/>
        <v>0.2273</v>
      </c>
      <c r="R442" t="str">
        <f t="shared" si="32"/>
        <v>Non-Holiday</v>
      </c>
      <c r="S442">
        <f t="shared" si="36"/>
        <v>0.2273</v>
      </c>
      <c r="T442">
        <f t="shared" si="33"/>
        <v>0.22389999999999999</v>
      </c>
    </row>
    <row r="443" spans="1:20" x14ac:dyDescent="0.25">
      <c r="A443">
        <v>442</v>
      </c>
      <c r="B443" s="5">
        <v>40563</v>
      </c>
      <c r="C443">
        <v>1</v>
      </c>
      <c r="D443">
        <f t="shared" si="34"/>
        <v>2011</v>
      </c>
      <c r="E443">
        <v>1</v>
      </c>
      <c r="F443">
        <v>10</v>
      </c>
      <c r="G443" t="b">
        <v>0</v>
      </c>
      <c r="H443">
        <v>4</v>
      </c>
      <c r="I443">
        <v>1</v>
      </c>
      <c r="J443">
        <v>0.26</v>
      </c>
      <c r="K443">
        <f t="array" ref="K443">_xlfn.XLOOKUP(A443, [1]dataset_2!B:B, [1]dataset_2!C:C, "")</f>
        <v>0.2273</v>
      </c>
      <c r="L443">
        <f t="array" ref="L443">_xlfn.XLOOKUP(A443, [1]dataset_2!B:B, [1]dataset_2!D:D, "")</f>
        <v>0.48</v>
      </c>
      <c r="M443">
        <f t="array" ref="M443">_xlfn.XLOOKUP(A443, [1]dataset_2!B:B, [1]dataset_2!E:E, "")</f>
        <v>0.29849999999999999</v>
      </c>
      <c r="N443">
        <f t="array" ref="N443">_xlfn.XLOOKUP(A443, [1]dataset_2!B:B, [1]dataset_2!F:F, "")</f>
        <v>1</v>
      </c>
      <c r="O443">
        <f t="array" ref="O443">_xlfn.XLOOKUP(A443, [1]dataset_2!B:B, [1]dataset_2!G:G, "")</f>
        <v>56</v>
      </c>
      <c r="P443">
        <f t="array" ref="P443">_xlfn.XLOOKUP(A443, [1]dataset_2!B:B, [1]dataset_2!H:H, "")</f>
        <v>57</v>
      </c>
      <c r="Q443">
        <f t="shared" si="35"/>
        <v>0.2273</v>
      </c>
      <c r="R443" t="str">
        <f t="shared" si="32"/>
        <v>Non-Holiday</v>
      </c>
      <c r="S443">
        <f t="shared" si="36"/>
        <v>0.2273</v>
      </c>
      <c r="T443">
        <f t="shared" si="33"/>
        <v>0.29849999999999999</v>
      </c>
    </row>
    <row r="444" spans="1:20" x14ac:dyDescent="0.25">
      <c r="A444">
        <v>443</v>
      </c>
      <c r="B444" s="5">
        <v>40563</v>
      </c>
      <c r="C444">
        <v>1</v>
      </c>
      <c r="D444">
        <f t="shared" si="34"/>
        <v>2011</v>
      </c>
      <c r="E444">
        <v>1</v>
      </c>
      <c r="F444">
        <v>11</v>
      </c>
      <c r="G444" t="b">
        <v>0</v>
      </c>
      <c r="H444">
        <v>4</v>
      </c>
      <c r="I444">
        <v>2</v>
      </c>
      <c r="J444">
        <v>0.28000000000000003</v>
      </c>
      <c r="K444">
        <f t="array" ref="K444">_xlfn.XLOOKUP(A444, [1]dataset_2!B:B, [1]dataset_2!C:C, "")</f>
        <v>0.2727</v>
      </c>
      <c r="L444">
        <f t="array" ref="L444">_xlfn.XLOOKUP(A444, [1]dataset_2!B:B, [1]dataset_2!D:D, "")</f>
        <v>0.45</v>
      </c>
      <c r="M444">
        <f t="array" ref="M444">_xlfn.XLOOKUP(A444, [1]dataset_2!B:B, [1]dataset_2!E:E, "")</f>
        <v>0.16420000000000001</v>
      </c>
      <c r="N444">
        <f t="array" ref="N444">_xlfn.XLOOKUP(A444, [1]dataset_2!B:B, [1]dataset_2!F:F, "")</f>
        <v>5</v>
      </c>
      <c r="O444">
        <f t="array" ref="O444">_xlfn.XLOOKUP(A444, [1]dataset_2!B:B, [1]dataset_2!G:G, "")</f>
        <v>63</v>
      </c>
      <c r="P444">
        <f t="array" ref="P444">_xlfn.XLOOKUP(A444, [1]dataset_2!B:B, [1]dataset_2!H:H, "")</f>
        <v>68</v>
      </c>
      <c r="Q444">
        <f t="shared" si="35"/>
        <v>0.2727</v>
      </c>
      <c r="R444" t="str">
        <f t="shared" si="32"/>
        <v>Non-Holiday</v>
      </c>
      <c r="S444">
        <f t="shared" si="36"/>
        <v>0.2727</v>
      </c>
      <c r="T444">
        <f t="shared" si="33"/>
        <v>0.16420000000000001</v>
      </c>
    </row>
    <row r="445" spans="1:20" x14ac:dyDescent="0.25">
      <c r="A445">
        <v>444</v>
      </c>
      <c r="B445" s="5">
        <v>40563</v>
      </c>
      <c r="C445">
        <v>1</v>
      </c>
      <c r="D445">
        <f t="shared" si="34"/>
        <v>2011</v>
      </c>
      <c r="E445">
        <v>1</v>
      </c>
      <c r="F445">
        <v>12</v>
      </c>
      <c r="G445" t="b">
        <v>0</v>
      </c>
      <c r="H445">
        <v>4</v>
      </c>
      <c r="I445">
        <v>2</v>
      </c>
      <c r="J445">
        <v>0.3</v>
      </c>
      <c r="K445">
        <f t="array" ref="K445">_xlfn.XLOOKUP(A445, [1]dataset_2!B:B, [1]dataset_2!C:C, "")</f>
        <v>0.33329999999999999</v>
      </c>
      <c r="L445">
        <f t="array" ref="L445">_xlfn.XLOOKUP(A445, [1]dataset_2!B:B, [1]dataset_2!D:D, "")</f>
        <v>0.42</v>
      </c>
      <c r="M445">
        <f t="array" ref="M445">_xlfn.XLOOKUP(A445, [1]dataset_2!B:B, [1]dataset_2!E:E, "")</f>
        <v>0</v>
      </c>
      <c r="N445">
        <f t="array" ref="N445">_xlfn.XLOOKUP(A445, [1]dataset_2!B:B, [1]dataset_2!F:F, "")</f>
        <v>7</v>
      </c>
      <c r="O445">
        <f t="array" ref="O445">_xlfn.XLOOKUP(A445, [1]dataset_2!B:B, [1]dataset_2!G:G, "")</f>
        <v>77</v>
      </c>
      <c r="P445">
        <f t="array" ref="P445">_xlfn.XLOOKUP(A445, [1]dataset_2!B:B, [1]dataset_2!H:H, "")</f>
        <v>84</v>
      </c>
      <c r="Q445">
        <f t="shared" si="35"/>
        <v>0.33329999999999999</v>
      </c>
      <c r="R445" t="str">
        <f t="shared" si="32"/>
        <v>Non-Holiday</v>
      </c>
      <c r="S445">
        <f t="shared" si="36"/>
        <v>0.33329999999999999</v>
      </c>
      <c r="T445">
        <f t="shared" si="33"/>
        <v>0</v>
      </c>
    </row>
    <row r="446" spans="1:20" x14ac:dyDescent="0.25">
      <c r="A446">
        <v>445</v>
      </c>
      <c r="B446" s="5">
        <v>40563</v>
      </c>
      <c r="C446">
        <v>1</v>
      </c>
      <c r="D446">
        <f t="shared" si="34"/>
        <v>2011</v>
      </c>
      <c r="E446">
        <v>1</v>
      </c>
      <c r="F446">
        <v>13</v>
      </c>
      <c r="G446" t="b">
        <v>0</v>
      </c>
      <c r="H446">
        <v>4</v>
      </c>
      <c r="I446">
        <v>2</v>
      </c>
      <c r="J446">
        <v>0.28000000000000003</v>
      </c>
      <c r="K446">
        <f t="array" ref="K446">_xlfn.XLOOKUP(A446, [1]dataset_2!B:B, [1]dataset_2!C:C, "")</f>
        <v>0.28789999999999999</v>
      </c>
      <c r="L446">
        <f t="array" ref="L446">_xlfn.XLOOKUP(A446, [1]dataset_2!B:B, [1]dataset_2!D:D, "")</f>
        <v>0.45</v>
      </c>
      <c r="M446">
        <f t="array" ref="M446">_xlfn.XLOOKUP(A446, [1]dataset_2!B:B, [1]dataset_2!E:E, "")</f>
        <v>0.1045</v>
      </c>
      <c r="N446">
        <f t="array" ref="N446">_xlfn.XLOOKUP(A446, [1]dataset_2!B:B, [1]dataset_2!F:F, "")</f>
        <v>12</v>
      </c>
      <c r="O446">
        <f t="array" ref="O446">_xlfn.XLOOKUP(A446, [1]dataset_2!B:B, [1]dataset_2!G:G, "")</f>
        <v>86</v>
      </c>
      <c r="P446">
        <f t="array" ref="P446">_xlfn.XLOOKUP(A446, [1]dataset_2!B:B, [1]dataset_2!H:H, "")</f>
        <v>98</v>
      </c>
      <c r="Q446">
        <f t="shared" si="35"/>
        <v>0.28789999999999999</v>
      </c>
      <c r="R446" t="str">
        <f t="shared" si="32"/>
        <v>Non-Holiday</v>
      </c>
      <c r="S446">
        <f t="shared" si="36"/>
        <v>0.28789999999999999</v>
      </c>
      <c r="T446">
        <f t="shared" si="33"/>
        <v>0.1045</v>
      </c>
    </row>
    <row r="447" spans="1:20" x14ac:dyDescent="0.25">
      <c r="A447">
        <v>446</v>
      </c>
      <c r="B447" s="5">
        <v>40563</v>
      </c>
      <c r="C447">
        <v>1</v>
      </c>
      <c r="D447">
        <f t="shared" si="34"/>
        <v>2011</v>
      </c>
      <c r="E447">
        <v>1</v>
      </c>
      <c r="F447">
        <v>14</v>
      </c>
      <c r="G447" t="b">
        <v>0</v>
      </c>
      <c r="H447">
        <v>4</v>
      </c>
      <c r="I447">
        <v>2</v>
      </c>
      <c r="J447">
        <v>0.3</v>
      </c>
      <c r="K447">
        <f t="array" ref="K447">_xlfn.XLOOKUP(A447, [1]dataset_2!B:B, [1]dataset_2!C:C, "")</f>
        <v>0.30299999999999999</v>
      </c>
      <c r="L447">
        <f t="array" ref="L447">_xlfn.XLOOKUP(A447, [1]dataset_2!B:B, [1]dataset_2!D:D, "")</f>
        <v>0.45</v>
      </c>
      <c r="M447">
        <f t="array" ref="M447">_xlfn.XLOOKUP(A447, [1]dataset_2!B:B, [1]dataset_2!E:E, "")</f>
        <v>0.1343</v>
      </c>
      <c r="N447">
        <f t="array" ref="N447">_xlfn.XLOOKUP(A447, [1]dataset_2!B:B, [1]dataset_2!F:F, "")</f>
        <v>6</v>
      </c>
      <c r="O447">
        <f t="array" ref="O447">_xlfn.XLOOKUP(A447, [1]dataset_2!B:B, [1]dataset_2!G:G, "")</f>
        <v>75</v>
      </c>
      <c r="P447">
        <f t="array" ref="P447">_xlfn.XLOOKUP(A447, [1]dataset_2!B:B, [1]dataset_2!H:H, "")</f>
        <v>81</v>
      </c>
      <c r="Q447">
        <f t="shared" si="35"/>
        <v>0.30299999999999999</v>
      </c>
      <c r="R447" t="str">
        <f t="shared" si="32"/>
        <v>Non-Holiday</v>
      </c>
      <c r="S447">
        <f t="shared" si="36"/>
        <v>0.30299999999999999</v>
      </c>
      <c r="T447">
        <f t="shared" si="33"/>
        <v>0.1343</v>
      </c>
    </row>
    <row r="448" spans="1:20" x14ac:dyDescent="0.25">
      <c r="A448">
        <v>447</v>
      </c>
      <c r="B448" s="5">
        <v>40563</v>
      </c>
      <c r="C448">
        <v>1</v>
      </c>
      <c r="D448">
        <f t="shared" si="34"/>
        <v>2011</v>
      </c>
      <c r="E448">
        <v>1</v>
      </c>
      <c r="F448">
        <v>15</v>
      </c>
      <c r="G448" t="b">
        <v>0</v>
      </c>
      <c r="H448">
        <v>4</v>
      </c>
      <c r="I448">
        <v>2</v>
      </c>
      <c r="J448">
        <v>0.32</v>
      </c>
      <c r="K448">
        <f t="array" ref="K448">_xlfn.XLOOKUP(A448, [1]dataset_2!B:B, [1]dataset_2!C:C, "")</f>
        <v>0.31819999999999998</v>
      </c>
      <c r="L448">
        <f t="array" ref="L448">_xlfn.XLOOKUP(A448, [1]dataset_2!B:B, [1]dataset_2!D:D, "")</f>
        <v>0.45</v>
      </c>
      <c r="M448">
        <f t="array" ref="M448">_xlfn.XLOOKUP(A448, [1]dataset_2!B:B, [1]dataset_2!E:E, "")</f>
        <v>0.19400000000000001</v>
      </c>
      <c r="N448">
        <f t="array" ref="N448">_xlfn.XLOOKUP(A448, [1]dataset_2!B:B, [1]dataset_2!F:F, "")</f>
        <v>8</v>
      </c>
      <c r="O448">
        <f t="array" ref="O448">_xlfn.XLOOKUP(A448, [1]dataset_2!B:B, [1]dataset_2!G:G, "")</f>
        <v>62</v>
      </c>
      <c r="P448">
        <f t="array" ref="P448">_xlfn.XLOOKUP(A448, [1]dataset_2!B:B, [1]dataset_2!H:H, "")</f>
        <v>70</v>
      </c>
      <c r="Q448">
        <f t="shared" si="35"/>
        <v>0.31819999999999998</v>
      </c>
      <c r="R448" t="str">
        <f t="shared" si="32"/>
        <v>Non-Holiday</v>
      </c>
      <c r="S448">
        <f t="shared" si="36"/>
        <v>0.31819999999999998</v>
      </c>
      <c r="T448">
        <f t="shared" si="33"/>
        <v>0.19400000000000001</v>
      </c>
    </row>
    <row r="449" spans="1:20" x14ac:dyDescent="0.25">
      <c r="A449">
        <v>448</v>
      </c>
      <c r="B449" s="5">
        <v>40563</v>
      </c>
      <c r="C449">
        <v>1</v>
      </c>
      <c r="D449">
        <f t="shared" si="34"/>
        <v>2011</v>
      </c>
      <c r="E449">
        <v>1</v>
      </c>
      <c r="F449">
        <v>16</v>
      </c>
      <c r="G449" t="b">
        <v>0</v>
      </c>
      <c r="H449">
        <v>4</v>
      </c>
      <c r="I449">
        <v>2</v>
      </c>
      <c r="J449">
        <v>0.3</v>
      </c>
      <c r="K449">
        <f t="array" ref="K449">_xlfn.XLOOKUP(A449, [1]dataset_2!B:B, [1]dataset_2!C:C, "")</f>
        <v>0.30299999999999999</v>
      </c>
      <c r="L449">
        <f t="array" ref="L449">_xlfn.XLOOKUP(A449, [1]dataset_2!B:B, [1]dataset_2!D:D, "")</f>
        <v>0.49</v>
      </c>
      <c r="M449">
        <f t="array" ref="M449">_xlfn.XLOOKUP(A449, [1]dataset_2!B:B, [1]dataset_2!E:E, "")</f>
        <v>0.1343</v>
      </c>
      <c r="N449">
        <f t="array" ref="N449">_xlfn.XLOOKUP(A449, [1]dataset_2!B:B, [1]dataset_2!F:F, "")</f>
        <v>8</v>
      </c>
      <c r="O449">
        <f t="array" ref="O449">_xlfn.XLOOKUP(A449, [1]dataset_2!B:B, [1]dataset_2!G:G, "")</f>
        <v>83</v>
      </c>
      <c r="P449">
        <f t="array" ref="P449">_xlfn.XLOOKUP(A449, [1]dataset_2!B:B, [1]dataset_2!H:H, "")</f>
        <v>91</v>
      </c>
      <c r="Q449">
        <f t="shared" si="35"/>
        <v>0.30299999999999999</v>
      </c>
      <c r="R449" t="str">
        <f t="shared" si="32"/>
        <v>Non-Holiday</v>
      </c>
      <c r="S449">
        <f t="shared" si="36"/>
        <v>0.30299999999999999</v>
      </c>
      <c r="T449">
        <f t="shared" si="33"/>
        <v>0.1343</v>
      </c>
    </row>
    <row r="450" spans="1:20" x14ac:dyDescent="0.25">
      <c r="A450">
        <v>449</v>
      </c>
      <c r="B450" s="5">
        <v>40563</v>
      </c>
      <c r="C450">
        <v>1</v>
      </c>
      <c r="D450">
        <f t="shared" si="34"/>
        <v>2011</v>
      </c>
      <c r="E450">
        <v>1</v>
      </c>
      <c r="F450">
        <v>17</v>
      </c>
      <c r="G450" t="b">
        <v>0</v>
      </c>
      <c r="H450">
        <v>4</v>
      </c>
      <c r="I450">
        <v>2</v>
      </c>
      <c r="J450">
        <v>0.3</v>
      </c>
      <c r="K450">
        <f t="array" ref="K450">_xlfn.XLOOKUP(A450, [1]dataset_2!B:B, [1]dataset_2!C:C, "")</f>
        <v>0.31819999999999998</v>
      </c>
      <c r="L450">
        <f t="array" ref="L450">_xlfn.XLOOKUP(A450, [1]dataset_2!B:B, [1]dataset_2!D:D, "")</f>
        <v>0.49</v>
      </c>
      <c r="M450">
        <f t="array" ref="M450">_xlfn.XLOOKUP(A450, [1]dataset_2!B:B, [1]dataset_2!E:E, "")</f>
        <v>0.1045</v>
      </c>
      <c r="N450">
        <f t="array" ref="N450">_xlfn.XLOOKUP(A450, [1]dataset_2!B:B, [1]dataset_2!F:F, "")</f>
        <v>8</v>
      </c>
      <c r="O450">
        <f t="array" ref="O450">_xlfn.XLOOKUP(A450, [1]dataset_2!B:B, [1]dataset_2!G:G, "")</f>
        <v>207</v>
      </c>
      <c r="P450">
        <f t="array" ref="P450">_xlfn.XLOOKUP(A450, [1]dataset_2!B:B, [1]dataset_2!H:H, "")</f>
        <v>215</v>
      </c>
      <c r="Q450">
        <f t="shared" si="35"/>
        <v>0.31819999999999998</v>
      </c>
      <c r="R450" t="str">
        <f t="shared" ref="R450:R513" si="37">IF(G450, "Holiday", "Non-Holiday")</f>
        <v>Non-Holiday</v>
      </c>
      <c r="S450">
        <f t="shared" si="36"/>
        <v>0.31819999999999998</v>
      </c>
      <c r="T450">
        <f t="shared" ref="T450:T513" si="38">IF(AND(M450=0, M450&lt;&gt;""), AVERAGEIFS($M$2:$M$1001, $B$2:$B$1001, B450, $F$2:$F$1001, F450), M450)</f>
        <v>0.1045</v>
      </c>
    </row>
    <row r="451" spans="1:20" x14ac:dyDescent="0.25">
      <c r="A451">
        <v>450</v>
      </c>
      <c r="B451" s="5">
        <v>40563</v>
      </c>
      <c r="C451">
        <v>1</v>
      </c>
      <c r="D451">
        <f t="shared" ref="D451:D514" si="39">YEAR(B451)</f>
        <v>2011</v>
      </c>
      <c r="E451">
        <v>1</v>
      </c>
      <c r="F451">
        <v>18</v>
      </c>
      <c r="G451" t="b">
        <v>0</v>
      </c>
      <c r="H451">
        <v>4</v>
      </c>
      <c r="I451">
        <v>2</v>
      </c>
      <c r="J451">
        <v>0.26</v>
      </c>
      <c r="K451">
        <f t="array" ref="K451">_xlfn.XLOOKUP(A451, [1]dataset_2!B:B, [1]dataset_2!C:C, "")</f>
        <v>0.2576</v>
      </c>
      <c r="L451">
        <f t="array" ref="L451">_xlfn.XLOOKUP(A451, [1]dataset_2!B:B, [1]dataset_2!D:D, "")</f>
        <v>0.56000000000000005</v>
      </c>
      <c r="M451">
        <f t="array" ref="M451">_xlfn.XLOOKUP(A451, [1]dataset_2!B:B, [1]dataset_2!E:E, "")</f>
        <v>0.19400000000000001</v>
      </c>
      <c r="N451">
        <f t="array" ref="N451">_xlfn.XLOOKUP(A451, [1]dataset_2!B:B, [1]dataset_2!F:F, "")</f>
        <v>1</v>
      </c>
      <c r="O451">
        <f t="array" ref="O451">_xlfn.XLOOKUP(A451, [1]dataset_2!B:B, [1]dataset_2!G:G, "")</f>
        <v>184</v>
      </c>
      <c r="P451">
        <f t="array" ref="P451">_xlfn.XLOOKUP(A451, [1]dataset_2!B:B, [1]dataset_2!H:H, "")</f>
        <v>185</v>
      </c>
      <c r="Q451">
        <f t="shared" si="35"/>
        <v>0.2576</v>
      </c>
      <c r="R451" t="str">
        <f t="shared" si="37"/>
        <v>Non-Holiday</v>
      </c>
      <c r="S451">
        <f t="shared" si="36"/>
        <v>0.2576</v>
      </c>
      <c r="T451">
        <f t="shared" si="38"/>
        <v>0.19400000000000001</v>
      </c>
    </row>
    <row r="452" spans="1:20" x14ac:dyDescent="0.25">
      <c r="A452">
        <v>451</v>
      </c>
      <c r="B452" s="5">
        <v>40563</v>
      </c>
      <c r="C452">
        <v>1</v>
      </c>
      <c r="D452">
        <f t="shared" si="39"/>
        <v>2011</v>
      </c>
      <c r="E452">
        <v>1</v>
      </c>
      <c r="F452">
        <v>19</v>
      </c>
      <c r="G452" t="b">
        <v>0</v>
      </c>
      <c r="H452">
        <v>4</v>
      </c>
      <c r="I452">
        <v>1</v>
      </c>
      <c r="J452">
        <v>0.26</v>
      </c>
      <c r="K452">
        <f t="array" ref="K452">_xlfn.XLOOKUP(A452, [1]dataset_2!B:B, [1]dataset_2!C:C, "")</f>
        <v>0.2273</v>
      </c>
      <c r="L452">
        <f t="array" ref="L452">_xlfn.XLOOKUP(A452, [1]dataset_2!B:B, [1]dataset_2!D:D, "")</f>
        <v>0.56000000000000005</v>
      </c>
      <c r="M452">
        <f t="array" ref="M452">_xlfn.XLOOKUP(A452, [1]dataset_2!B:B, [1]dataset_2!E:E, "")</f>
        <v>0.32840000000000003</v>
      </c>
      <c r="N452">
        <f t="array" ref="N452">_xlfn.XLOOKUP(A452, [1]dataset_2!B:B, [1]dataset_2!F:F, "")</f>
        <v>6</v>
      </c>
      <c r="O452">
        <f t="array" ref="O452">_xlfn.XLOOKUP(A452, [1]dataset_2!B:B, [1]dataset_2!G:G, "")</f>
        <v>146</v>
      </c>
      <c r="P452">
        <f t="array" ref="P452">_xlfn.XLOOKUP(A452, [1]dataset_2!B:B, [1]dataset_2!H:H, "")</f>
        <v>152</v>
      </c>
      <c r="Q452">
        <f t="shared" si="35"/>
        <v>0.2273</v>
      </c>
      <c r="R452" t="str">
        <f t="shared" si="37"/>
        <v>Non-Holiday</v>
      </c>
      <c r="S452">
        <f t="shared" si="36"/>
        <v>0.2273</v>
      </c>
      <c r="T452">
        <f t="shared" si="38"/>
        <v>0.32840000000000003</v>
      </c>
    </row>
    <row r="453" spans="1:20" x14ac:dyDescent="0.25">
      <c r="A453">
        <v>452</v>
      </c>
      <c r="B453" s="5">
        <v>40563</v>
      </c>
      <c r="C453">
        <v>1</v>
      </c>
      <c r="D453">
        <f t="shared" si="39"/>
        <v>2011</v>
      </c>
      <c r="E453">
        <v>1</v>
      </c>
      <c r="F453">
        <v>20</v>
      </c>
      <c r="G453" t="b">
        <v>0</v>
      </c>
      <c r="H453">
        <v>4</v>
      </c>
      <c r="I453">
        <v>2</v>
      </c>
      <c r="J453">
        <v>0.26</v>
      </c>
      <c r="K453">
        <f t="array" ref="K453">_xlfn.XLOOKUP(A453, [1]dataset_2!B:B, [1]dataset_2!C:C, "")</f>
        <v>0.2424</v>
      </c>
      <c r="L453">
        <f t="array" ref="L453">_xlfn.XLOOKUP(A453, [1]dataset_2!B:B, [1]dataset_2!D:D, "")</f>
        <v>0.6</v>
      </c>
      <c r="M453">
        <f t="array" ref="M453">_xlfn.XLOOKUP(A453, [1]dataset_2!B:B, [1]dataset_2!E:E, "")</f>
        <v>0.28360000000000002</v>
      </c>
      <c r="N453">
        <f t="array" ref="N453">_xlfn.XLOOKUP(A453, [1]dataset_2!B:B, [1]dataset_2!F:F, "")</f>
        <v>2</v>
      </c>
      <c r="O453">
        <f t="array" ref="O453">_xlfn.XLOOKUP(A453, [1]dataset_2!B:B, [1]dataset_2!G:G, "")</f>
        <v>124</v>
      </c>
      <c r="P453">
        <f t="array" ref="P453">_xlfn.XLOOKUP(A453, [1]dataset_2!B:B, [1]dataset_2!H:H, "")</f>
        <v>126</v>
      </c>
      <c r="Q453">
        <f t="shared" si="35"/>
        <v>0.2424</v>
      </c>
      <c r="R453" t="str">
        <f t="shared" si="37"/>
        <v>Non-Holiday</v>
      </c>
      <c r="S453">
        <f t="shared" si="36"/>
        <v>0.2424</v>
      </c>
      <c r="T453">
        <f t="shared" si="38"/>
        <v>0.28360000000000002</v>
      </c>
    </row>
    <row r="454" spans="1:20" x14ac:dyDescent="0.25">
      <c r="A454">
        <v>453</v>
      </c>
      <c r="B454" s="5">
        <v>40563</v>
      </c>
      <c r="C454">
        <v>1</v>
      </c>
      <c r="D454">
        <f t="shared" si="39"/>
        <v>2011</v>
      </c>
      <c r="E454">
        <v>1</v>
      </c>
      <c r="F454">
        <v>21</v>
      </c>
      <c r="G454" t="b">
        <v>0</v>
      </c>
      <c r="H454">
        <v>4</v>
      </c>
      <c r="I454">
        <v>2</v>
      </c>
      <c r="J454">
        <v>0.24</v>
      </c>
      <c r="K454">
        <f t="array" ref="K454">_xlfn.XLOOKUP(A454, [1]dataset_2!B:B, [1]dataset_2!C:C, "")</f>
        <v>0.2273</v>
      </c>
      <c r="L454">
        <f t="array" ref="L454">_xlfn.XLOOKUP(A454, [1]dataset_2!B:B, [1]dataset_2!D:D, "")</f>
        <v>0.6</v>
      </c>
      <c r="M454">
        <f t="array" ref="M454">_xlfn.XLOOKUP(A454, [1]dataset_2!B:B, [1]dataset_2!E:E, "")</f>
        <v>0.25369999999999998</v>
      </c>
      <c r="N454">
        <f t="array" ref="N454">_xlfn.XLOOKUP(A454, [1]dataset_2!B:B, [1]dataset_2!F:F, "")</f>
        <v>3</v>
      </c>
      <c r="O454">
        <f t="array" ref="O454">_xlfn.XLOOKUP(A454, [1]dataset_2!B:B, [1]dataset_2!G:G, "")</f>
        <v>54</v>
      </c>
      <c r="P454">
        <f t="array" ref="P454">_xlfn.XLOOKUP(A454, [1]dataset_2!B:B, [1]dataset_2!H:H, "")</f>
        <v>57</v>
      </c>
      <c r="Q454">
        <f t="shared" si="35"/>
        <v>0.2273</v>
      </c>
      <c r="R454" t="str">
        <f t="shared" si="37"/>
        <v>Non-Holiday</v>
      </c>
      <c r="S454">
        <f t="shared" si="36"/>
        <v>0.2273</v>
      </c>
      <c r="T454">
        <f t="shared" si="38"/>
        <v>0.25369999999999998</v>
      </c>
    </row>
    <row r="455" spans="1:20" x14ac:dyDescent="0.25">
      <c r="A455">
        <v>454</v>
      </c>
      <c r="B455" s="5">
        <v>40563</v>
      </c>
      <c r="C455">
        <v>1</v>
      </c>
      <c r="D455">
        <f t="shared" si="39"/>
        <v>2011</v>
      </c>
      <c r="E455">
        <v>1</v>
      </c>
      <c r="F455">
        <v>22</v>
      </c>
      <c r="G455" t="b">
        <v>0</v>
      </c>
      <c r="H455">
        <v>4</v>
      </c>
      <c r="I455">
        <v>2</v>
      </c>
      <c r="J455">
        <v>0.24</v>
      </c>
      <c r="K455">
        <f t="array" ref="K455">_xlfn.XLOOKUP(A455, [1]dataset_2!B:B, [1]dataset_2!C:C, "")</f>
        <v>0.21210000000000001</v>
      </c>
      <c r="L455">
        <f t="array" ref="L455">_xlfn.XLOOKUP(A455, [1]dataset_2!B:B, [1]dataset_2!D:D, "")</f>
        <v>0.65</v>
      </c>
      <c r="M455">
        <f t="array" ref="M455">_xlfn.XLOOKUP(A455, [1]dataset_2!B:B, [1]dataset_2!E:E, "")</f>
        <v>0.28360000000000002</v>
      </c>
      <c r="N455">
        <f t="array" ref="N455">_xlfn.XLOOKUP(A455, [1]dataset_2!B:B, [1]dataset_2!F:F, "")</f>
        <v>0</v>
      </c>
      <c r="O455">
        <f t="array" ref="O455">_xlfn.XLOOKUP(A455, [1]dataset_2!B:B, [1]dataset_2!G:G, "")</f>
        <v>56</v>
      </c>
      <c r="P455">
        <f t="array" ref="P455">_xlfn.XLOOKUP(A455, [1]dataset_2!B:B, [1]dataset_2!H:H, "")</f>
        <v>56</v>
      </c>
      <c r="Q455">
        <f t="shared" si="35"/>
        <v>0.21210000000000001</v>
      </c>
      <c r="R455" t="str">
        <f t="shared" si="37"/>
        <v>Non-Holiday</v>
      </c>
      <c r="S455">
        <f t="shared" si="36"/>
        <v>0.21210000000000001</v>
      </c>
      <c r="T455">
        <f t="shared" si="38"/>
        <v>0.28360000000000002</v>
      </c>
    </row>
    <row r="456" spans="1:20" x14ac:dyDescent="0.25">
      <c r="A456">
        <v>455</v>
      </c>
      <c r="B456" s="5">
        <v>40563</v>
      </c>
      <c r="C456">
        <v>1</v>
      </c>
      <c r="D456">
        <f t="shared" si="39"/>
        <v>2011</v>
      </c>
      <c r="E456">
        <v>1</v>
      </c>
      <c r="F456">
        <v>23</v>
      </c>
      <c r="G456" t="b">
        <v>0</v>
      </c>
      <c r="H456">
        <v>4</v>
      </c>
      <c r="I456">
        <v>2</v>
      </c>
      <c r="J456">
        <v>0.24</v>
      </c>
      <c r="K456">
        <f t="array" ref="K456">_xlfn.XLOOKUP(A456, [1]dataset_2!B:B, [1]dataset_2!C:C, "")</f>
        <v>0.21210000000000001</v>
      </c>
      <c r="L456">
        <f t="array" ref="L456">_xlfn.XLOOKUP(A456, [1]dataset_2!B:B, [1]dataset_2!D:D, "")</f>
        <v>0.65</v>
      </c>
      <c r="M456">
        <f t="array" ref="M456">_xlfn.XLOOKUP(A456, [1]dataset_2!B:B, [1]dataset_2!E:E, "")</f>
        <v>0.32840000000000003</v>
      </c>
      <c r="N456">
        <f t="array" ref="N456">_xlfn.XLOOKUP(A456, [1]dataset_2!B:B, [1]dataset_2!F:F, "")</f>
        <v>3</v>
      </c>
      <c r="O456">
        <f t="array" ref="O456">_xlfn.XLOOKUP(A456, [1]dataset_2!B:B, [1]dataset_2!G:G, "")</f>
        <v>28</v>
      </c>
      <c r="P456">
        <f t="array" ref="P456">_xlfn.XLOOKUP(A456, [1]dataset_2!B:B, [1]dataset_2!H:H, "")</f>
        <v>31</v>
      </c>
      <c r="Q456">
        <f t="shared" si="35"/>
        <v>0.21210000000000001</v>
      </c>
      <c r="R456" t="str">
        <f t="shared" si="37"/>
        <v>Non-Holiday</v>
      </c>
      <c r="S456">
        <f t="shared" si="36"/>
        <v>0.21210000000000001</v>
      </c>
      <c r="T456">
        <f t="shared" si="38"/>
        <v>0.32840000000000003</v>
      </c>
    </row>
    <row r="457" spans="1:20" x14ac:dyDescent="0.25">
      <c r="A457">
        <v>456</v>
      </c>
      <c r="B457" s="5">
        <v>40564</v>
      </c>
      <c r="C457">
        <v>1</v>
      </c>
      <c r="D457">
        <f t="shared" si="39"/>
        <v>2011</v>
      </c>
      <c r="E457">
        <v>1</v>
      </c>
      <c r="F457">
        <v>0</v>
      </c>
      <c r="G457" t="b">
        <v>0</v>
      </c>
      <c r="H457">
        <v>5</v>
      </c>
      <c r="I457">
        <v>2</v>
      </c>
      <c r="J457">
        <v>0.24</v>
      </c>
      <c r="K457">
        <f t="array" ref="K457">_xlfn.XLOOKUP(A457, [1]dataset_2!B:B, [1]dataset_2!C:C, "")</f>
        <v>0.2273</v>
      </c>
      <c r="L457">
        <f t="array" ref="L457">_xlfn.XLOOKUP(A457, [1]dataset_2!B:B, [1]dataset_2!D:D, "")</f>
        <v>0.7</v>
      </c>
      <c r="M457">
        <f t="array" ref="M457">_xlfn.XLOOKUP(A457, [1]dataset_2!B:B, [1]dataset_2!E:E, "")</f>
        <v>0.25369999999999998</v>
      </c>
      <c r="N457">
        <f t="array" ref="N457">_xlfn.XLOOKUP(A457, [1]dataset_2!B:B, [1]dataset_2!F:F, "")</f>
        <v>1</v>
      </c>
      <c r="O457">
        <f t="array" ref="O457">_xlfn.XLOOKUP(A457, [1]dataset_2!B:B, [1]dataset_2!G:G, "")</f>
        <v>20</v>
      </c>
      <c r="P457">
        <f t="array" ref="P457">_xlfn.XLOOKUP(A457, [1]dataset_2!B:B, [1]dataset_2!H:H, "")</f>
        <v>21</v>
      </c>
      <c r="Q457">
        <f t="shared" si="35"/>
        <v>0.2273</v>
      </c>
      <c r="R457" t="str">
        <f t="shared" si="37"/>
        <v>Non-Holiday</v>
      </c>
      <c r="S457">
        <f t="shared" si="36"/>
        <v>0.2273</v>
      </c>
      <c r="T457">
        <f t="shared" si="38"/>
        <v>0.25369999999999998</v>
      </c>
    </row>
    <row r="458" spans="1:20" x14ac:dyDescent="0.25">
      <c r="A458">
        <v>457</v>
      </c>
      <c r="B458" s="5">
        <v>40564</v>
      </c>
      <c r="C458">
        <v>1</v>
      </c>
      <c r="D458">
        <f t="shared" si="39"/>
        <v>2011</v>
      </c>
      <c r="E458">
        <v>1</v>
      </c>
      <c r="F458">
        <v>1</v>
      </c>
      <c r="G458" t="b">
        <v>0</v>
      </c>
      <c r="H458">
        <v>5</v>
      </c>
      <c r="I458">
        <v>2</v>
      </c>
      <c r="J458">
        <v>0.24</v>
      </c>
      <c r="K458">
        <f t="array" ref="K458">_xlfn.XLOOKUP(A458, [1]dataset_2!B:B, [1]dataset_2!C:C, "")</f>
        <v>0.2273</v>
      </c>
      <c r="L458">
        <f t="array" ref="L458">_xlfn.XLOOKUP(A458, [1]dataset_2!B:B, [1]dataset_2!D:D, "")</f>
        <v>0.7</v>
      </c>
      <c r="M458">
        <f t="array" ref="M458">_xlfn.XLOOKUP(A458, [1]dataset_2!B:B, [1]dataset_2!E:E, "")</f>
        <v>0.25369999999999998</v>
      </c>
      <c r="N458">
        <f t="array" ref="N458">_xlfn.XLOOKUP(A458, [1]dataset_2!B:B, [1]dataset_2!F:F, "")</f>
        <v>0</v>
      </c>
      <c r="O458">
        <f t="array" ref="O458">_xlfn.XLOOKUP(A458, [1]dataset_2!B:B, [1]dataset_2!G:G, "")</f>
        <v>6</v>
      </c>
      <c r="P458">
        <f t="array" ref="P458">_xlfn.XLOOKUP(A458, [1]dataset_2!B:B, [1]dataset_2!H:H, "")</f>
        <v>6</v>
      </c>
      <c r="Q458">
        <f t="shared" si="35"/>
        <v>0.2273</v>
      </c>
      <c r="R458" t="str">
        <f t="shared" si="37"/>
        <v>Non-Holiday</v>
      </c>
      <c r="S458">
        <f t="shared" si="36"/>
        <v>0.2273</v>
      </c>
      <c r="T458">
        <f t="shared" si="38"/>
        <v>0.25369999999999998</v>
      </c>
    </row>
    <row r="459" spans="1:20" x14ac:dyDescent="0.25">
      <c r="A459">
        <v>458</v>
      </c>
      <c r="B459" s="5">
        <v>40564</v>
      </c>
      <c r="C459">
        <v>1</v>
      </c>
      <c r="D459">
        <f t="shared" si="39"/>
        <v>2011</v>
      </c>
      <c r="E459">
        <v>1</v>
      </c>
      <c r="F459">
        <v>2</v>
      </c>
      <c r="G459" t="b">
        <v>0</v>
      </c>
      <c r="H459">
        <v>5</v>
      </c>
      <c r="I459">
        <v>3</v>
      </c>
      <c r="J459">
        <v>0.24</v>
      </c>
      <c r="K459">
        <f t="array" ref="K459">_xlfn.XLOOKUP(A459, [1]dataset_2!B:B, [1]dataset_2!C:C, "")</f>
        <v>0.2424</v>
      </c>
      <c r="L459">
        <f t="array" ref="L459">_xlfn.XLOOKUP(A459, [1]dataset_2!B:B, [1]dataset_2!D:D, "")</f>
        <v>0.75</v>
      </c>
      <c r="M459">
        <f t="array" ref="M459">_xlfn.XLOOKUP(A459, [1]dataset_2!B:B, [1]dataset_2!E:E, "")</f>
        <v>0.16420000000000001</v>
      </c>
      <c r="N459">
        <f t="array" ref="N459">_xlfn.XLOOKUP(A459, [1]dataset_2!B:B, [1]dataset_2!F:F, "")</f>
        <v>0</v>
      </c>
      <c r="O459">
        <f t="array" ref="O459">_xlfn.XLOOKUP(A459, [1]dataset_2!B:B, [1]dataset_2!G:G, "")</f>
        <v>2</v>
      </c>
      <c r="P459">
        <f t="array" ref="P459">_xlfn.XLOOKUP(A459, [1]dataset_2!B:B, [1]dataset_2!H:H, "")</f>
        <v>2</v>
      </c>
      <c r="Q459">
        <f t="shared" ref="Q459:Q522" si="40">IF(ISBLANK(K459), AVERAGE(K458,K460), K459)</f>
        <v>0.2424</v>
      </c>
      <c r="R459" t="str">
        <f t="shared" si="37"/>
        <v>Non-Holiday</v>
      </c>
      <c r="S459">
        <f t="shared" ref="S459:S522" si="41">IF(AND(K459=0, K459&lt;&gt;""), AVERAGEIFS($K$2:$K$1001, $B$2:$B$1001, B459, $F$2:$F$1001, F459), K459)</f>
        <v>0.2424</v>
      </c>
      <c r="T459">
        <f t="shared" si="38"/>
        <v>0.16420000000000001</v>
      </c>
    </row>
    <row r="460" spans="1:20" x14ac:dyDescent="0.25">
      <c r="A460">
        <v>459</v>
      </c>
      <c r="B460" s="5">
        <v>40564</v>
      </c>
      <c r="C460">
        <v>1</v>
      </c>
      <c r="D460">
        <f t="shared" si="39"/>
        <v>2011</v>
      </c>
      <c r="E460">
        <v>1</v>
      </c>
      <c r="F460">
        <v>3</v>
      </c>
      <c r="G460" t="b">
        <v>0</v>
      </c>
      <c r="H460">
        <v>5</v>
      </c>
      <c r="I460">
        <v>3</v>
      </c>
      <c r="J460">
        <v>0.22</v>
      </c>
      <c r="K460">
        <f t="array" ref="K460">_xlfn.XLOOKUP(A460, [1]dataset_2!B:B, [1]dataset_2!C:C, "")</f>
        <v>0.21210000000000001</v>
      </c>
      <c r="L460">
        <f t="array" ref="L460">_xlfn.XLOOKUP(A460, [1]dataset_2!B:B, [1]dataset_2!D:D, "")</f>
        <v>0.8</v>
      </c>
      <c r="M460">
        <f t="array" ref="M460">_xlfn.XLOOKUP(A460, [1]dataset_2!B:B, [1]dataset_2!E:E, "")</f>
        <v>0.29849999999999999</v>
      </c>
      <c r="N460">
        <f t="array" ref="N460">_xlfn.XLOOKUP(A460, [1]dataset_2!B:B, [1]dataset_2!F:F, "")</f>
        <v>0</v>
      </c>
      <c r="O460">
        <f t="array" ref="O460">_xlfn.XLOOKUP(A460, [1]dataset_2!B:B, [1]dataset_2!G:G, "")</f>
        <v>1</v>
      </c>
      <c r="P460">
        <f t="array" ref="P460">_xlfn.XLOOKUP(A460, [1]dataset_2!B:B, [1]dataset_2!H:H, "")</f>
        <v>1</v>
      </c>
      <c r="Q460">
        <f t="shared" si="40"/>
        <v>0.21210000000000001</v>
      </c>
      <c r="R460" t="str">
        <f t="shared" si="37"/>
        <v>Non-Holiday</v>
      </c>
      <c r="S460">
        <f t="shared" si="41"/>
        <v>0.21210000000000001</v>
      </c>
      <c r="T460">
        <f t="shared" si="38"/>
        <v>0.29849999999999999</v>
      </c>
    </row>
    <row r="461" spans="1:20" x14ac:dyDescent="0.25">
      <c r="A461">
        <v>460</v>
      </c>
      <c r="B461" s="5">
        <v>40564</v>
      </c>
      <c r="C461">
        <v>1</v>
      </c>
      <c r="D461">
        <f t="shared" si="39"/>
        <v>2011</v>
      </c>
      <c r="E461">
        <v>1</v>
      </c>
      <c r="F461">
        <v>4</v>
      </c>
      <c r="G461" t="b">
        <v>0</v>
      </c>
      <c r="H461">
        <v>5</v>
      </c>
      <c r="I461">
        <v>2</v>
      </c>
      <c r="J461">
        <v>0.22</v>
      </c>
      <c r="K461">
        <f t="array" ref="K461">_xlfn.XLOOKUP(A461, [1]dataset_2!B:B, [1]dataset_2!C:C, "")</f>
        <v>0.2576</v>
      </c>
      <c r="L461">
        <f t="array" ref="L461">_xlfn.XLOOKUP(A461, [1]dataset_2!B:B, [1]dataset_2!D:D, "")</f>
        <v>0.87</v>
      </c>
      <c r="M461">
        <f t="array" ref="M461">_xlfn.XLOOKUP(A461, [1]dataset_2!B:B, [1]dataset_2!E:E, "")</f>
        <v>8.9599999999999999E-2</v>
      </c>
      <c r="N461">
        <f t="array" ref="N461">_xlfn.XLOOKUP(A461, [1]dataset_2!B:B, [1]dataset_2!F:F, "")</f>
        <v>0</v>
      </c>
      <c r="O461">
        <f t="array" ref="O461">_xlfn.XLOOKUP(A461, [1]dataset_2!B:B, [1]dataset_2!G:G, "")</f>
        <v>1</v>
      </c>
      <c r="P461">
        <f t="array" ref="P461">_xlfn.XLOOKUP(A461, [1]dataset_2!B:B, [1]dataset_2!H:H, "")</f>
        <v>1</v>
      </c>
      <c r="Q461">
        <f t="shared" si="40"/>
        <v>0.2576</v>
      </c>
      <c r="R461" t="str">
        <f t="shared" si="37"/>
        <v>Non-Holiday</v>
      </c>
      <c r="S461">
        <f t="shared" si="41"/>
        <v>0.2576</v>
      </c>
      <c r="T461">
        <f t="shared" si="38"/>
        <v>8.9599999999999999E-2</v>
      </c>
    </row>
    <row r="462" spans="1:20" x14ac:dyDescent="0.25">
      <c r="A462">
        <v>461</v>
      </c>
      <c r="B462" s="5">
        <v>40564</v>
      </c>
      <c r="C462">
        <v>1</v>
      </c>
      <c r="D462">
        <f t="shared" si="39"/>
        <v>2011</v>
      </c>
      <c r="E462">
        <v>1</v>
      </c>
      <c r="F462">
        <v>5</v>
      </c>
      <c r="G462" t="b">
        <v>0</v>
      </c>
      <c r="H462">
        <v>5</v>
      </c>
      <c r="I462">
        <v>1</v>
      </c>
      <c r="J462">
        <v>0.24</v>
      </c>
      <c r="K462">
        <f t="array" ref="K462">_xlfn.XLOOKUP(A462, [1]dataset_2!B:B, [1]dataset_2!C:C, "")</f>
        <v>0.19700000000000001</v>
      </c>
      <c r="L462">
        <f t="array" ref="L462">_xlfn.XLOOKUP(A462, [1]dataset_2!B:B, [1]dataset_2!D:D, "")</f>
        <v>0.6</v>
      </c>
      <c r="M462">
        <f t="array" ref="M462">_xlfn.XLOOKUP(A462, [1]dataset_2!B:B, [1]dataset_2!E:E, "")</f>
        <v>0.41789999999999999</v>
      </c>
      <c r="N462">
        <f t="array" ref="N462">_xlfn.XLOOKUP(A462, [1]dataset_2!B:B, [1]dataset_2!F:F, "")</f>
        <v>1</v>
      </c>
      <c r="O462">
        <f t="array" ref="O462">_xlfn.XLOOKUP(A462, [1]dataset_2!B:B, [1]dataset_2!G:G, "")</f>
        <v>4</v>
      </c>
      <c r="P462">
        <f t="array" ref="P462">_xlfn.XLOOKUP(A462, [1]dataset_2!B:B, [1]dataset_2!H:H, "")</f>
        <v>5</v>
      </c>
      <c r="Q462">
        <f t="shared" si="40"/>
        <v>0.19700000000000001</v>
      </c>
      <c r="R462" t="str">
        <f t="shared" si="37"/>
        <v>Non-Holiday</v>
      </c>
      <c r="S462">
        <f t="shared" si="41"/>
        <v>0.19700000000000001</v>
      </c>
      <c r="T462">
        <f t="shared" si="38"/>
        <v>0.41789999999999999</v>
      </c>
    </row>
    <row r="463" spans="1:20" x14ac:dyDescent="0.25">
      <c r="A463">
        <v>462</v>
      </c>
      <c r="B463" s="5">
        <v>40564</v>
      </c>
      <c r="C463">
        <v>1</v>
      </c>
      <c r="D463">
        <f t="shared" si="39"/>
        <v>2011</v>
      </c>
      <c r="E463">
        <v>1</v>
      </c>
      <c r="F463">
        <v>6</v>
      </c>
      <c r="G463" t="b">
        <v>0</v>
      </c>
      <c r="H463">
        <v>5</v>
      </c>
      <c r="I463">
        <v>1</v>
      </c>
      <c r="J463">
        <v>0.22</v>
      </c>
      <c r="K463">
        <f t="array" ref="K463">_xlfn.XLOOKUP(A463, [1]dataset_2!B:B, [1]dataset_2!C:C, "")</f>
        <v>0.21210000000000001</v>
      </c>
      <c r="L463">
        <f t="array" ref="L463">_xlfn.XLOOKUP(A463, [1]dataset_2!B:B, [1]dataset_2!D:D, "")</f>
        <v>0.55000000000000004</v>
      </c>
      <c r="M463">
        <f t="array" ref="M463">_xlfn.XLOOKUP(A463, [1]dataset_2!B:B, [1]dataset_2!E:E, "")</f>
        <v>0.25369999999999998</v>
      </c>
      <c r="N463">
        <f t="array" ref="N463">_xlfn.XLOOKUP(A463, [1]dataset_2!B:B, [1]dataset_2!F:F, "")</f>
        <v>0</v>
      </c>
      <c r="O463">
        <f t="array" ref="O463">_xlfn.XLOOKUP(A463, [1]dataset_2!B:B, [1]dataset_2!G:G, "")</f>
        <v>27</v>
      </c>
      <c r="P463">
        <f t="array" ref="P463">_xlfn.XLOOKUP(A463, [1]dataset_2!B:B, [1]dataset_2!H:H, "")</f>
        <v>27</v>
      </c>
      <c r="Q463">
        <f t="shared" si="40"/>
        <v>0.21210000000000001</v>
      </c>
      <c r="R463" t="str">
        <f t="shared" si="37"/>
        <v>Non-Holiday</v>
      </c>
      <c r="S463">
        <f t="shared" si="41"/>
        <v>0.21210000000000001</v>
      </c>
      <c r="T463">
        <f t="shared" si="38"/>
        <v>0.25369999999999998</v>
      </c>
    </row>
    <row r="464" spans="1:20" x14ac:dyDescent="0.25">
      <c r="A464">
        <v>463</v>
      </c>
      <c r="B464" s="5">
        <v>40564</v>
      </c>
      <c r="C464">
        <v>1</v>
      </c>
      <c r="D464">
        <f t="shared" si="39"/>
        <v>2011</v>
      </c>
      <c r="E464">
        <v>1</v>
      </c>
      <c r="F464">
        <v>7</v>
      </c>
      <c r="G464" t="b">
        <v>0</v>
      </c>
      <c r="H464">
        <v>5</v>
      </c>
      <c r="I464">
        <v>1</v>
      </c>
      <c r="J464">
        <v>0.2</v>
      </c>
      <c r="K464">
        <f t="array" ref="K464">_xlfn.XLOOKUP(A464, [1]dataset_2!B:B, [1]dataset_2!C:C, "")</f>
        <v>0.18179999999999999</v>
      </c>
      <c r="L464">
        <f t="array" ref="L464">_xlfn.XLOOKUP(A464, [1]dataset_2!B:B, [1]dataset_2!D:D, "")</f>
        <v>0.51</v>
      </c>
      <c r="M464">
        <f t="array" ref="M464">_xlfn.XLOOKUP(A464, [1]dataset_2!B:B, [1]dataset_2!E:E, "")</f>
        <v>0.28360000000000002</v>
      </c>
      <c r="N464">
        <f t="array" ref="N464">_xlfn.XLOOKUP(A464, [1]dataset_2!B:B, [1]dataset_2!F:F, "")</f>
        <v>2</v>
      </c>
      <c r="O464">
        <f t="array" ref="O464">_xlfn.XLOOKUP(A464, [1]dataset_2!B:B, [1]dataset_2!G:G, "")</f>
        <v>66</v>
      </c>
      <c r="P464">
        <f t="array" ref="P464">_xlfn.XLOOKUP(A464, [1]dataset_2!B:B, [1]dataset_2!H:H, "")</f>
        <v>68</v>
      </c>
      <c r="Q464">
        <f t="shared" si="40"/>
        <v>0.18179999999999999</v>
      </c>
      <c r="R464" t="str">
        <f t="shared" si="37"/>
        <v>Non-Holiday</v>
      </c>
      <c r="S464">
        <f t="shared" si="41"/>
        <v>0.18179999999999999</v>
      </c>
      <c r="T464">
        <f t="shared" si="38"/>
        <v>0.28360000000000002</v>
      </c>
    </row>
    <row r="465" spans="1:20" x14ac:dyDescent="0.25">
      <c r="A465">
        <v>464</v>
      </c>
      <c r="B465" s="5">
        <v>40564</v>
      </c>
      <c r="C465">
        <v>1</v>
      </c>
      <c r="D465">
        <f t="shared" si="39"/>
        <v>2011</v>
      </c>
      <c r="E465">
        <v>1</v>
      </c>
      <c r="F465">
        <v>8</v>
      </c>
      <c r="G465" t="b">
        <v>0</v>
      </c>
      <c r="H465">
        <v>5</v>
      </c>
      <c r="I465">
        <v>1</v>
      </c>
      <c r="J465">
        <v>0.2</v>
      </c>
      <c r="K465">
        <f t="array" ref="K465">_xlfn.XLOOKUP(A465, [1]dataset_2!B:B, [1]dataset_2!C:C, "")</f>
        <v>0.18179999999999999</v>
      </c>
      <c r="L465">
        <f t="array" ref="L465">_xlfn.XLOOKUP(A465, [1]dataset_2!B:B, [1]dataset_2!D:D, "")</f>
        <v>0.47</v>
      </c>
      <c r="M465">
        <f t="array" ref="M465">_xlfn.XLOOKUP(A465, [1]dataset_2!B:B, [1]dataset_2!E:E, "")</f>
        <v>0.32840000000000003</v>
      </c>
      <c r="N465">
        <f t="array" ref="N465">_xlfn.XLOOKUP(A465, [1]dataset_2!B:B, [1]dataset_2!F:F, "")</f>
        <v>7</v>
      </c>
      <c r="O465">
        <f t="array" ref="O465">_xlfn.XLOOKUP(A465, [1]dataset_2!B:B, [1]dataset_2!G:G, "")</f>
        <v>210</v>
      </c>
      <c r="P465">
        <f t="array" ref="P465">_xlfn.XLOOKUP(A465, [1]dataset_2!B:B, [1]dataset_2!H:H, "")</f>
        <v>217</v>
      </c>
      <c r="Q465">
        <f t="shared" si="40"/>
        <v>0.18179999999999999</v>
      </c>
      <c r="R465" t="str">
        <f t="shared" si="37"/>
        <v>Non-Holiday</v>
      </c>
      <c r="S465">
        <f t="shared" si="41"/>
        <v>0.18179999999999999</v>
      </c>
      <c r="T465">
        <f t="shared" si="38"/>
        <v>0.32840000000000003</v>
      </c>
    </row>
    <row r="466" spans="1:20" x14ac:dyDescent="0.25">
      <c r="A466">
        <v>465</v>
      </c>
      <c r="B466" s="5">
        <v>40564</v>
      </c>
      <c r="C466">
        <v>1</v>
      </c>
      <c r="D466">
        <f t="shared" si="39"/>
        <v>2011</v>
      </c>
      <c r="E466">
        <v>1</v>
      </c>
      <c r="F466">
        <v>9</v>
      </c>
      <c r="G466" t="b">
        <v>0</v>
      </c>
      <c r="H466">
        <v>5</v>
      </c>
      <c r="I466">
        <v>1</v>
      </c>
      <c r="J466">
        <v>0.2</v>
      </c>
      <c r="K466">
        <f t="array" ref="K466">_xlfn.XLOOKUP(A466, [1]dataset_2!B:B, [1]dataset_2!C:C, "")</f>
        <v>0.18179999999999999</v>
      </c>
      <c r="L466">
        <f t="array" ref="L466">_xlfn.XLOOKUP(A466, [1]dataset_2!B:B, [1]dataset_2!D:D, "")</f>
        <v>0.51</v>
      </c>
      <c r="M466">
        <f t="array" ref="M466">_xlfn.XLOOKUP(A466, [1]dataset_2!B:B, [1]dataset_2!E:E, "")</f>
        <v>0.35820000000000002</v>
      </c>
      <c r="N466">
        <f t="array" ref="N466">_xlfn.XLOOKUP(A466, [1]dataset_2!B:B, [1]dataset_2!F:F, "")</f>
        <v>7</v>
      </c>
      <c r="O466">
        <f t="array" ref="O466">_xlfn.XLOOKUP(A466, [1]dataset_2!B:B, [1]dataset_2!G:G, "")</f>
        <v>159</v>
      </c>
      <c r="P466">
        <f t="array" ref="P466">_xlfn.XLOOKUP(A466, [1]dataset_2!B:B, [1]dataset_2!H:H, "")</f>
        <v>166</v>
      </c>
      <c r="Q466">
        <f t="shared" si="40"/>
        <v>0.18179999999999999</v>
      </c>
      <c r="R466" t="str">
        <f t="shared" si="37"/>
        <v>Non-Holiday</v>
      </c>
      <c r="S466">
        <f t="shared" si="41"/>
        <v>0.18179999999999999</v>
      </c>
      <c r="T466">
        <f t="shared" si="38"/>
        <v>0.35820000000000002</v>
      </c>
    </row>
    <row r="467" spans="1:20" x14ac:dyDescent="0.25">
      <c r="A467">
        <v>466</v>
      </c>
      <c r="B467" s="5">
        <v>40564</v>
      </c>
      <c r="C467">
        <v>1</v>
      </c>
      <c r="D467">
        <f t="shared" si="39"/>
        <v>2011</v>
      </c>
      <c r="E467">
        <v>1</v>
      </c>
      <c r="F467">
        <v>10</v>
      </c>
      <c r="G467" t="b">
        <v>0</v>
      </c>
      <c r="H467">
        <v>5</v>
      </c>
      <c r="I467">
        <v>1</v>
      </c>
      <c r="J467">
        <v>0.2</v>
      </c>
      <c r="K467">
        <f t="array" ref="K467">_xlfn.XLOOKUP(A467, [1]dataset_2!B:B, [1]dataset_2!C:C, "")</f>
        <v>0.16669999999999999</v>
      </c>
      <c r="L467">
        <f t="array" ref="L467">_xlfn.XLOOKUP(A467, [1]dataset_2!B:B, [1]dataset_2!D:D, "")</f>
        <v>0.47</v>
      </c>
      <c r="M467">
        <f t="array" ref="M467">_xlfn.XLOOKUP(A467, [1]dataset_2!B:B, [1]dataset_2!E:E, "")</f>
        <v>0.4627</v>
      </c>
      <c r="N467">
        <f t="array" ref="N467">_xlfn.XLOOKUP(A467, [1]dataset_2!B:B, [1]dataset_2!F:F, "")</f>
        <v>6</v>
      </c>
      <c r="O467">
        <f t="array" ref="O467">_xlfn.XLOOKUP(A467, [1]dataset_2!B:B, [1]dataset_2!G:G, "")</f>
        <v>57</v>
      </c>
      <c r="P467">
        <f t="array" ref="P467">_xlfn.XLOOKUP(A467, [1]dataset_2!B:B, [1]dataset_2!H:H, "")</f>
        <v>63</v>
      </c>
      <c r="Q467">
        <f t="shared" si="40"/>
        <v>0.16669999999999999</v>
      </c>
      <c r="R467" t="str">
        <f t="shared" si="37"/>
        <v>Non-Holiday</v>
      </c>
      <c r="S467">
        <f t="shared" si="41"/>
        <v>0.16669999999999999</v>
      </c>
      <c r="T467">
        <f t="shared" si="38"/>
        <v>0.4627</v>
      </c>
    </row>
    <row r="468" spans="1:20" x14ac:dyDescent="0.25">
      <c r="A468">
        <v>467</v>
      </c>
      <c r="B468" s="5">
        <v>40564</v>
      </c>
      <c r="C468">
        <v>1</v>
      </c>
      <c r="D468">
        <f t="shared" si="39"/>
        <v>2011</v>
      </c>
      <c r="E468">
        <v>1</v>
      </c>
      <c r="F468">
        <v>11</v>
      </c>
      <c r="G468" t="b">
        <v>0</v>
      </c>
      <c r="H468">
        <v>5</v>
      </c>
      <c r="I468">
        <v>1</v>
      </c>
      <c r="J468">
        <v>0.22</v>
      </c>
      <c r="K468">
        <f t="array" ref="K468">_xlfn.XLOOKUP(A468, [1]dataset_2!B:B, [1]dataset_2!C:C, "")</f>
        <v>0.18179999999999999</v>
      </c>
      <c r="L468">
        <f t="array" ref="L468">_xlfn.XLOOKUP(A468, [1]dataset_2!B:B, [1]dataset_2!D:D, "")</f>
        <v>0.41</v>
      </c>
      <c r="M468">
        <f t="array" ref="M468">_xlfn.XLOOKUP(A468, [1]dataset_2!B:B, [1]dataset_2!E:E, "")</f>
        <v>0.4627</v>
      </c>
      <c r="N468">
        <f t="array" ref="N468">_xlfn.XLOOKUP(A468, [1]dataset_2!B:B, [1]dataset_2!F:F, "")</f>
        <v>6</v>
      </c>
      <c r="O468">
        <f t="array" ref="O468">_xlfn.XLOOKUP(A468, [1]dataset_2!B:B, [1]dataset_2!G:G, "")</f>
        <v>53</v>
      </c>
      <c r="P468">
        <f t="array" ref="P468">_xlfn.XLOOKUP(A468, [1]dataset_2!B:B, [1]dataset_2!H:H, "")</f>
        <v>59</v>
      </c>
      <c r="Q468">
        <f t="shared" si="40"/>
        <v>0.18179999999999999</v>
      </c>
      <c r="R468" t="str">
        <f t="shared" si="37"/>
        <v>Non-Holiday</v>
      </c>
      <c r="S468">
        <f t="shared" si="41"/>
        <v>0.18179999999999999</v>
      </c>
      <c r="T468">
        <f t="shared" si="38"/>
        <v>0.4627</v>
      </c>
    </row>
    <row r="469" spans="1:20" x14ac:dyDescent="0.25">
      <c r="A469">
        <v>468</v>
      </c>
      <c r="B469" s="5">
        <v>40564</v>
      </c>
      <c r="C469">
        <v>1</v>
      </c>
      <c r="D469">
        <f t="shared" si="39"/>
        <v>2011</v>
      </c>
      <c r="E469">
        <v>1</v>
      </c>
      <c r="F469">
        <v>12</v>
      </c>
      <c r="G469" t="b">
        <v>0</v>
      </c>
      <c r="H469">
        <v>5</v>
      </c>
      <c r="I469">
        <v>1</v>
      </c>
      <c r="J469">
        <v>0.22</v>
      </c>
      <c r="K469">
        <f t="array" ref="K469">_xlfn.XLOOKUP(A469, [1]dataset_2!B:B, [1]dataset_2!C:C, "")</f>
        <v>0.18179999999999999</v>
      </c>
      <c r="L469">
        <f t="array" ref="L469">_xlfn.XLOOKUP(A469, [1]dataset_2!B:B, [1]dataset_2!D:D, "")</f>
        <v>0.27</v>
      </c>
      <c r="M469">
        <f t="array" ref="M469">_xlfn.XLOOKUP(A469, [1]dataset_2!B:B, [1]dataset_2!E:E, "")</f>
        <v>0.58209999999999995</v>
      </c>
      <c r="N469">
        <f t="array" ref="N469">_xlfn.XLOOKUP(A469, [1]dataset_2!B:B, [1]dataset_2!F:F, "")</f>
        <v>11</v>
      </c>
      <c r="O469">
        <f t="array" ref="O469">_xlfn.XLOOKUP(A469, [1]dataset_2!B:B, [1]dataset_2!G:G, "")</f>
        <v>67</v>
      </c>
      <c r="P469">
        <f t="array" ref="P469">_xlfn.XLOOKUP(A469, [1]dataset_2!B:B, [1]dataset_2!H:H, "")</f>
        <v>78</v>
      </c>
      <c r="Q469">
        <f t="shared" si="40"/>
        <v>0.18179999999999999</v>
      </c>
      <c r="R469" t="str">
        <f t="shared" si="37"/>
        <v>Non-Holiday</v>
      </c>
      <c r="S469">
        <f t="shared" si="41"/>
        <v>0.18179999999999999</v>
      </c>
      <c r="T469">
        <f t="shared" si="38"/>
        <v>0.58209999999999995</v>
      </c>
    </row>
    <row r="470" spans="1:20" x14ac:dyDescent="0.25">
      <c r="A470">
        <v>469</v>
      </c>
      <c r="B470" s="5">
        <v>40564</v>
      </c>
      <c r="C470">
        <v>1</v>
      </c>
      <c r="D470">
        <f t="shared" si="39"/>
        <v>2011</v>
      </c>
      <c r="E470">
        <v>1</v>
      </c>
      <c r="F470">
        <v>13</v>
      </c>
      <c r="G470" t="b">
        <v>0</v>
      </c>
      <c r="H470">
        <v>5</v>
      </c>
      <c r="I470">
        <v>1</v>
      </c>
      <c r="J470">
        <v>0.2</v>
      </c>
      <c r="K470">
        <f t="array" ref="K470">_xlfn.XLOOKUP(A470, [1]dataset_2!B:B, [1]dataset_2!C:C, "")</f>
        <v>0.1515</v>
      </c>
      <c r="L470">
        <f t="array" ref="L470">_xlfn.XLOOKUP(A470, [1]dataset_2!B:B, [1]dataset_2!D:D, "")</f>
        <v>0.21</v>
      </c>
      <c r="M470">
        <f t="array" ref="M470">_xlfn.XLOOKUP(A470, [1]dataset_2!B:B, [1]dataset_2!E:E, "")</f>
        <v>0.58209999999999995</v>
      </c>
      <c r="N470">
        <f t="array" ref="N470">_xlfn.XLOOKUP(A470, [1]dataset_2!B:B, [1]dataset_2!F:F, "")</f>
        <v>8</v>
      </c>
      <c r="O470">
        <f t="array" ref="O470">_xlfn.XLOOKUP(A470, [1]dataset_2!B:B, [1]dataset_2!G:G, "")</f>
        <v>65</v>
      </c>
      <c r="P470">
        <f t="array" ref="P470">_xlfn.XLOOKUP(A470, [1]dataset_2!B:B, [1]dataset_2!H:H, "")</f>
        <v>73</v>
      </c>
      <c r="Q470">
        <f t="shared" si="40"/>
        <v>0.1515</v>
      </c>
      <c r="R470" t="str">
        <f t="shared" si="37"/>
        <v>Non-Holiday</v>
      </c>
      <c r="S470">
        <f t="shared" si="41"/>
        <v>0.1515</v>
      </c>
      <c r="T470">
        <f t="shared" si="38"/>
        <v>0.58209999999999995</v>
      </c>
    </row>
    <row r="471" spans="1:20" x14ac:dyDescent="0.25">
      <c r="A471">
        <v>470</v>
      </c>
      <c r="B471" s="5">
        <v>40564</v>
      </c>
      <c r="C471">
        <v>1</v>
      </c>
      <c r="D471">
        <f t="shared" si="39"/>
        <v>2011</v>
      </c>
      <c r="E471">
        <v>1</v>
      </c>
      <c r="F471">
        <v>14</v>
      </c>
      <c r="G471" t="b">
        <v>0</v>
      </c>
      <c r="H471">
        <v>5</v>
      </c>
      <c r="I471">
        <v>1</v>
      </c>
      <c r="J471">
        <v>0.2</v>
      </c>
      <c r="K471">
        <f t="array" ref="K471">_xlfn.XLOOKUP(A471, [1]dataset_2!B:B, [1]dataset_2!C:C, "")</f>
        <v>0.1515</v>
      </c>
      <c r="L471">
        <f t="array" ref="L471">_xlfn.XLOOKUP(A471, [1]dataset_2!B:B, [1]dataset_2!D:D, "")</f>
        <v>0.25</v>
      </c>
      <c r="M471">
        <f t="array" ref="M471">_xlfn.XLOOKUP(A471, [1]dataset_2!B:B, [1]dataset_2!E:E, "")</f>
        <v>0.52239999999999998</v>
      </c>
      <c r="N471">
        <f t="array" ref="N471">_xlfn.XLOOKUP(A471, [1]dataset_2!B:B, [1]dataset_2!F:F, "")</f>
        <v>6</v>
      </c>
      <c r="O471">
        <f t="array" ref="O471">_xlfn.XLOOKUP(A471, [1]dataset_2!B:B, [1]dataset_2!G:G, "")</f>
        <v>56</v>
      </c>
      <c r="P471">
        <f t="array" ref="P471">_xlfn.XLOOKUP(A471, [1]dataset_2!B:B, [1]dataset_2!H:H, "")</f>
        <v>62</v>
      </c>
      <c r="Q471">
        <f t="shared" si="40"/>
        <v>0.1515</v>
      </c>
      <c r="R471" t="str">
        <f t="shared" si="37"/>
        <v>Non-Holiday</v>
      </c>
      <c r="S471">
        <f t="shared" si="41"/>
        <v>0.1515</v>
      </c>
      <c r="T471">
        <f t="shared" si="38"/>
        <v>0.52239999999999998</v>
      </c>
    </row>
    <row r="472" spans="1:20" x14ac:dyDescent="0.25">
      <c r="A472">
        <v>471</v>
      </c>
      <c r="B472" s="5">
        <v>40564</v>
      </c>
      <c r="C472">
        <v>1</v>
      </c>
      <c r="D472">
        <f t="shared" si="39"/>
        <v>2011</v>
      </c>
      <c r="E472">
        <v>1</v>
      </c>
      <c r="F472">
        <v>15</v>
      </c>
      <c r="G472" t="b">
        <v>0</v>
      </c>
      <c r="H472">
        <v>5</v>
      </c>
      <c r="I472">
        <v>1</v>
      </c>
      <c r="J472">
        <v>0.16</v>
      </c>
      <c r="K472">
        <f t="array" ref="K472">_xlfn.XLOOKUP(A472, [1]dataset_2!B:B, [1]dataset_2!C:C, "")</f>
        <v>0.1212</v>
      </c>
      <c r="L472">
        <f t="array" ref="L472">_xlfn.XLOOKUP(A472, [1]dataset_2!B:B, [1]dataset_2!D:D, "")</f>
        <v>0.26</v>
      </c>
      <c r="M472">
        <f t="array" ref="M472">_xlfn.XLOOKUP(A472, [1]dataset_2!B:B, [1]dataset_2!E:E, "")</f>
        <v>0.44779999999999998</v>
      </c>
      <c r="N472">
        <f t="array" ref="N472">_xlfn.XLOOKUP(A472, [1]dataset_2!B:B, [1]dataset_2!F:F, "")</f>
        <v>4</v>
      </c>
      <c r="O472">
        <f t="array" ref="O472">_xlfn.XLOOKUP(A472, [1]dataset_2!B:B, [1]dataset_2!G:G, "")</f>
        <v>61</v>
      </c>
      <c r="P472">
        <f t="array" ref="P472">_xlfn.XLOOKUP(A472, [1]dataset_2!B:B, [1]dataset_2!H:H, "")</f>
        <v>65</v>
      </c>
      <c r="Q472">
        <f t="shared" si="40"/>
        <v>0.1212</v>
      </c>
      <c r="R472" t="str">
        <f t="shared" si="37"/>
        <v>Non-Holiday</v>
      </c>
      <c r="S472">
        <f t="shared" si="41"/>
        <v>0.1212</v>
      </c>
      <c r="T472">
        <f t="shared" si="38"/>
        <v>0.44779999999999998</v>
      </c>
    </row>
    <row r="473" spans="1:20" x14ac:dyDescent="0.25">
      <c r="A473">
        <v>472</v>
      </c>
      <c r="B473" s="5">
        <v>40564</v>
      </c>
      <c r="C473">
        <v>1</v>
      </c>
      <c r="D473">
        <f t="shared" si="39"/>
        <v>2011</v>
      </c>
      <c r="E473">
        <v>1</v>
      </c>
      <c r="F473">
        <v>16</v>
      </c>
      <c r="G473" t="b">
        <v>0</v>
      </c>
      <c r="H473">
        <v>5</v>
      </c>
      <c r="I473">
        <v>1</v>
      </c>
      <c r="J473">
        <v>0.16</v>
      </c>
      <c r="K473">
        <f t="array" ref="K473">_xlfn.XLOOKUP(A473, [1]dataset_2!B:B, [1]dataset_2!C:C, "")</f>
        <v>0.13639999999999999</v>
      </c>
      <c r="L473">
        <f t="array" ref="L473">_xlfn.XLOOKUP(A473, [1]dataset_2!B:B, [1]dataset_2!D:D, "")</f>
        <v>0.26</v>
      </c>
      <c r="M473">
        <f t="array" ref="M473">_xlfn.XLOOKUP(A473, [1]dataset_2!B:B, [1]dataset_2!E:E, "")</f>
        <v>0.35820000000000002</v>
      </c>
      <c r="N473">
        <f t="array" ref="N473">_xlfn.XLOOKUP(A473, [1]dataset_2!B:B, [1]dataset_2!F:F, "")</f>
        <v>0</v>
      </c>
      <c r="O473">
        <f t="array" ref="O473">_xlfn.XLOOKUP(A473, [1]dataset_2!B:B, [1]dataset_2!G:G, "")</f>
        <v>97</v>
      </c>
      <c r="P473">
        <f t="array" ref="P473">_xlfn.XLOOKUP(A473, [1]dataset_2!B:B, [1]dataset_2!H:H, "")</f>
        <v>97</v>
      </c>
      <c r="Q473">
        <f t="shared" si="40"/>
        <v>0.13639999999999999</v>
      </c>
      <c r="R473" t="str">
        <f t="shared" si="37"/>
        <v>Non-Holiday</v>
      </c>
      <c r="S473">
        <f t="shared" si="41"/>
        <v>0.13639999999999999</v>
      </c>
      <c r="T473">
        <f t="shared" si="38"/>
        <v>0.35820000000000002</v>
      </c>
    </row>
    <row r="474" spans="1:20" x14ac:dyDescent="0.25">
      <c r="A474">
        <v>473</v>
      </c>
      <c r="B474" s="5">
        <v>40564</v>
      </c>
      <c r="C474">
        <v>1</v>
      </c>
      <c r="D474">
        <f t="shared" si="39"/>
        <v>2011</v>
      </c>
      <c r="E474">
        <v>1</v>
      </c>
      <c r="F474">
        <v>17</v>
      </c>
      <c r="G474" t="b">
        <v>0</v>
      </c>
      <c r="H474">
        <v>5</v>
      </c>
      <c r="I474">
        <v>1</v>
      </c>
      <c r="J474">
        <v>0.14000000000000001</v>
      </c>
      <c r="K474">
        <f t="array" ref="K474">_xlfn.XLOOKUP(A474, [1]dataset_2!B:B, [1]dataset_2!C:C, "")</f>
        <v>0.1212</v>
      </c>
      <c r="L474">
        <f t="array" ref="L474">_xlfn.XLOOKUP(A474, [1]dataset_2!B:B, [1]dataset_2!D:D, "")</f>
        <v>0.28000000000000003</v>
      </c>
      <c r="M474">
        <f t="array" ref="M474">_xlfn.XLOOKUP(A474, [1]dataset_2!B:B, [1]dataset_2!E:E, "")</f>
        <v>0.35820000000000002</v>
      </c>
      <c r="N474">
        <f t="array" ref="N474">_xlfn.XLOOKUP(A474, [1]dataset_2!B:B, [1]dataset_2!F:F, "")</f>
        <v>10</v>
      </c>
      <c r="O474">
        <f t="array" ref="O474">_xlfn.XLOOKUP(A474, [1]dataset_2!B:B, [1]dataset_2!G:G, "")</f>
        <v>151</v>
      </c>
      <c r="P474">
        <f t="array" ref="P474">_xlfn.XLOOKUP(A474, [1]dataset_2!B:B, [1]dataset_2!H:H, "")</f>
        <v>161</v>
      </c>
      <c r="Q474">
        <f t="shared" si="40"/>
        <v>0.1212</v>
      </c>
      <c r="R474" t="str">
        <f t="shared" si="37"/>
        <v>Non-Holiday</v>
      </c>
      <c r="S474">
        <f t="shared" si="41"/>
        <v>0.1212</v>
      </c>
      <c r="T474">
        <f t="shared" si="38"/>
        <v>0.35820000000000002</v>
      </c>
    </row>
    <row r="475" spans="1:20" x14ac:dyDescent="0.25">
      <c r="A475">
        <v>474</v>
      </c>
      <c r="B475" s="5">
        <v>40564</v>
      </c>
      <c r="C475">
        <v>1</v>
      </c>
      <c r="D475">
        <f t="shared" si="39"/>
        <v>2011</v>
      </c>
      <c r="E475">
        <v>1</v>
      </c>
      <c r="F475">
        <v>18</v>
      </c>
      <c r="G475" t="b">
        <v>0</v>
      </c>
      <c r="H475">
        <v>5</v>
      </c>
      <c r="I475">
        <v>1</v>
      </c>
      <c r="J475">
        <v>0.12</v>
      </c>
      <c r="K475">
        <f t="array" ref="K475">_xlfn.XLOOKUP(A475, [1]dataset_2!B:B, [1]dataset_2!C:C, "")</f>
        <v>0.1212</v>
      </c>
      <c r="L475">
        <f t="array" ref="L475">_xlfn.XLOOKUP(A475, [1]dataset_2!B:B, [1]dataset_2!D:D, "")</f>
        <v>0.3</v>
      </c>
      <c r="M475">
        <f t="array" ref="M475">_xlfn.XLOOKUP(A475, [1]dataset_2!B:B, [1]dataset_2!E:E, "")</f>
        <v>0.25369999999999998</v>
      </c>
      <c r="N475">
        <f t="array" ref="N475">_xlfn.XLOOKUP(A475, [1]dataset_2!B:B, [1]dataset_2!F:F, "")</f>
        <v>1</v>
      </c>
      <c r="O475">
        <f t="array" ref="O475">_xlfn.XLOOKUP(A475, [1]dataset_2!B:B, [1]dataset_2!G:G, "")</f>
        <v>119</v>
      </c>
      <c r="P475">
        <f t="array" ref="P475">_xlfn.XLOOKUP(A475, [1]dataset_2!B:B, [1]dataset_2!H:H, "")</f>
        <v>120</v>
      </c>
      <c r="Q475">
        <f t="shared" si="40"/>
        <v>0.1212</v>
      </c>
      <c r="R475" t="str">
        <f t="shared" si="37"/>
        <v>Non-Holiday</v>
      </c>
      <c r="S475">
        <f t="shared" si="41"/>
        <v>0.1212</v>
      </c>
      <c r="T475">
        <f t="shared" si="38"/>
        <v>0.25369999999999998</v>
      </c>
    </row>
    <row r="476" spans="1:20" x14ac:dyDescent="0.25">
      <c r="A476">
        <v>475</v>
      </c>
      <c r="B476" s="5">
        <v>40564</v>
      </c>
      <c r="C476">
        <v>1</v>
      </c>
      <c r="D476">
        <f t="shared" si="39"/>
        <v>2011</v>
      </c>
      <c r="E476">
        <v>1</v>
      </c>
      <c r="F476">
        <v>19</v>
      </c>
      <c r="G476" t="b">
        <v>0</v>
      </c>
      <c r="H476">
        <v>5</v>
      </c>
      <c r="I476">
        <v>1</v>
      </c>
      <c r="J476">
        <v>0.12</v>
      </c>
      <c r="K476">
        <f t="array" ref="K476">_xlfn.XLOOKUP(A476, [1]dataset_2!B:B, [1]dataset_2!C:C, "")</f>
        <v>0.1061</v>
      </c>
      <c r="L476">
        <f t="array" ref="L476">_xlfn.XLOOKUP(A476, [1]dataset_2!B:B, [1]dataset_2!D:D, "")</f>
        <v>0.3</v>
      </c>
      <c r="M476">
        <f t="array" ref="M476">_xlfn.XLOOKUP(A476, [1]dataset_2!B:B, [1]dataset_2!E:E, "")</f>
        <v>0.32840000000000003</v>
      </c>
      <c r="N476">
        <f t="array" ref="N476">_xlfn.XLOOKUP(A476, [1]dataset_2!B:B, [1]dataset_2!F:F, "")</f>
        <v>3</v>
      </c>
      <c r="O476">
        <f t="array" ref="O476">_xlfn.XLOOKUP(A476, [1]dataset_2!B:B, [1]dataset_2!G:G, "")</f>
        <v>93</v>
      </c>
      <c r="P476">
        <f t="array" ref="P476">_xlfn.XLOOKUP(A476, [1]dataset_2!B:B, [1]dataset_2!H:H, "")</f>
        <v>96</v>
      </c>
      <c r="Q476">
        <f t="shared" si="40"/>
        <v>0.1061</v>
      </c>
      <c r="R476" t="str">
        <f t="shared" si="37"/>
        <v>Non-Holiday</v>
      </c>
      <c r="S476">
        <f t="shared" si="41"/>
        <v>0.1061</v>
      </c>
      <c r="T476">
        <f t="shared" si="38"/>
        <v>0.32840000000000003</v>
      </c>
    </row>
    <row r="477" spans="1:20" x14ac:dyDescent="0.25">
      <c r="A477">
        <v>476</v>
      </c>
      <c r="B477" s="5">
        <v>40564</v>
      </c>
      <c r="C477">
        <v>1</v>
      </c>
      <c r="D477">
        <f t="shared" si="39"/>
        <v>2011</v>
      </c>
      <c r="E477">
        <v>1</v>
      </c>
      <c r="F477">
        <v>20</v>
      </c>
      <c r="G477" t="b">
        <v>0</v>
      </c>
      <c r="H477">
        <v>5</v>
      </c>
      <c r="I477">
        <v>1</v>
      </c>
      <c r="J477">
        <v>0.1</v>
      </c>
      <c r="K477">
        <f t="array" ref="K477">_xlfn.XLOOKUP(A477, [1]dataset_2!B:B, [1]dataset_2!C:C, "")</f>
        <v>7.5800000000000006E-2</v>
      </c>
      <c r="L477">
        <f t="array" ref="L477">_xlfn.XLOOKUP(A477, [1]dataset_2!B:B, [1]dataset_2!D:D, "")</f>
        <v>0.33</v>
      </c>
      <c r="M477">
        <f t="array" ref="M477">_xlfn.XLOOKUP(A477, [1]dataset_2!B:B, [1]dataset_2!E:E, "")</f>
        <v>0.41789999999999999</v>
      </c>
      <c r="N477">
        <f t="array" ref="N477">_xlfn.XLOOKUP(A477, [1]dataset_2!B:B, [1]dataset_2!F:F, "")</f>
        <v>1</v>
      </c>
      <c r="O477">
        <f t="array" ref="O477">_xlfn.XLOOKUP(A477, [1]dataset_2!B:B, [1]dataset_2!G:G, "")</f>
        <v>52</v>
      </c>
      <c r="P477">
        <f t="array" ref="P477">_xlfn.XLOOKUP(A477, [1]dataset_2!B:B, [1]dataset_2!H:H, "")</f>
        <v>53</v>
      </c>
      <c r="Q477">
        <f t="shared" si="40"/>
        <v>7.5800000000000006E-2</v>
      </c>
      <c r="R477" t="str">
        <f t="shared" si="37"/>
        <v>Non-Holiday</v>
      </c>
      <c r="S477">
        <f t="shared" si="41"/>
        <v>7.5800000000000006E-2</v>
      </c>
      <c r="T477">
        <f t="shared" si="38"/>
        <v>0.41789999999999999</v>
      </c>
    </row>
    <row r="478" spans="1:20" x14ac:dyDescent="0.25">
      <c r="A478">
        <v>477</v>
      </c>
      <c r="B478" s="5">
        <v>40564</v>
      </c>
      <c r="C478">
        <v>1</v>
      </c>
      <c r="D478">
        <f t="shared" si="39"/>
        <v>2011</v>
      </c>
      <c r="E478">
        <v>1</v>
      </c>
      <c r="F478">
        <v>21</v>
      </c>
      <c r="G478" t="b">
        <v>0</v>
      </c>
      <c r="H478">
        <v>5</v>
      </c>
      <c r="I478">
        <v>1</v>
      </c>
      <c r="J478">
        <v>0.08</v>
      </c>
      <c r="K478">
        <f t="array" ref="K478">_xlfn.XLOOKUP(A478, [1]dataset_2!B:B, [1]dataset_2!C:C, "")</f>
        <v>7.5800000000000006E-2</v>
      </c>
      <c r="L478">
        <f t="array" ref="L478">_xlfn.XLOOKUP(A478, [1]dataset_2!B:B, [1]dataset_2!D:D, "")</f>
        <v>0.38</v>
      </c>
      <c r="M478">
        <f t="array" ref="M478">_xlfn.XLOOKUP(A478, [1]dataset_2!B:B, [1]dataset_2!E:E, "")</f>
        <v>0.28360000000000002</v>
      </c>
      <c r="N478">
        <f t="array" ref="N478">_xlfn.XLOOKUP(A478, [1]dataset_2!B:B, [1]dataset_2!F:F, "")</f>
        <v>0</v>
      </c>
      <c r="O478">
        <f t="array" ref="O478">_xlfn.XLOOKUP(A478, [1]dataset_2!B:B, [1]dataset_2!G:G, "")</f>
        <v>41</v>
      </c>
      <c r="P478">
        <f t="array" ref="P478">_xlfn.XLOOKUP(A478, [1]dataset_2!B:B, [1]dataset_2!H:H, "")</f>
        <v>41</v>
      </c>
      <c r="Q478">
        <f t="shared" si="40"/>
        <v>7.5800000000000006E-2</v>
      </c>
      <c r="R478" t="str">
        <f t="shared" si="37"/>
        <v>Non-Holiday</v>
      </c>
      <c r="S478">
        <f t="shared" si="41"/>
        <v>7.5800000000000006E-2</v>
      </c>
      <c r="T478">
        <f t="shared" si="38"/>
        <v>0.28360000000000002</v>
      </c>
    </row>
    <row r="479" spans="1:20" x14ac:dyDescent="0.25">
      <c r="A479">
        <v>478</v>
      </c>
      <c r="B479" s="5">
        <v>40564</v>
      </c>
      <c r="C479">
        <v>1</v>
      </c>
      <c r="D479">
        <f t="shared" si="39"/>
        <v>2011</v>
      </c>
      <c r="E479">
        <v>1</v>
      </c>
      <c r="F479">
        <v>22</v>
      </c>
      <c r="G479" t="b">
        <v>0</v>
      </c>
      <c r="H479">
        <v>5</v>
      </c>
      <c r="I479">
        <v>1</v>
      </c>
      <c r="J479">
        <v>0.06</v>
      </c>
      <c r="K479">
        <f t="array" ref="K479">_xlfn.XLOOKUP(A479, [1]dataset_2!B:B, [1]dataset_2!C:C, "")</f>
        <v>3.0300000000000001E-2</v>
      </c>
      <c r="L479">
        <f t="array" ref="L479">_xlfn.XLOOKUP(A479, [1]dataset_2!B:B, [1]dataset_2!D:D, "")</f>
        <v>0.41</v>
      </c>
      <c r="M479">
        <f t="array" ref="M479">_xlfn.XLOOKUP(A479, [1]dataset_2!B:B, [1]dataset_2!E:E, "")</f>
        <v>0.3881</v>
      </c>
      <c r="N479">
        <f t="array" ref="N479">_xlfn.XLOOKUP(A479, [1]dataset_2!B:B, [1]dataset_2!F:F, "")</f>
        <v>1</v>
      </c>
      <c r="O479">
        <f t="array" ref="O479">_xlfn.XLOOKUP(A479, [1]dataset_2!B:B, [1]dataset_2!G:G, "")</f>
        <v>33</v>
      </c>
      <c r="P479">
        <f t="array" ref="P479">_xlfn.XLOOKUP(A479, [1]dataset_2!B:B, [1]dataset_2!H:H, "")</f>
        <v>34</v>
      </c>
      <c r="Q479">
        <f t="shared" si="40"/>
        <v>3.0300000000000001E-2</v>
      </c>
      <c r="R479" t="str">
        <f t="shared" si="37"/>
        <v>Non-Holiday</v>
      </c>
      <c r="S479">
        <f t="shared" si="41"/>
        <v>3.0300000000000001E-2</v>
      </c>
      <c r="T479">
        <f t="shared" si="38"/>
        <v>0.3881</v>
      </c>
    </row>
    <row r="480" spans="1:20" x14ac:dyDescent="0.25">
      <c r="A480">
        <v>479</v>
      </c>
      <c r="B480" s="5">
        <v>40564</v>
      </c>
      <c r="C480">
        <v>1</v>
      </c>
      <c r="D480">
        <f t="shared" si="39"/>
        <v>2011</v>
      </c>
      <c r="E480">
        <v>1</v>
      </c>
      <c r="F480">
        <v>23</v>
      </c>
      <c r="G480" t="b">
        <v>0</v>
      </c>
      <c r="H480">
        <v>5</v>
      </c>
      <c r="I480">
        <v>1</v>
      </c>
      <c r="J480">
        <v>0.06</v>
      </c>
      <c r="K480">
        <f t="array" ref="K480">_xlfn.XLOOKUP(A480, [1]dataset_2!B:B, [1]dataset_2!C:C, "")</f>
        <v>4.5499999999999999E-2</v>
      </c>
      <c r="L480">
        <f t="array" ref="L480">_xlfn.XLOOKUP(A480, [1]dataset_2!B:B, [1]dataset_2!D:D, "")</f>
        <v>0.38</v>
      </c>
      <c r="M480">
        <f t="array" ref="M480">_xlfn.XLOOKUP(A480, [1]dataset_2!B:B, [1]dataset_2!E:E, "")</f>
        <v>0.32840000000000003</v>
      </c>
      <c r="N480">
        <f t="array" ref="N480">_xlfn.XLOOKUP(A480, [1]dataset_2!B:B, [1]dataset_2!F:F, "")</f>
        <v>0</v>
      </c>
      <c r="O480">
        <f t="array" ref="O480">_xlfn.XLOOKUP(A480, [1]dataset_2!B:B, [1]dataset_2!G:G, "")</f>
        <v>27</v>
      </c>
      <c r="P480">
        <f t="array" ref="P480">_xlfn.XLOOKUP(A480, [1]dataset_2!B:B, [1]dataset_2!H:H, "")</f>
        <v>27</v>
      </c>
      <c r="Q480">
        <f t="shared" si="40"/>
        <v>4.5499999999999999E-2</v>
      </c>
      <c r="R480" t="str">
        <f t="shared" si="37"/>
        <v>Non-Holiday</v>
      </c>
      <c r="S480">
        <f t="shared" si="41"/>
        <v>4.5499999999999999E-2</v>
      </c>
      <c r="T480">
        <f t="shared" si="38"/>
        <v>0.32840000000000003</v>
      </c>
    </row>
    <row r="481" spans="1:20" x14ac:dyDescent="0.25">
      <c r="A481">
        <v>480</v>
      </c>
      <c r="B481" s="5">
        <v>40565</v>
      </c>
      <c r="C481">
        <v>1</v>
      </c>
      <c r="D481">
        <f t="shared" si="39"/>
        <v>2011</v>
      </c>
      <c r="E481">
        <v>1</v>
      </c>
      <c r="F481">
        <v>0</v>
      </c>
      <c r="G481" t="b">
        <v>0</v>
      </c>
      <c r="H481">
        <v>6</v>
      </c>
      <c r="I481">
        <v>1</v>
      </c>
      <c r="J481">
        <v>0.04</v>
      </c>
      <c r="K481">
        <f t="array" ref="K481">_xlfn.XLOOKUP(A481, [1]dataset_2!B:B, [1]dataset_2!C:C, "")</f>
        <v>3.0300000000000001E-2</v>
      </c>
      <c r="L481">
        <f t="array" ref="L481">_xlfn.XLOOKUP(A481, [1]dataset_2!B:B, [1]dataset_2!D:D, "")</f>
        <v>0.45</v>
      </c>
      <c r="M481">
        <f t="array" ref="M481">_xlfn.XLOOKUP(A481, [1]dataset_2!B:B, [1]dataset_2!E:E, "")</f>
        <v>0.25369999999999998</v>
      </c>
      <c r="N481">
        <f t="array" ref="N481">_xlfn.XLOOKUP(A481, [1]dataset_2!B:B, [1]dataset_2!F:F, "")</f>
        <v>0</v>
      </c>
      <c r="O481">
        <f t="array" ref="O481">_xlfn.XLOOKUP(A481, [1]dataset_2!B:B, [1]dataset_2!G:G, "")</f>
        <v>13</v>
      </c>
      <c r="P481">
        <f t="array" ref="P481">_xlfn.XLOOKUP(A481, [1]dataset_2!B:B, [1]dataset_2!H:H, "")</f>
        <v>13</v>
      </c>
      <c r="Q481">
        <f t="shared" si="40"/>
        <v>3.0300000000000001E-2</v>
      </c>
      <c r="R481" t="str">
        <f t="shared" si="37"/>
        <v>Non-Holiday</v>
      </c>
      <c r="S481">
        <f t="shared" si="41"/>
        <v>3.0300000000000001E-2</v>
      </c>
      <c r="T481">
        <f t="shared" si="38"/>
        <v>0.25369999999999998</v>
      </c>
    </row>
    <row r="482" spans="1:20" x14ac:dyDescent="0.25">
      <c r="A482">
        <v>481</v>
      </c>
      <c r="B482" s="5">
        <v>40565</v>
      </c>
      <c r="C482">
        <v>1</v>
      </c>
      <c r="D482">
        <f t="shared" si="39"/>
        <v>2011</v>
      </c>
      <c r="E482">
        <v>1</v>
      </c>
      <c r="F482">
        <v>1</v>
      </c>
      <c r="G482" t="b">
        <v>0</v>
      </c>
      <c r="H482">
        <v>6</v>
      </c>
      <c r="I482">
        <v>2</v>
      </c>
      <c r="J482">
        <v>0.04</v>
      </c>
      <c r="L482">
        <f t="array" ref="L482">_xlfn.XLOOKUP(A482, [1]dataset_2!B:B, [1]dataset_2!D:D, "")</f>
        <v>0.41</v>
      </c>
      <c r="M482">
        <f t="array" ref="M482">_xlfn.XLOOKUP(A482, [1]dataset_2!B:B, [1]dataset_2!E:E, "")</f>
        <v>0.3881</v>
      </c>
      <c r="N482">
        <f t="array" ref="N482">_xlfn.XLOOKUP(A482, [1]dataset_2!B:B, [1]dataset_2!F:F, "")</f>
        <v>3</v>
      </c>
      <c r="O482">
        <f t="array" ref="O482">_xlfn.XLOOKUP(A482, [1]dataset_2!B:B, [1]dataset_2!G:G, "")</f>
        <v>9</v>
      </c>
      <c r="P482">
        <f t="array" ref="P482">_xlfn.XLOOKUP(A482, [1]dataset_2!B:B, [1]dataset_2!H:H, "")</f>
        <v>12</v>
      </c>
      <c r="Q482">
        <f t="shared" si="40"/>
        <v>3.0300000000000001E-2</v>
      </c>
      <c r="R482" t="str">
        <f t="shared" si="37"/>
        <v>Non-Holiday</v>
      </c>
      <c r="S482">
        <f t="shared" si="41"/>
        <v>0</v>
      </c>
      <c r="T482">
        <f t="shared" si="38"/>
        <v>0.3881</v>
      </c>
    </row>
    <row r="483" spans="1:20" x14ac:dyDescent="0.25">
      <c r="A483">
        <v>482</v>
      </c>
      <c r="B483" s="5">
        <v>40565</v>
      </c>
      <c r="C483">
        <v>1</v>
      </c>
      <c r="D483">
        <f t="shared" si="39"/>
        <v>2011</v>
      </c>
      <c r="E483">
        <v>1</v>
      </c>
      <c r="F483">
        <v>2</v>
      </c>
      <c r="G483" t="b">
        <v>0</v>
      </c>
      <c r="H483">
        <v>6</v>
      </c>
      <c r="I483">
        <v>2</v>
      </c>
      <c r="J483">
        <v>0.04</v>
      </c>
      <c r="K483">
        <f t="array" ref="K483">_xlfn.XLOOKUP(A483, [1]dataset_2!B:B, [1]dataset_2!C:C, "")</f>
        <v>3.0300000000000001E-2</v>
      </c>
      <c r="L483">
        <f t="array" ref="L483">_xlfn.XLOOKUP(A483, [1]dataset_2!B:B, [1]dataset_2!D:D, "")</f>
        <v>0.41</v>
      </c>
      <c r="M483">
        <f t="array" ref="M483">_xlfn.XLOOKUP(A483, [1]dataset_2!B:B, [1]dataset_2!E:E, "")</f>
        <v>0.25369999999999998</v>
      </c>
      <c r="N483">
        <f t="array" ref="N483">_xlfn.XLOOKUP(A483, [1]dataset_2!B:B, [1]dataset_2!F:F, "")</f>
        <v>0</v>
      </c>
      <c r="O483">
        <f t="array" ref="O483">_xlfn.XLOOKUP(A483, [1]dataset_2!B:B, [1]dataset_2!G:G, "")</f>
        <v>11</v>
      </c>
      <c r="P483">
        <f t="array" ref="P483">_xlfn.XLOOKUP(A483, [1]dataset_2!B:B, [1]dataset_2!H:H, "")</f>
        <v>11</v>
      </c>
      <c r="Q483">
        <f t="shared" si="40"/>
        <v>3.0300000000000001E-2</v>
      </c>
      <c r="R483" t="str">
        <f t="shared" si="37"/>
        <v>Non-Holiday</v>
      </c>
      <c r="S483">
        <f t="shared" si="41"/>
        <v>3.0300000000000001E-2</v>
      </c>
      <c r="T483">
        <f t="shared" si="38"/>
        <v>0.25369999999999998</v>
      </c>
    </row>
    <row r="484" spans="1:20" x14ac:dyDescent="0.25">
      <c r="A484">
        <v>483</v>
      </c>
      <c r="B484" s="5">
        <v>40565</v>
      </c>
      <c r="C484">
        <v>1</v>
      </c>
      <c r="D484">
        <f t="shared" si="39"/>
        <v>2011</v>
      </c>
      <c r="E484">
        <v>1</v>
      </c>
      <c r="F484">
        <v>3</v>
      </c>
      <c r="G484" t="b">
        <v>0</v>
      </c>
      <c r="H484">
        <v>6</v>
      </c>
      <c r="I484">
        <v>2</v>
      </c>
      <c r="J484">
        <v>0.04</v>
      </c>
      <c r="K484">
        <f t="array" ref="K484">_xlfn.XLOOKUP(A484, [1]dataset_2!B:B, [1]dataset_2!C:C, "")</f>
        <v>3.0300000000000001E-2</v>
      </c>
      <c r="L484">
        <f t="array" ref="L484">_xlfn.XLOOKUP(A484, [1]dataset_2!B:B, [1]dataset_2!D:D, "")</f>
        <v>0.41</v>
      </c>
      <c r="M484">
        <f t="array" ref="M484">_xlfn.XLOOKUP(A484, [1]dataset_2!B:B, [1]dataset_2!E:E, "")</f>
        <v>0.28360000000000002</v>
      </c>
      <c r="N484">
        <f t="array" ref="N484">_xlfn.XLOOKUP(A484, [1]dataset_2!B:B, [1]dataset_2!F:F, "")</f>
        <v>1</v>
      </c>
      <c r="O484">
        <f t="array" ref="O484">_xlfn.XLOOKUP(A484, [1]dataset_2!B:B, [1]dataset_2!G:G, "")</f>
        <v>6</v>
      </c>
      <c r="P484">
        <f t="array" ref="P484">_xlfn.XLOOKUP(A484, [1]dataset_2!B:B, [1]dataset_2!H:H, "")</f>
        <v>7</v>
      </c>
      <c r="Q484">
        <f t="shared" si="40"/>
        <v>3.0300000000000001E-2</v>
      </c>
      <c r="R484" t="str">
        <f t="shared" si="37"/>
        <v>Non-Holiday</v>
      </c>
      <c r="S484">
        <f t="shared" si="41"/>
        <v>3.0300000000000001E-2</v>
      </c>
      <c r="T484">
        <f t="shared" si="38"/>
        <v>0.28360000000000002</v>
      </c>
    </row>
    <row r="485" spans="1:20" x14ac:dyDescent="0.25">
      <c r="A485">
        <v>484</v>
      </c>
      <c r="B485" s="5">
        <v>40565</v>
      </c>
      <c r="C485">
        <v>1</v>
      </c>
      <c r="D485">
        <f t="shared" si="39"/>
        <v>2011</v>
      </c>
      <c r="E485">
        <v>1</v>
      </c>
      <c r="F485">
        <v>4</v>
      </c>
      <c r="G485" t="b">
        <v>0</v>
      </c>
      <c r="H485">
        <v>6</v>
      </c>
      <c r="I485">
        <v>2</v>
      </c>
      <c r="J485">
        <v>0.02</v>
      </c>
      <c r="K485">
        <f t="array" ref="K485">_xlfn.XLOOKUP(A485, [1]dataset_2!B:B, [1]dataset_2!C:C, "")</f>
        <v>1.52E-2</v>
      </c>
      <c r="L485">
        <f t="array" ref="L485">_xlfn.XLOOKUP(A485, [1]dataset_2!B:B, [1]dataset_2!D:D, "")</f>
        <v>0.48</v>
      </c>
      <c r="M485">
        <f t="array" ref="M485">_xlfn.XLOOKUP(A485, [1]dataset_2!B:B, [1]dataset_2!E:E, "")</f>
        <v>0.29849999999999999</v>
      </c>
      <c r="N485">
        <f t="array" ref="N485">_xlfn.XLOOKUP(A485, [1]dataset_2!B:B, [1]dataset_2!F:F, "")</f>
        <v>0</v>
      </c>
      <c r="O485">
        <f t="array" ref="O485">_xlfn.XLOOKUP(A485, [1]dataset_2!B:B, [1]dataset_2!G:G, "")</f>
        <v>3</v>
      </c>
      <c r="P485">
        <f t="array" ref="P485">_xlfn.XLOOKUP(A485, [1]dataset_2!B:B, [1]dataset_2!H:H, "")</f>
        <v>3</v>
      </c>
      <c r="Q485">
        <f t="shared" si="40"/>
        <v>1.52E-2</v>
      </c>
      <c r="R485" t="str">
        <f t="shared" si="37"/>
        <v>Non-Holiday</v>
      </c>
      <c r="S485">
        <f t="shared" si="41"/>
        <v>1.52E-2</v>
      </c>
      <c r="T485">
        <f t="shared" si="38"/>
        <v>0.29849999999999999</v>
      </c>
    </row>
    <row r="486" spans="1:20" x14ac:dyDescent="0.25">
      <c r="A486">
        <v>485</v>
      </c>
      <c r="B486" s="5">
        <v>40565</v>
      </c>
      <c r="C486">
        <v>1</v>
      </c>
      <c r="D486">
        <f t="shared" si="39"/>
        <v>2011</v>
      </c>
      <c r="E486">
        <v>1</v>
      </c>
      <c r="F486">
        <v>6</v>
      </c>
      <c r="G486" t="b">
        <v>0</v>
      </c>
      <c r="H486">
        <v>6</v>
      </c>
      <c r="I486">
        <v>2</v>
      </c>
      <c r="J486">
        <v>0.02</v>
      </c>
      <c r="K486">
        <f t="array" ref="K486">_xlfn.XLOOKUP(A486, [1]dataset_2!B:B, [1]dataset_2!C:C, "")</f>
        <v>3.0300000000000001E-2</v>
      </c>
      <c r="L486">
        <f t="array" ref="L486">_xlfn.XLOOKUP(A486, [1]dataset_2!B:B, [1]dataset_2!D:D, "")</f>
        <v>0.44</v>
      </c>
      <c r="M486">
        <f t="array" ref="M486">_xlfn.XLOOKUP(A486, [1]dataset_2!B:B, [1]dataset_2!E:E, "")</f>
        <v>0.22389999999999999</v>
      </c>
      <c r="N486">
        <f t="array" ref="N486">_xlfn.XLOOKUP(A486, [1]dataset_2!B:B, [1]dataset_2!F:F, "")</f>
        <v>0</v>
      </c>
      <c r="O486">
        <f t="array" ref="O486">_xlfn.XLOOKUP(A486, [1]dataset_2!B:B, [1]dataset_2!G:G, "")</f>
        <v>2</v>
      </c>
      <c r="P486">
        <f t="array" ref="P486">_xlfn.XLOOKUP(A486, [1]dataset_2!B:B, [1]dataset_2!H:H, "")</f>
        <v>2</v>
      </c>
      <c r="Q486">
        <f t="shared" si="40"/>
        <v>3.0300000000000001E-2</v>
      </c>
      <c r="R486" t="str">
        <f t="shared" si="37"/>
        <v>Non-Holiday</v>
      </c>
      <c r="S486">
        <f t="shared" si="41"/>
        <v>3.0300000000000001E-2</v>
      </c>
      <c r="T486">
        <f t="shared" si="38"/>
        <v>0.22389999999999999</v>
      </c>
    </row>
    <row r="487" spans="1:20" x14ac:dyDescent="0.25">
      <c r="A487">
        <v>486</v>
      </c>
      <c r="B487" s="5">
        <v>40565</v>
      </c>
      <c r="C487">
        <v>1</v>
      </c>
      <c r="D487">
        <f t="shared" si="39"/>
        <v>2011</v>
      </c>
      <c r="E487">
        <v>1</v>
      </c>
      <c r="F487">
        <v>7</v>
      </c>
      <c r="G487" t="b">
        <v>0</v>
      </c>
      <c r="H487">
        <v>6</v>
      </c>
      <c r="I487">
        <v>1</v>
      </c>
      <c r="J487">
        <v>0.02</v>
      </c>
      <c r="K487">
        <f t="array" ref="K487">_xlfn.XLOOKUP(A487, [1]dataset_2!B:B, [1]dataset_2!C:C, "")</f>
        <v>1.52E-2</v>
      </c>
      <c r="L487">
        <f t="array" ref="L487">_xlfn.XLOOKUP(A487, [1]dataset_2!B:B, [1]dataset_2!D:D, "")</f>
        <v>0.44</v>
      </c>
      <c r="M487">
        <f t="array" ref="M487">_xlfn.XLOOKUP(A487, [1]dataset_2!B:B, [1]dataset_2!E:E, "")</f>
        <v>0.28360000000000002</v>
      </c>
      <c r="N487">
        <f t="array" ref="N487">_xlfn.XLOOKUP(A487, [1]dataset_2!B:B, [1]dataset_2!F:F, "")</f>
        <v>0</v>
      </c>
      <c r="O487">
        <f t="array" ref="O487">_xlfn.XLOOKUP(A487, [1]dataset_2!B:B, [1]dataset_2!G:G, "")</f>
        <v>8</v>
      </c>
      <c r="P487">
        <f t="array" ref="P487">_xlfn.XLOOKUP(A487, [1]dataset_2!B:B, [1]dataset_2!H:H, "")</f>
        <v>8</v>
      </c>
      <c r="Q487">
        <f t="shared" si="40"/>
        <v>1.52E-2</v>
      </c>
      <c r="R487" t="str">
        <f t="shared" si="37"/>
        <v>Non-Holiday</v>
      </c>
      <c r="S487">
        <f t="shared" si="41"/>
        <v>1.52E-2</v>
      </c>
      <c r="T487">
        <f t="shared" si="38"/>
        <v>0.28360000000000002</v>
      </c>
    </row>
    <row r="488" spans="1:20" x14ac:dyDescent="0.25">
      <c r="A488">
        <v>487</v>
      </c>
      <c r="B488" s="5">
        <v>40565</v>
      </c>
      <c r="C488">
        <v>1</v>
      </c>
      <c r="D488">
        <f t="shared" si="39"/>
        <v>2011</v>
      </c>
      <c r="E488">
        <v>1</v>
      </c>
      <c r="F488">
        <v>8</v>
      </c>
      <c r="G488" t="b">
        <v>0</v>
      </c>
      <c r="H488">
        <v>6</v>
      </c>
      <c r="I488">
        <v>1</v>
      </c>
      <c r="J488">
        <v>0.02</v>
      </c>
      <c r="L488">
        <f t="array" ref="L488">_xlfn.XLOOKUP(A488, [1]dataset_2!B:B, [1]dataset_2!D:D, "")</f>
        <v>0.44</v>
      </c>
      <c r="M488">
        <f t="array" ref="M488">_xlfn.XLOOKUP(A488, [1]dataset_2!B:B, [1]dataset_2!E:E, "")</f>
        <v>0.32840000000000003</v>
      </c>
      <c r="N488">
        <f t="array" ref="N488">_xlfn.XLOOKUP(A488, [1]dataset_2!B:B, [1]dataset_2!F:F, "")</f>
        <v>1</v>
      </c>
      <c r="O488">
        <f t="array" ref="O488">_xlfn.XLOOKUP(A488, [1]dataset_2!B:B, [1]dataset_2!G:G, "")</f>
        <v>26</v>
      </c>
      <c r="P488">
        <f t="array" ref="P488">_xlfn.XLOOKUP(A488, [1]dataset_2!B:B, [1]dataset_2!H:H, "")</f>
        <v>27</v>
      </c>
      <c r="Q488">
        <f t="shared" si="40"/>
        <v>2.2749999999999999E-2</v>
      </c>
      <c r="R488" t="str">
        <f t="shared" si="37"/>
        <v>Non-Holiday</v>
      </c>
      <c r="S488">
        <f t="shared" si="41"/>
        <v>0</v>
      </c>
      <c r="T488">
        <f t="shared" si="38"/>
        <v>0.32840000000000003</v>
      </c>
    </row>
    <row r="489" spans="1:20" x14ac:dyDescent="0.25">
      <c r="A489">
        <v>488</v>
      </c>
      <c r="B489" s="5">
        <v>40565</v>
      </c>
      <c r="C489">
        <v>1</v>
      </c>
      <c r="D489">
        <f t="shared" si="39"/>
        <v>2011</v>
      </c>
      <c r="E489">
        <v>1</v>
      </c>
      <c r="F489">
        <v>9</v>
      </c>
      <c r="G489" t="b">
        <v>0</v>
      </c>
      <c r="H489">
        <v>6</v>
      </c>
      <c r="I489">
        <v>1</v>
      </c>
      <c r="J489">
        <v>0.04</v>
      </c>
      <c r="K489">
        <f t="array" ref="K489">_xlfn.XLOOKUP(A489, [1]dataset_2!B:B, [1]dataset_2!C:C, "")</f>
        <v>3.0300000000000001E-2</v>
      </c>
      <c r="L489">
        <f t="array" ref="L489">_xlfn.XLOOKUP(A489, [1]dataset_2!B:B, [1]dataset_2!D:D, "")</f>
        <v>0.41</v>
      </c>
      <c r="M489">
        <f t="array" ref="M489">_xlfn.XLOOKUP(A489, [1]dataset_2!B:B, [1]dataset_2!E:E, "")</f>
        <v>0.25369999999999998</v>
      </c>
      <c r="N489">
        <f t="array" ref="N489">_xlfn.XLOOKUP(A489, [1]dataset_2!B:B, [1]dataset_2!F:F, "")</f>
        <v>3</v>
      </c>
      <c r="O489">
        <f t="array" ref="O489">_xlfn.XLOOKUP(A489, [1]dataset_2!B:B, [1]dataset_2!G:G, "")</f>
        <v>37</v>
      </c>
      <c r="P489">
        <f t="array" ref="P489">_xlfn.XLOOKUP(A489, [1]dataset_2!B:B, [1]dataset_2!H:H, "")</f>
        <v>40</v>
      </c>
      <c r="Q489">
        <f t="shared" si="40"/>
        <v>3.0300000000000001E-2</v>
      </c>
      <c r="R489" t="str">
        <f t="shared" si="37"/>
        <v>Non-Holiday</v>
      </c>
      <c r="S489">
        <f t="shared" si="41"/>
        <v>3.0300000000000001E-2</v>
      </c>
      <c r="T489">
        <f t="shared" si="38"/>
        <v>0.25369999999999998</v>
      </c>
    </row>
    <row r="490" spans="1:20" x14ac:dyDescent="0.25">
      <c r="A490">
        <v>489</v>
      </c>
      <c r="B490" s="5">
        <v>40565</v>
      </c>
      <c r="C490">
        <v>1</v>
      </c>
      <c r="D490">
        <f t="shared" si="39"/>
        <v>2011</v>
      </c>
      <c r="E490">
        <v>1</v>
      </c>
      <c r="F490">
        <v>10</v>
      </c>
      <c r="G490" t="b">
        <v>0</v>
      </c>
      <c r="H490">
        <v>6</v>
      </c>
      <c r="I490">
        <v>2</v>
      </c>
      <c r="J490">
        <v>0.04</v>
      </c>
      <c r="K490">
        <f t="array" ref="K490">_xlfn.XLOOKUP(A490, [1]dataset_2!B:B, [1]dataset_2!C:C, "")</f>
        <v>6.0600000000000001E-2</v>
      </c>
      <c r="L490">
        <f t="array" ref="L490">_xlfn.XLOOKUP(A490, [1]dataset_2!B:B, [1]dataset_2!D:D, "")</f>
        <v>0.41</v>
      </c>
      <c r="M490">
        <f t="array" ref="M490">_xlfn.XLOOKUP(A490, [1]dataset_2!B:B, [1]dataset_2!E:E, "")</f>
        <v>0.16420000000000001</v>
      </c>
      <c r="N490">
        <f t="array" ref="N490">_xlfn.XLOOKUP(A490, [1]dataset_2!B:B, [1]dataset_2!F:F, "")</f>
        <v>3</v>
      </c>
      <c r="O490">
        <f t="array" ref="O490">_xlfn.XLOOKUP(A490, [1]dataset_2!B:B, [1]dataset_2!G:G, "")</f>
        <v>50</v>
      </c>
      <c r="P490">
        <f t="array" ref="P490">_xlfn.XLOOKUP(A490, [1]dataset_2!B:B, [1]dataset_2!H:H, "")</f>
        <v>53</v>
      </c>
      <c r="Q490">
        <f t="shared" si="40"/>
        <v>6.0600000000000001E-2</v>
      </c>
      <c r="R490" t="str">
        <f t="shared" si="37"/>
        <v>Non-Holiday</v>
      </c>
      <c r="S490">
        <f t="shared" si="41"/>
        <v>6.0600000000000001E-2</v>
      </c>
      <c r="T490">
        <f t="shared" si="38"/>
        <v>0.16420000000000001</v>
      </c>
    </row>
    <row r="491" spans="1:20" x14ac:dyDescent="0.25">
      <c r="A491">
        <v>490</v>
      </c>
      <c r="B491" s="5">
        <v>40565</v>
      </c>
      <c r="C491">
        <v>1</v>
      </c>
      <c r="D491">
        <f t="shared" si="39"/>
        <v>2011</v>
      </c>
      <c r="E491">
        <v>1</v>
      </c>
      <c r="F491">
        <v>11</v>
      </c>
      <c r="G491" t="b">
        <v>0</v>
      </c>
      <c r="H491">
        <v>6</v>
      </c>
      <c r="I491">
        <v>2</v>
      </c>
      <c r="J491">
        <v>0.06</v>
      </c>
      <c r="K491">
        <f t="array" ref="K491">_xlfn.XLOOKUP(A491, [1]dataset_2!B:B, [1]dataset_2!C:C, "")</f>
        <v>7.5800000000000006E-2</v>
      </c>
      <c r="L491">
        <f t="array" ref="L491">_xlfn.XLOOKUP(A491, [1]dataset_2!B:B, [1]dataset_2!D:D, "")</f>
        <v>0.38</v>
      </c>
      <c r="M491">
        <f t="array" ref="M491">_xlfn.XLOOKUP(A491, [1]dataset_2!B:B, [1]dataset_2!E:E, "")</f>
        <v>0.1343</v>
      </c>
      <c r="N491">
        <f t="array" ref="N491">_xlfn.XLOOKUP(A491, [1]dataset_2!B:B, [1]dataset_2!F:F, "")</f>
        <v>4</v>
      </c>
      <c r="O491">
        <f t="array" ref="O491">_xlfn.XLOOKUP(A491, [1]dataset_2!B:B, [1]dataset_2!G:G, "")</f>
        <v>59</v>
      </c>
      <c r="P491">
        <f t="array" ref="P491">_xlfn.XLOOKUP(A491, [1]dataset_2!B:B, [1]dataset_2!H:H, "")</f>
        <v>63</v>
      </c>
      <c r="Q491">
        <f t="shared" si="40"/>
        <v>7.5800000000000006E-2</v>
      </c>
      <c r="R491" t="str">
        <f t="shared" si="37"/>
        <v>Non-Holiday</v>
      </c>
      <c r="S491">
        <f t="shared" si="41"/>
        <v>7.5800000000000006E-2</v>
      </c>
      <c r="T491">
        <f t="shared" si="38"/>
        <v>0.1343</v>
      </c>
    </row>
    <row r="492" spans="1:20" x14ac:dyDescent="0.25">
      <c r="A492">
        <v>491</v>
      </c>
      <c r="B492" s="5">
        <v>40565</v>
      </c>
      <c r="C492">
        <v>1</v>
      </c>
      <c r="D492">
        <f t="shared" si="39"/>
        <v>2011</v>
      </c>
      <c r="E492">
        <v>1</v>
      </c>
      <c r="F492">
        <v>12</v>
      </c>
      <c r="G492" t="b">
        <v>0</v>
      </c>
      <c r="H492">
        <v>6</v>
      </c>
      <c r="I492">
        <v>2</v>
      </c>
      <c r="J492">
        <v>0.06</v>
      </c>
      <c r="K492">
        <f t="array" ref="K492">_xlfn.XLOOKUP(A492, [1]dataset_2!B:B, [1]dataset_2!C:C, "")</f>
        <v>0.1061</v>
      </c>
      <c r="L492">
        <f t="array" ref="L492">_xlfn.XLOOKUP(A492, [1]dataset_2!B:B, [1]dataset_2!D:D, "")</f>
        <v>0.38</v>
      </c>
      <c r="M492">
        <f t="array" ref="M492">_xlfn.XLOOKUP(A492, [1]dataset_2!B:B, [1]dataset_2!E:E, "")</f>
        <v>0.1045</v>
      </c>
      <c r="N492">
        <f t="array" ref="N492">_xlfn.XLOOKUP(A492, [1]dataset_2!B:B, [1]dataset_2!F:F, "")</f>
        <v>10</v>
      </c>
      <c r="O492">
        <f t="array" ref="O492">_xlfn.XLOOKUP(A492, [1]dataset_2!B:B, [1]dataset_2!G:G, "")</f>
        <v>60</v>
      </c>
      <c r="P492">
        <f t="array" ref="P492">_xlfn.XLOOKUP(A492, [1]dataset_2!B:B, [1]dataset_2!H:H, "")</f>
        <v>70</v>
      </c>
      <c r="Q492">
        <f t="shared" si="40"/>
        <v>0.1061</v>
      </c>
      <c r="R492" t="str">
        <f t="shared" si="37"/>
        <v>Non-Holiday</v>
      </c>
      <c r="S492">
        <f t="shared" si="41"/>
        <v>0.1061</v>
      </c>
      <c r="T492">
        <f t="shared" si="38"/>
        <v>0.1045</v>
      </c>
    </row>
    <row r="493" spans="1:20" x14ac:dyDescent="0.25">
      <c r="A493">
        <v>492</v>
      </c>
      <c r="B493" s="5">
        <v>40565</v>
      </c>
      <c r="C493">
        <v>1</v>
      </c>
      <c r="D493">
        <f t="shared" si="39"/>
        <v>2011</v>
      </c>
      <c r="E493">
        <v>1</v>
      </c>
      <c r="F493">
        <v>13</v>
      </c>
      <c r="G493" t="b">
        <v>0</v>
      </c>
      <c r="H493">
        <v>6</v>
      </c>
      <c r="I493">
        <v>1</v>
      </c>
      <c r="J493">
        <v>0.08</v>
      </c>
      <c r="K493">
        <f t="array" ref="K493">_xlfn.XLOOKUP(A493, [1]dataset_2!B:B, [1]dataset_2!C:C, "")</f>
        <v>0.16669999999999999</v>
      </c>
      <c r="L493">
        <f t="array" ref="L493">_xlfn.XLOOKUP(A493, [1]dataset_2!B:B, [1]dataset_2!D:D, "")</f>
        <v>0.35</v>
      </c>
      <c r="M493">
        <f t="array" ref="M493">_xlfn.XLOOKUP(A493, [1]dataset_2!B:B, [1]dataset_2!E:E, "")</f>
        <v>0</v>
      </c>
      <c r="N493">
        <f t="array" ref="N493">_xlfn.XLOOKUP(A493, [1]dataset_2!B:B, [1]dataset_2!F:F, "")</f>
        <v>12</v>
      </c>
      <c r="O493">
        <f t="array" ref="O493">_xlfn.XLOOKUP(A493, [1]dataset_2!B:B, [1]dataset_2!G:G, "")</f>
        <v>72</v>
      </c>
      <c r="P493">
        <f t="array" ref="P493">_xlfn.XLOOKUP(A493, [1]dataset_2!B:B, [1]dataset_2!H:H, "")</f>
        <v>84</v>
      </c>
      <c r="Q493">
        <f t="shared" si="40"/>
        <v>0.16669999999999999</v>
      </c>
      <c r="R493" t="str">
        <f t="shared" si="37"/>
        <v>Non-Holiday</v>
      </c>
      <c r="S493">
        <f t="shared" si="41"/>
        <v>0.16669999999999999</v>
      </c>
      <c r="T493">
        <f t="shared" si="38"/>
        <v>0</v>
      </c>
    </row>
    <row r="494" spans="1:20" x14ac:dyDescent="0.25">
      <c r="A494">
        <v>493</v>
      </c>
      <c r="B494" s="5">
        <v>40565</v>
      </c>
      <c r="C494">
        <v>1</v>
      </c>
      <c r="D494">
        <f t="shared" si="39"/>
        <v>2011</v>
      </c>
      <c r="E494">
        <v>1</v>
      </c>
      <c r="F494">
        <v>14</v>
      </c>
      <c r="G494" t="b">
        <v>0</v>
      </c>
      <c r="H494">
        <v>6</v>
      </c>
      <c r="I494">
        <v>1</v>
      </c>
      <c r="J494">
        <v>0.1</v>
      </c>
      <c r="K494">
        <f t="array" ref="K494">_xlfn.XLOOKUP(A494, [1]dataset_2!B:B, [1]dataset_2!C:C, "")</f>
        <v>0.13639999999999999</v>
      </c>
      <c r="L494">
        <f t="array" ref="L494">_xlfn.XLOOKUP(A494, [1]dataset_2!B:B, [1]dataset_2!D:D, "")</f>
        <v>0.33</v>
      </c>
      <c r="M494">
        <f t="array" ref="M494">_xlfn.XLOOKUP(A494, [1]dataset_2!B:B, [1]dataset_2!E:E, "")</f>
        <v>0.1045</v>
      </c>
      <c r="N494">
        <f t="array" ref="N494">_xlfn.XLOOKUP(A494, [1]dataset_2!B:B, [1]dataset_2!F:F, "")</f>
        <v>11</v>
      </c>
      <c r="O494">
        <f t="array" ref="O494">_xlfn.XLOOKUP(A494, [1]dataset_2!B:B, [1]dataset_2!G:G, "")</f>
        <v>64</v>
      </c>
      <c r="P494">
        <f t="array" ref="P494">_xlfn.XLOOKUP(A494, [1]dataset_2!B:B, [1]dataset_2!H:H, "")</f>
        <v>75</v>
      </c>
      <c r="Q494">
        <f t="shared" si="40"/>
        <v>0.13639999999999999</v>
      </c>
      <c r="R494" t="str">
        <f t="shared" si="37"/>
        <v>Non-Holiday</v>
      </c>
      <c r="S494">
        <f t="shared" si="41"/>
        <v>0.13639999999999999</v>
      </c>
      <c r="T494">
        <f t="shared" si="38"/>
        <v>0.1045</v>
      </c>
    </row>
    <row r="495" spans="1:20" x14ac:dyDescent="0.25">
      <c r="A495">
        <v>494</v>
      </c>
      <c r="B495" s="5">
        <v>40565</v>
      </c>
      <c r="C495">
        <v>1</v>
      </c>
      <c r="D495">
        <f t="shared" si="39"/>
        <v>2011</v>
      </c>
      <c r="E495">
        <v>1</v>
      </c>
      <c r="F495">
        <v>15</v>
      </c>
      <c r="G495" t="b">
        <v>0</v>
      </c>
      <c r="H495">
        <v>6</v>
      </c>
      <c r="I495">
        <v>1</v>
      </c>
      <c r="J495">
        <v>0.12</v>
      </c>
      <c r="K495">
        <f t="array" ref="K495">_xlfn.XLOOKUP(A495, [1]dataset_2!B:B, [1]dataset_2!C:C, "")</f>
        <v>0.1515</v>
      </c>
      <c r="L495">
        <f t="array" ref="L495">_xlfn.XLOOKUP(A495, [1]dataset_2!B:B, [1]dataset_2!D:D, "")</f>
        <v>0.28000000000000003</v>
      </c>
      <c r="M495">
        <f t="array" ref="M495">_xlfn.XLOOKUP(A495, [1]dataset_2!B:B, [1]dataset_2!E:E, "")</f>
        <v>0</v>
      </c>
      <c r="N495">
        <f t="array" ref="N495">_xlfn.XLOOKUP(A495, [1]dataset_2!B:B, [1]dataset_2!F:F, "")</f>
        <v>10</v>
      </c>
      <c r="O495">
        <f t="array" ref="O495">_xlfn.XLOOKUP(A495, [1]dataset_2!B:B, [1]dataset_2!G:G, "")</f>
        <v>93</v>
      </c>
      <c r="P495">
        <f t="array" ref="P495">_xlfn.XLOOKUP(A495, [1]dataset_2!B:B, [1]dataset_2!H:H, "")</f>
        <v>103</v>
      </c>
      <c r="Q495">
        <f t="shared" si="40"/>
        <v>0.1515</v>
      </c>
      <c r="R495" t="str">
        <f t="shared" si="37"/>
        <v>Non-Holiday</v>
      </c>
      <c r="S495">
        <f t="shared" si="41"/>
        <v>0.1515</v>
      </c>
      <c r="T495">
        <f t="shared" si="38"/>
        <v>0</v>
      </c>
    </row>
    <row r="496" spans="1:20" x14ac:dyDescent="0.25">
      <c r="A496">
        <v>495</v>
      </c>
      <c r="B496" s="5">
        <v>40565</v>
      </c>
      <c r="C496">
        <v>1</v>
      </c>
      <c r="D496">
        <f t="shared" si="39"/>
        <v>2011</v>
      </c>
      <c r="E496">
        <v>1</v>
      </c>
      <c r="F496">
        <v>16</v>
      </c>
      <c r="G496" t="b">
        <v>0</v>
      </c>
      <c r="H496">
        <v>6</v>
      </c>
      <c r="I496">
        <v>1</v>
      </c>
      <c r="J496">
        <v>0.12</v>
      </c>
      <c r="K496">
        <f t="array" ref="K496">_xlfn.XLOOKUP(A496, [1]dataset_2!B:B, [1]dataset_2!C:C, "")</f>
        <v>0.13639999999999999</v>
      </c>
      <c r="L496">
        <f t="array" ref="L496">_xlfn.XLOOKUP(A496, [1]dataset_2!B:B, [1]dataset_2!D:D, "")</f>
        <v>0.28000000000000003</v>
      </c>
      <c r="M496">
        <f t="array" ref="M496">_xlfn.XLOOKUP(A496, [1]dataset_2!B:B, [1]dataset_2!E:E, "")</f>
        <v>0.19400000000000001</v>
      </c>
      <c r="N496">
        <f t="array" ref="N496">_xlfn.XLOOKUP(A496, [1]dataset_2!B:B, [1]dataset_2!F:F, "")</f>
        <v>11</v>
      </c>
      <c r="O496">
        <f t="array" ref="O496">_xlfn.XLOOKUP(A496, [1]dataset_2!B:B, [1]dataset_2!G:G, "")</f>
        <v>72</v>
      </c>
      <c r="P496">
        <f t="array" ref="P496">_xlfn.XLOOKUP(A496, [1]dataset_2!B:B, [1]dataset_2!H:H, "")</f>
        <v>83</v>
      </c>
      <c r="Q496">
        <f t="shared" si="40"/>
        <v>0.13639999999999999</v>
      </c>
      <c r="R496" t="str">
        <f t="shared" si="37"/>
        <v>Non-Holiday</v>
      </c>
      <c r="S496">
        <f t="shared" si="41"/>
        <v>0.13639999999999999</v>
      </c>
      <c r="T496">
        <f t="shared" si="38"/>
        <v>0.19400000000000001</v>
      </c>
    </row>
    <row r="497" spans="1:20" x14ac:dyDescent="0.25">
      <c r="A497">
        <v>496</v>
      </c>
      <c r="B497" s="5">
        <v>40565</v>
      </c>
      <c r="C497">
        <v>1</v>
      </c>
      <c r="D497">
        <f t="shared" si="39"/>
        <v>2011</v>
      </c>
      <c r="E497">
        <v>1</v>
      </c>
      <c r="F497">
        <v>17</v>
      </c>
      <c r="G497" t="b">
        <v>0</v>
      </c>
      <c r="H497">
        <v>6</v>
      </c>
      <c r="I497">
        <v>1</v>
      </c>
      <c r="J497">
        <v>0.12</v>
      </c>
      <c r="K497">
        <f t="array" ref="K497">_xlfn.XLOOKUP(A497, [1]dataset_2!B:B, [1]dataset_2!C:C, "")</f>
        <v>0.19700000000000001</v>
      </c>
      <c r="L497">
        <f t="array" ref="L497">_xlfn.XLOOKUP(A497, [1]dataset_2!B:B, [1]dataset_2!D:D, "")</f>
        <v>0.28000000000000003</v>
      </c>
      <c r="M497">
        <f t="array" ref="M497">_xlfn.XLOOKUP(A497, [1]dataset_2!B:B, [1]dataset_2!E:E, "")</f>
        <v>0</v>
      </c>
      <c r="N497">
        <f t="array" ref="N497">_xlfn.XLOOKUP(A497, [1]dataset_2!B:B, [1]dataset_2!F:F, "")</f>
        <v>8</v>
      </c>
      <c r="O497">
        <f t="array" ref="O497">_xlfn.XLOOKUP(A497, [1]dataset_2!B:B, [1]dataset_2!G:G, "")</f>
        <v>59</v>
      </c>
      <c r="P497">
        <f t="array" ref="P497">_xlfn.XLOOKUP(A497, [1]dataset_2!B:B, [1]dataset_2!H:H, "")</f>
        <v>67</v>
      </c>
      <c r="Q497">
        <f t="shared" si="40"/>
        <v>0.19700000000000001</v>
      </c>
      <c r="R497" t="str">
        <f t="shared" si="37"/>
        <v>Non-Holiday</v>
      </c>
      <c r="S497">
        <f t="shared" si="41"/>
        <v>0.19700000000000001</v>
      </c>
      <c r="T497">
        <f t="shared" si="38"/>
        <v>0</v>
      </c>
    </row>
    <row r="498" spans="1:20" x14ac:dyDescent="0.25">
      <c r="A498">
        <v>497</v>
      </c>
      <c r="B498" s="5">
        <v>40565</v>
      </c>
      <c r="C498">
        <v>1</v>
      </c>
      <c r="D498">
        <f t="shared" si="39"/>
        <v>2011</v>
      </c>
      <c r="E498">
        <v>1</v>
      </c>
      <c r="F498">
        <v>18</v>
      </c>
      <c r="G498" t="b">
        <v>0</v>
      </c>
      <c r="H498">
        <v>6</v>
      </c>
      <c r="I498">
        <v>1</v>
      </c>
      <c r="J498">
        <v>0.08</v>
      </c>
      <c r="K498">
        <f t="array" ref="K498">_xlfn.XLOOKUP(A498, [1]dataset_2!B:B, [1]dataset_2!C:C, "")</f>
        <v>9.0899999999999995E-2</v>
      </c>
      <c r="L498">
        <f t="array" ref="L498">_xlfn.XLOOKUP(A498, [1]dataset_2!B:B, [1]dataset_2!D:D, "")</f>
        <v>0.35</v>
      </c>
      <c r="M498">
        <f t="array" ref="M498">_xlfn.XLOOKUP(A498, [1]dataset_2!B:B, [1]dataset_2!E:E, "")</f>
        <v>0.19400000000000001</v>
      </c>
      <c r="N498">
        <f t="array" ref="N498">_xlfn.XLOOKUP(A498, [1]dataset_2!B:B, [1]dataset_2!F:F, "")</f>
        <v>0</v>
      </c>
      <c r="O498">
        <f t="array" ref="O498">_xlfn.XLOOKUP(A498, [1]dataset_2!B:B, [1]dataset_2!G:G, "")</f>
        <v>54</v>
      </c>
      <c r="P498">
        <f t="array" ref="P498">_xlfn.XLOOKUP(A498, [1]dataset_2!B:B, [1]dataset_2!H:H, "")</f>
        <v>54</v>
      </c>
      <c r="Q498">
        <f t="shared" si="40"/>
        <v>9.0899999999999995E-2</v>
      </c>
      <c r="R498" t="str">
        <f t="shared" si="37"/>
        <v>Non-Holiday</v>
      </c>
      <c r="S498">
        <f t="shared" si="41"/>
        <v>9.0899999999999995E-2</v>
      </c>
      <c r="T498">
        <f t="shared" si="38"/>
        <v>0.19400000000000001</v>
      </c>
    </row>
    <row r="499" spans="1:20" x14ac:dyDescent="0.25">
      <c r="A499">
        <v>498</v>
      </c>
      <c r="B499" s="5">
        <v>40565</v>
      </c>
      <c r="C499">
        <v>1</v>
      </c>
      <c r="D499">
        <f t="shared" si="39"/>
        <v>2011</v>
      </c>
      <c r="E499">
        <v>1</v>
      </c>
      <c r="F499">
        <v>19</v>
      </c>
      <c r="G499" t="b">
        <v>0</v>
      </c>
      <c r="H499">
        <v>6</v>
      </c>
      <c r="I499">
        <v>1</v>
      </c>
      <c r="J499">
        <v>0.08</v>
      </c>
      <c r="K499">
        <f t="array" ref="K499">_xlfn.XLOOKUP(A499, [1]dataset_2!B:B, [1]dataset_2!C:C, "")</f>
        <v>0.1061</v>
      </c>
      <c r="L499">
        <f t="array" ref="L499">_xlfn.XLOOKUP(A499, [1]dataset_2!B:B, [1]dataset_2!D:D, "")</f>
        <v>0.35</v>
      </c>
      <c r="M499">
        <f t="array" ref="M499">_xlfn.XLOOKUP(A499, [1]dataset_2!B:B, [1]dataset_2!E:E, "")</f>
        <v>0.1343</v>
      </c>
      <c r="N499">
        <f t="array" ref="N499">_xlfn.XLOOKUP(A499, [1]dataset_2!B:B, [1]dataset_2!F:F, "")</f>
        <v>6</v>
      </c>
      <c r="O499">
        <f t="array" ref="O499">_xlfn.XLOOKUP(A499, [1]dataset_2!B:B, [1]dataset_2!G:G, "")</f>
        <v>53</v>
      </c>
      <c r="P499">
        <f t="array" ref="P499">_xlfn.XLOOKUP(A499, [1]dataset_2!B:B, [1]dataset_2!H:H, "")</f>
        <v>59</v>
      </c>
      <c r="Q499">
        <f t="shared" si="40"/>
        <v>0.1061</v>
      </c>
      <c r="R499" t="str">
        <f t="shared" si="37"/>
        <v>Non-Holiday</v>
      </c>
      <c r="S499">
        <f t="shared" si="41"/>
        <v>0.1061</v>
      </c>
      <c r="T499">
        <f t="shared" si="38"/>
        <v>0.1343</v>
      </c>
    </row>
    <row r="500" spans="1:20" x14ac:dyDescent="0.25">
      <c r="A500">
        <v>499</v>
      </c>
      <c r="B500" s="5">
        <v>40565</v>
      </c>
      <c r="C500">
        <v>1</v>
      </c>
      <c r="D500">
        <f t="shared" si="39"/>
        <v>2011</v>
      </c>
      <c r="E500">
        <v>1</v>
      </c>
      <c r="F500">
        <v>20</v>
      </c>
      <c r="G500" t="b">
        <v>0</v>
      </c>
      <c r="H500">
        <v>6</v>
      </c>
      <c r="I500">
        <v>1</v>
      </c>
      <c r="J500">
        <v>0.06</v>
      </c>
      <c r="K500">
        <f t="array" ref="K500">_xlfn.XLOOKUP(A500, [1]dataset_2!B:B, [1]dataset_2!C:C, "")</f>
        <v>7.5800000000000006E-2</v>
      </c>
      <c r="L500">
        <f t="array" ref="L500">_xlfn.XLOOKUP(A500, [1]dataset_2!B:B, [1]dataset_2!D:D, "")</f>
        <v>0.45</v>
      </c>
      <c r="M500">
        <f t="array" ref="M500">_xlfn.XLOOKUP(A500, [1]dataset_2!B:B, [1]dataset_2!E:E, "")</f>
        <v>0.16420000000000001</v>
      </c>
      <c r="N500">
        <f t="array" ref="N500">_xlfn.XLOOKUP(A500, [1]dataset_2!B:B, [1]dataset_2!F:F, "")</f>
        <v>1</v>
      </c>
      <c r="O500">
        <f t="array" ref="O500">_xlfn.XLOOKUP(A500, [1]dataset_2!B:B, [1]dataset_2!G:G, "")</f>
        <v>44</v>
      </c>
      <c r="P500">
        <f t="array" ref="P500">_xlfn.XLOOKUP(A500, [1]dataset_2!B:B, [1]dataset_2!H:H, "")</f>
        <v>45</v>
      </c>
      <c r="Q500">
        <f t="shared" si="40"/>
        <v>7.5800000000000006E-2</v>
      </c>
      <c r="R500" t="str">
        <f t="shared" si="37"/>
        <v>Non-Holiday</v>
      </c>
      <c r="S500">
        <f t="shared" si="41"/>
        <v>7.5800000000000006E-2</v>
      </c>
      <c r="T500">
        <f t="shared" si="38"/>
        <v>0.16420000000000001</v>
      </c>
    </row>
    <row r="501" spans="1:20" x14ac:dyDescent="0.25">
      <c r="A501">
        <v>500</v>
      </c>
      <c r="B501" s="5">
        <v>40565</v>
      </c>
      <c r="C501">
        <v>1</v>
      </c>
      <c r="D501">
        <f t="shared" si="39"/>
        <v>2011</v>
      </c>
      <c r="E501">
        <v>1</v>
      </c>
      <c r="F501">
        <v>21</v>
      </c>
      <c r="G501" t="b">
        <v>0</v>
      </c>
      <c r="H501">
        <v>6</v>
      </c>
      <c r="I501">
        <v>1</v>
      </c>
      <c r="J501">
        <v>0.06</v>
      </c>
      <c r="K501">
        <f t="array" ref="K501">_xlfn.XLOOKUP(A501, [1]dataset_2!B:B, [1]dataset_2!C:C, "")</f>
        <v>0.1061</v>
      </c>
      <c r="L501">
        <f t="array" ref="L501">_xlfn.XLOOKUP(A501, [1]dataset_2!B:B, [1]dataset_2!D:D, "")</f>
        <v>0.41</v>
      </c>
      <c r="M501">
        <f t="array" ref="M501">_xlfn.XLOOKUP(A501, [1]dataset_2!B:B, [1]dataset_2!E:E, "")</f>
        <v>8.9599999999999999E-2</v>
      </c>
      <c r="N501">
        <f t="array" ref="N501">_xlfn.XLOOKUP(A501, [1]dataset_2!B:B, [1]dataset_2!F:F, "")</f>
        <v>0</v>
      </c>
      <c r="O501">
        <f t="array" ref="O501">_xlfn.XLOOKUP(A501, [1]dataset_2!B:B, [1]dataset_2!G:G, "")</f>
        <v>39</v>
      </c>
      <c r="P501">
        <f t="array" ref="P501">_xlfn.XLOOKUP(A501, [1]dataset_2!B:B, [1]dataset_2!H:H, "")</f>
        <v>39</v>
      </c>
      <c r="Q501">
        <f t="shared" si="40"/>
        <v>0.1061</v>
      </c>
      <c r="R501" t="str">
        <f t="shared" si="37"/>
        <v>Non-Holiday</v>
      </c>
      <c r="S501">
        <f t="shared" si="41"/>
        <v>0.1061</v>
      </c>
      <c r="T501">
        <f t="shared" si="38"/>
        <v>8.9599999999999999E-2</v>
      </c>
    </row>
    <row r="502" spans="1:20" x14ac:dyDescent="0.25">
      <c r="A502">
        <v>501</v>
      </c>
      <c r="B502" s="5">
        <v>40565</v>
      </c>
      <c r="C502">
        <v>1</v>
      </c>
      <c r="D502">
        <f t="shared" si="39"/>
        <v>2011</v>
      </c>
      <c r="E502">
        <v>1</v>
      </c>
      <c r="F502">
        <v>22</v>
      </c>
      <c r="G502" t="b">
        <v>0</v>
      </c>
      <c r="H502">
        <v>6</v>
      </c>
      <c r="I502">
        <v>1</v>
      </c>
      <c r="J502">
        <v>0.06</v>
      </c>
      <c r="K502">
        <f t="array" ref="K502">_xlfn.XLOOKUP(A502, [1]dataset_2!B:B, [1]dataset_2!C:C, "")</f>
        <v>0.1515</v>
      </c>
      <c r="L502">
        <f t="array" ref="L502">_xlfn.XLOOKUP(A502, [1]dataset_2!B:B, [1]dataset_2!D:D, "")</f>
        <v>0.49</v>
      </c>
      <c r="M502">
        <f t="array" ref="M502">_xlfn.XLOOKUP(A502, [1]dataset_2!B:B, [1]dataset_2!E:E, "")</f>
        <v>0</v>
      </c>
      <c r="N502">
        <f t="array" ref="N502">_xlfn.XLOOKUP(A502, [1]dataset_2!B:B, [1]dataset_2!F:F, "")</f>
        <v>7</v>
      </c>
      <c r="O502">
        <f t="array" ref="O502">_xlfn.XLOOKUP(A502, [1]dataset_2!B:B, [1]dataset_2!G:G, "")</f>
        <v>23</v>
      </c>
      <c r="P502">
        <f t="array" ref="P502">_xlfn.XLOOKUP(A502, [1]dataset_2!B:B, [1]dataset_2!H:H, "")</f>
        <v>30</v>
      </c>
      <c r="Q502">
        <f t="shared" si="40"/>
        <v>0.1515</v>
      </c>
      <c r="R502" t="str">
        <f t="shared" si="37"/>
        <v>Non-Holiday</v>
      </c>
      <c r="S502">
        <f t="shared" si="41"/>
        <v>0.1515</v>
      </c>
      <c r="T502">
        <f t="shared" si="38"/>
        <v>0</v>
      </c>
    </row>
    <row r="503" spans="1:20" x14ac:dyDescent="0.25">
      <c r="A503">
        <v>502</v>
      </c>
      <c r="B503" s="5">
        <v>40565</v>
      </c>
      <c r="C503">
        <v>1</v>
      </c>
      <c r="D503">
        <f t="shared" si="39"/>
        <v>2011</v>
      </c>
      <c r="E503">
        <v>1</v>
      </c>
      <c r="F503">
        <v>23</v>
      </c>
      <c r="G503" t="b">
        <v>0</v>
      </c>
      <c r="H503">
        <v>6</v>
      </c>
      <c r="I503">
        <v>1</v>
      </c>
      <c r="J503">
        <v>0.04</v>
      </c>
      <c r="K503">
        <f t="array" ref="K503">_xlfn.XLOOKUP(A503, [1]dataset_2!B:B, [1]dataset_2!C:C, "")</f>
        <v>7.5800000000000006E-2</v>
      </c>
      <c r="L503">
        <f t="array" ref="L503">_xlfn.XLOOKUP(A503, [1]dataset_2!B:B, [1]dataset_2!D:D, "")</f>
        <v>0.56999999999999995</v>
      </c>
      <c r="M503">
        <f t="array" ref="M503">_xlfn.XLOOKUP(A503, [1]dataset_2!B:B, [1]dataset_2!E:E, "")</f>
        <v>0.1045</v>
      </c>
      <c r="N503">
        <f t="array" ref="N503">_xlfn.XLOOKUP(A503, [1]dataset_2!B:B, [1]dataset_2!F:F, "")</f>
        <v>2</v>
      </c>
      <c r="O503">
        <f t="array" ref="O503">_xlfn.XLOOKUP(A503, [1]dataset_2!B:B, [1]dataset_2!G:G, "")</f>
        <v>31</v>
      </c>
      <c r="P503">
        <f t="array" ref="P503">_xlfn.XLOOKUP(A503, [1]dataset_2!B:B, [1]dataset_2!H:H, "")</f>
        <v>33</v>
      </c>
      <c r="Q503">
        <f t="shared" si="40"/>
        <v>7.5800000000000006E-2</v>
      </c>
      <c r="R503" t="str">
        <f t="shared" si="37"/>
        <v>Non-Holiday</v>
      </c>
      <c r="S503">
        <f t="shared" si="41"/>
        <v>7.5800000000000006E-2</v>
      </c>
      <c r="T503">
        <f t="shared" si="38"/>
        <v>0.1045</v>
      </c>
    </row>
    <row r="504" spans="1:20" x14ac:dyDescent="0.25">
      <c r="A504">
        <v>503</v>
      </c>
      <c r="B504" s="5">
        <v>40566</v>
      </c>
      <c r="C504">
        <v>1</v>
      </c>
      <c r="D504">
        <f t="shared" si="39"/>
        <v>2011</v>
      </c>
      <c r="E504">
        <v>1</v>
      </c>
      <c r="F504">
        <v>0</v>
      </c>
      <c r="G504" t="b">
        <v>0</v>
      </c>
      <c r="H504">
        <v>0</v>
      </c>
      <c r="I504">
        <v>1</v>
      </c>
      <c r="J504">
        <v>0.04</v>
      </c>
      <c r="K504">
        <f t="array" ref="K504">_xlfn.XLOOKUP(A504, [1]dataset_2!B:B, [1]dataset_2!C:C, "")</f>
        <v>7.5800000000000006E-2</v>
      </c>
      <c r="L504">
        <f t="array" ref="L504">_xlfn.XLOOKUP(A504, [1]dataset_2!B:B, [1]dataset_2!D:D, "")</f>
        <v>0.56999999999999995</v>
      </c>
      <c r="M504">
        <f t="array" ref="M504">_xlfn.XLOOKUP(A504, [1]dataset_2!B:B, [1]dataset_2!E:E, "")</f>
        <v>0.1045</v>
      </c>
      <c r="N504">
        <f t="array" ref="N504">_xlfn.XLOOKUP(A504, [1]dataset_2!B:B, [1]dataset_2!F:F, "")</f>
        <v>2</v>
      </c>
      <c r="O504">
        <f t="array" ref="O504">_xlfn.XLOOKUP(A504, [1]dataset_2!B:B, [1]dataset_2!G:G, "")</f>
        <v>20</v>
      </c>
      <c r="P504">
        <f t="array" ref="P504">_xlfn.XLOOKUP(A504, [1]dataset_2!B:B, [1]dataset_2!H:H, "")</f>
        <v>22</v>
      </c>
      <c r="Q504">
        <f t="shared" si="40"/>
        <v>7.5800000000000006E-2</v>
      </c>
      <c r="R504" t="str">
        <f t="shared" si="37"/>
        <v>Non-Holiday</v>
      </c>
      <c r="S504">
        <f t="shared" si="41"/>
        <v>7.5800000000000006E-2</v>
      </c>
      <c r="T504">
        <f t="shared" si="38"/>
        <v>0.1045</v>
      </c>
    </row>
    <row r="505" spans="1:20" x14ac:dyDescent="0.25">
      <c r="A505">
        <v>504</v>
      </c>
      <c r="B505" s="5">
        <v>40566</v>
      </c>
      <c r="C505">
        <v>1</v>
      </c>
      <c r="D505">
        <f t="shared" si="39"/>
        <v>2011</v>
      </c>
      <c r="E505">
        <v>1</v>
      </c>
      <c r="F505">
        <v>1</v>
      </c>
      <c r="G505" t="b">
        <v>0</v>
      </c>
      <c r="H505">
        <v>0</v>
      </c>
      <c r="I505">
        <v>1</v>
      </c>
      <c r="J505">
        <v>0.04</v>
      </c>
      <c r="K505">
        <f t="array" ref="K505">_xlfn.XLOOKUP(A505, [1]dataset_2!B:B, [1]dataset_2!C:C, "")</f>
        <v>7.5800000000000006E-2</v>
      </c>
      <c r="L505">
        <f t="array" ref="L505">_xlfn.XLOOKUP(A505, [1]dataset_2!B:B, [1]dataset_2!D:D, "")</f>
        <v>0.56999999999999995</v>
      </c>
      <c r="M505">
        <f t="array" ref="M505">_xlfn.XLOOKUP(A505, [1]dataset_2!B:B, [1]dataset_2!E:E, "")</f>
        <v>0.1045</v>
      </c>
      <c r="N505">
        <f t="array" ref="N505">_xlfn.XLOOKUP(A505, [1]dataset_2!B:B, [1]dataset_2!F:F, "")</f>
        <v>1</v>
      </c>
      <c r="O505">
        <f t="array" ref="O505">_xlfn.XLOOKUP(A505, [1]dataset_2!B:B, [1]dataset_2!G:G, "")</f>
        <v>12</v>
      </c>
      <c r="P505">
        <f t="array" ref="P505">_xlfn.XLOOKUP(A505, [1]dataset_2!B:B, [1]dataset_2!H:H, "")</f>
        <v>13</v>
      </c>
      <c r="Q505">
        <f t="shared" si="40"/>
        <v>7.5800000000000006E-2</v>
      </c>
      <c r="R505" t="str">
        <f t="shared" si="37"/>
        <v>Non-Holiday</v>
      </c>
      <c r="S505">
        <f t="shared" si="41"/>
        <v>7.5800000000000006E-2</v>
      </c>
      <c r="T505">
        <f t="shared" si="38"/>
        <v>0.1045</v>
      </c>
    </row>
    <row r="506" spans="1:20" x14ac:dyDescent="0.25">
      <c r="A506">
        <v>505</v>
      </c>
      <c r="B506" s="5">
        <v>40566</v>
      </c>
      <c r="C506">
        <v>1</v>
      </c>
      <c r="D506">
        <f t="shared" si="39"/>
        <v>2011</v>
      </c>
      <c r="E506">
        <v>1</v>
      </c>
      <c r="F506">
        <v>2</v>
      </c>
      <c r="G506" t="b">
        <v>0</v>
      </c>
      <c r="H506">
        <v>0</v>
      </c>
      <c r="I506">
        <v>1</v>
      </c>
      <c r="J506">
        <v>0.02</v>
      </c>
      <c r="K506">
        <f t="array" ref="K506">_xlfn.XLOOKUP(A506, [1]dataset_2!B:B, [1]dataset_2!C:C, "")</f>
        <v>6.0600000000000001E-2</v>
      </c>
      <c r="L506">
        <f t="array" ref="L506">_xlfn.XLOOKUP(A506, [1]dataset_2!B:B, [1]dataset_2!D:D, "")</f>
        <v>0.62</v>
      </c>
      <c r="M506">
        <f t="array" ref="M506">_xlfn.XLOOKUP(A506, [1]dataset_2!B:B, [1]dataset_2!E:E, "")</f>
        <v>0.1343</v>
      </c>
      <c r="N506">
        <f t="array" ref="N506">_xlfn.XLOOKUP(A506, [1]dataset_2!B:B, [1]dataset_2!F:F, "")</f>
        <v>3</v>
      </c>
      <c r="O506">
        <f t="array" ref="O506">_xlfn.XLOOKUP(A506, [1]dataset_2!B:B, [1]dataset_2!G:G, "")</f>
        <v>15</v>
      </c>
      <c r="P506">
        <f t="array" ref="P506">_xlfn.XLOOKUP(A506, [1]dataset_2!B:B, [1]dataset_2!H:H, "")</f>
        <v>18</v>
      </c>
      <c r="Q506">
        <f t="shared" si="40"/>
        <v>6.0600000000000001E-2</v>
      </c>
      <c r="R506" t="str">
        <f t="shared" si="37"/>
        <v>Non-Holiday</v>
      </c>
      <c r="S506">
        <f t="shared" si="41"/>
        <v>6.0600000000000001E-2</v>
      </c>
      <c r="T506">
        <f t="shared" si="38"/>
        <v>0.1343</v>
      </c>
    </row>
    <row r="507" spans="1:20" x14ac:dyDescent="0.25">
      <c r="A507">
        <v>506</v>
      </c>
      <c r="B507" s="5">
        <v>40566</v>
      </c>
      <c r="C507">
        <v>1</v>
      </c>
      <c r="D507">
        <f t="shared" si="39"/>
        <v>2011</v>
      </c>
      <c r="E507">
        <v>1</v>
      </c>
      <c r="F507">
        <v>3</v>
      </c>
      <c r="G507" t="b">
        <v>0</v>
      </c>
      <c r="H507">
        <v>0</v>
      </c>
      <c r="I507">
        <v>1</v>
      </c>
      <c r="J507">
        <v>0.02</v>
      </c>
      <c r="K507">
        <f t="array" ref="K507">_xlfn.XLOOKUP(A507, [1]dataset_2!B:B, [1]dataset_2!C:C, "")</f>
        <v>6.0600000000000001E-2</v>
      </c>
      <c r="L507">
        <f t="array" ref="L507">_xlfn.XLOOKUP(A507, [1]dataset_2!B:B, [1]dataset_2!D:D, "")</f>
        <v>0.62</v>
      </c>
      <c r="M507">
        <f t="array" ref="M507">_xlfn.XLOOKUP(A507, [1]dataset_2!B:B, [1]dataset_2!E:E, "")</f>
        <v>0.1343</v>
      </c>
      <c r="N507">
        <f t="array" ref="N507">_xlfn.XLOOKUP(A507, [1]dataset_2!B:B, [1]dataset_2!F:F, "")</f>
        <v>1</v>
      </c>
      <c r="O507">
        <f t="array" ref="O507">_xlfn.XLOOKUP(A507, [1]dataset_2!B:B, [1]dataset_2!G:G, "")</f>
        <v>4</v>
      </c>
      <c r="P507">
        <f t="array" ref="P507">_xlfn.XLOOKUP(A507, [1]dataset_2!B:B, [1]dataset_2!H:H, "")</f>
        <v>5</v>
      </c>
      <c r="Q507">
        <f t="shared" si="40"/>
        <v>6.0600000000000001E-2</v>
      </c>
      <c r="R507" t="str">
        <f t="shared" si="37"/>
        <v>Non-Holiday</v>
      </c>
      <c r="S507">
        <f t="shared" si="41"/>
        <v>6.0600000000000001E-2</v>
      </c>
      <c r="T507">
        <f t="shared" si="38"/>
        <v>0.1343</v>
      </c>
    </row>
    <row r="508" spans="1:20" x14ac:dyDescent="0.25">
      <c r="A508">
        <v>507</v>
      </c>
      <c r="B508" s="5">
        <v>40566</v>
      </c>
      <c r="C508">
        <v>1</v>
      </c>
      <c r="D508">
        <f t="shared" si="39"/>
        <v>2011</v>
      </c>
      <c r="E508">
        <v>1</v>
      </c>
      <c r="F508">
        <v>5</v>
      </c>
      <c r="G508" t="b">
        <v>0</v>
      </c>
      <c r="H508">
        <v>0</v>
      </c>
      <c r="I508">
        <v>2</v>
      </c>
      <c r="J508">
        <v>0.04</v>
      </c>
      <c r="K508">
        <f t="array" ref="K508">_xlfn.XLOOKUP(A508, [1]dataset_2!B:B, [1]dataset_2!C:C, "")</f>
        <v>7.5800000000000006E-2</v>
      </c>
      <c r="L508">
        <f t="array" ref="L508">_xlfn.XLOOKUP(A508, [1]dataset_2!B:B, [1]dataset_2!D:D, "")</f>
        <v>0.56999999999999995</v>
      </c>
      <c r="M508">
        <f t="array" ref="M508">_xlfn.XLOOKUP(A508, [1]dataset_2!B:B, [1]dataset_2!E:E, "")</f>
        <v>0.1045</v>
      </c>
      <c r="N508">
        <f t="array" ref="N508">_xlfn.XLOOKUP(A508, [1]dataset_2!B:B, [1]dataset_2!F:F, "")</f>
        <v>0</v>
      </c>
      <c r="O508">
        <f t="array" ref="O508">_xlfn.XLOOKUP(A508, [1]dataset_2!B:B, [1]dataset_2!G:G, "")</f>
        <v>3</v>
      </c>
      <c r="P508">
        <f t="array" ref="P508">_xlfn.XLOOKUP(A508, [1]dataset_2!B:B, [1]dataset_2!H:H, "")</f>
        <v>3</v>
      </c>
      <c r="Q508">
        <f t="shared" si="40"/>
        <v>7.5800000000000006E-2</v>
      </c>
      <c r="R508" t="str">
        <f t="shared" si="37"/>
        <v>Non-Holiday</v>
      </c>
      <c r="S508">
        <f t="shared" si="41"/>
        <v>7.5800000000000006E-2</v>
      </c>
      <c r="T508">
        <f t="shared" si="38"/>
        <v>0.1045</v>
      </c>
    </row>
    <row r="509" spans="1:20" x14ac:dyDescent="0.25">
      <c r="A509">
        <v>508</v>
      </c>
      <c r="B509" s="5">
        <v>40566</v>
      </c>
      <c r="C509">
        <v>1</v>
      </c>
      <c r="D509">
        <f t="shared" si="39"/>
        <v>2011</v>
      </c>
      <c r="E509">
        <v>1</v>
      </c>
      <c r="F509">
        <v>6</v>
      </c>
      <c r="G509" t="b">
        <v>0</v>
      </c>
      <c r="H509">
        <v>0</v>
      </c>
      <c r="I509">
        <v>2</v>
      </c>
      <c r="J509">
        <v>0.04</v>
      </c>
      <c r="K509">
        <f t="array" ref="K509">_xlfn.XLOOKUP(A509, [1]dataset_2!B:B, [1]dataset_2!C:C, "")</f>
        <v>7.5800000000000006E-2</v>
      </c>
      <c r="L509">
        <f t="array" ref="L509">_xlfn.XLOOKUP(A509, [1]dataset_2!B:B, [1]dataset_2!D:D, "")</f>
        <v>0.56999999999999995</v>
      </c>
      <c r="M509">
        <f t="array" ref="M509">_xlfn.XLOOKUP(A509, [1]dataset_2!B:B, [1]dataset_2!E:E, "")</f>
        <v>0.1045</v>
      </c>
      <c r="N509">
        <f t="array" ref="N509">_xlfn.XLOOKUP(A509, [1]dataset_2!B:B, [1]dataset_2!F:F, "")</f>
        <v>0</v>
      </c>
      <c r="O509">
        <f t="array" ref="O509">_xlfn.XLOOKUP(A509, [1]dataset_2!B:B, [1]dataset_2!G:G, "")</f>
        <v>1</v>
      </c>
      <c r="P509">
        <f t="array" ref="P509">_xlfn.XLOOKUP(A509, [1]dataset_2!B:B, [1]dataset_2!H:H, "")</f>
        <v>1</v>
      </c>
      <c r="Q509">
        <f t="shared" si="40"/>
        <v>7.5800000000000006E-2</v>
      </c>
      <c r="R509" t="str">
        <f t="shared" si="37"/>
        <v>Non-Holiday</v>
      </c>
      <c r="S509">
        <f t="shared" si="41"/>
        <v>7.5800000000000006E-2</v>
      </c>
      <c r="T509">
        <f t="shared" si="38"/>
        <v>0.1045</v>
      </c>
    </row>
    <row r="510" spans="1:20" x14ac:dyDescent="0.25">
      <c r="A510">
        <v>509</v>
      </c>
      <c r="B510" s="5">
        <v>40566</v>
      </c>
      <c r="C510">
        <v>1</v>
      </c>
      <c r="D510">
        <f t="shared" si="39"/>
        <v>2011</v>
      </c>
      <c r="E510">
        <v>1</v>
      </c>
      <c r="F510">
        <v>7</v>
      </c>
      <c r="G510" t="b">
        <v>0</v>
      </c>
      <c r="H510">
        <v>0</v>
      </c>
      <c r="I510">
        <v>1</v>
      </c>
      <c r="J510">
        <v>0.08</v>
      </c>
      <c r="K510">
        <f t="array" ref="K510">_xlfn.XLOOKUP(A510, [1]dataset_2!B:B, [1]dataset_2!C:C, "")</f>
        <v>0.1061</v>
      </c>
      <c r="L510">
        <f t="array" ref="L510">_xlfn.XLOOKUP(A510, [1]dataset_2!B:B, [1]dataset_2!D:D, "")</f>
        <v>0.57999999999999996</v>
      </c>
      <c r="M510">
        <f t="array" ref="M510">_xlfn.XLOOKUP(A510, [1]dataset_2!B:B, [1]dataset_2!E:E, "")</f>
        <v>0.16420000000000001</v>
      </c>
      <c r="N510">
        <f t="array" ref="N510">_xlfn.XLOOKUP(A510, [1]dataset_2!B:B, [1]dataset_2!F:F, "")</f>
        <v>1</v>
      </c>
      <c r="O510">
        <f t="array" ref="O510">_xlfn.XLOOKUP(A510, [1]dataset_2!B:B, [1]dataset_2!G:G, "")</f>
        <v>1</v>
      </c>
      <c r="P510">
        <f t="array" ref="P510">_xlfn.XLOOKUP(A510, [1]dataset_2!B:B, [1]dataset_2!H:H, "")</f>
        <v>2</v>
      </c>
      <c r="Q510">
        <f t="shared" si="40"/>
        <v>0.1061</v>
      </c>
      <c r="R510" t="str">
        <f t="shared" si="37"/>
        <v>Non-Holiday</v>
      </c>
      <c r="S510">
        <f t="shared" si="41"/>
        <v>0.1061</v>
      </c>
      <c r="T510">
        <f t="shared" si="38"/>
        <v>0.16420000000000001</v>
      </c>
    </row>
    <row r="511" spans="1:20" x14ac:dyDescent="0.25">
      <c r="A511">
        <v>510</v>
      </c>
      <c r="B511" s="5">
        <v>40566</v>
      </c>
      <c r="C511">
        <v>1</v>
      </c>
      <c r="D511">
        <f t="shared" si="39"/>
        <v>2011</v>
      </c>
      <c r="E511">
        <v>1</v>
      </c>
      <c r="F511">
        <v>8</v>
      </c>
      <c r="G511" t="b">
        <v>0</v>
      </c>
      <c r="H511">
        <v>0</v>
      </c>
      <c r="I511">
        <v>1</v>
      </c>
      <c r="J511">
        <v>0.06</v>
      </c>
      <c r="K511">
        <f t="array" ref="K511">_xlfn.XLOOKUP(A511, [1]dataset_2!B:B, [1]dataset_2!C:C, "")</f>
        <v>7.5800000000000006E-2</v>
      </c>
      <c r="L511">
        <f t="array" ref="L511">_xlfn.XLOOKUP(A511, [1]dataset_2!B:B, [1]dataset_2!D:D, "")</f>
        <v>0.62</v>
      </c>
      <c r="M511">
        <f t="array" ref="M511">_xlfn.XLOOKUP(A511, [1]dataset_2!B:B, [1]dataset_2!E:E, "")</f>
        <v>0.16420000000000001</v>
      </c>
      <c r="N511">
        <f t="array" ref="N511">_xlfn.XLOOKUP(A511, [1]dataset_2!B:B, [1]dataset_2!F:F, "")</f>
        <v>2</v>
      </c>
      <c r="O511">
        <f t="array" ref="O511">_xlfn.XLOOKUP(A511, [1]dataset_2!B:B, [1]dataset_2!G:G, "")</f>
        <v>17</v>
      </c>
      <c r="P511">
        <f t="array" ref="P511">_xlfn.XLOOKUP(A511, [1]dataset_2!B:B, [1]dataset_2!H:H, "")</f>
        <v>19</v>
      </c>
      <c r="Q511">
        <f t="shared" si="40"/>
        <v>7.5800000000000006E-2</v>
      </c>
      <c r="R511" t="str">
        <f t="shared" si="37"/>
        <v>Non-Holiday</v>
      </c>
      <c r="S511">
        <f t="shared" si="41"/>
        <v>7.5800000000000006E-2</v>
      </c>
      <c r="T511">
        <f t="shared" si="38"/>
        <v>0.16420000000000001</v>
      </c>
    </row>
    <row r="512" spans="1:20" x14ac:dyDescent="0.25">
      <c r="A512">
        <v>511</v>
      </c>
      <c r="B512" s="5">
        <v>40566</v>
      </c>
      <c r="C512">
        <v>1</v>
      </c>
      <c r="D512">
        <f t="shared" si="39"/>
        <v>2011</v>
      </c>
      <c r="E512">
        <v>1</v>
      </c>
      <c r="F512">
        <v>9</v>
      </c>
      <c r="G512" t="b">
        <v>0</v>
      </c>
      <c r="H512">
        <v>0</v>
      </c>
      <c r="I512">
        <v>1</v>
      </c>
      <c r="J512">
        <v>0.1</v>
      </c>
      <c r="K512">
        <f t="array" ref="K512">_xlfn.XLOOKUP(A512, [1]dataset_2!B:B, [1]dataset_2!C:C, "")</f>
        <v>7.5800000000000006E-2</v>
      </c>
      <c r="L512">
        <f t="array" ref="L512">_xlfn.XLOOKUP(A512, [1]dataset_2!B:B, [1]dataset_2!D:D, "")</f>
        <v>0.54</v>
      </c>
      <c r="M512">
        <f t="array" ref="M512">_xlfn.XLOOKUP(A512, [1]dataset_2!B:B, [1]dataset_2!E:E, "")</f>
        <v>0.35820000000000002</v>
      </c>
      <c r="N512">
        <f t="array" ref="N512">_xlfn.XLOOKUP(A512, [1]dataset_2!B:B, [1]dataset_2!F:F, "")</f>
        <v>3</v>
      </c>
      <c r="O512">
        <f t="array" ref="O512">_xlfn.XLOOKUP(A512, [1]dataset_2!B:B, [1]dataset_2!G:G, "")</f>
        <v>25</v>
      </c>
      <c r="P512">
        <f t="array" ref="P512">_xlfn.XLOOKUP(A512, [1]dataset_2!B:B, [1]dataset_2!H:H, "")</f>
        <v>28</v>
      </c>
      <c r="Q512">
        <f t="shared" si="40"/>
        <v>7.5800000000000006E-2</v>
      </c>
      <c r="R512" t="str">
        <f t="shared" si="37"/>
        <v>Non-Holiday</v>
      </c>
      <c r="S512">
        <f t="shared" si="41"/>
        <v>7.5800000000000006E-2</v>
      </c>
      <c r="T512">
        <f t="shared" si="38"/>
        <v>0.35820000000000002</v>
      </c>
    </row>
    <row r="513" spans="1:20" x14ac:dyDescent="0.25">
      <c r="A513">
        <v>512</v>
      </c>
      <c r="B513" s="5">
        <v>40566</v>
      </c>
      <c r="C513">
        <v>1</v>
      </c>
      <c r="D513">
        <f t="shared" si="39"/>
        <v>2011</v>
      </c>
      <c r="E513">
        <v>1</v>
      </c>
      <c r="F513">
        <v>10</v>
      </c>
      <c r="G513" t="b">
        <v>0</v>
      </c>
      <c r="H513">
        <v>0</v>
      </c>
      <c r="I513">
        <v>1</v>
      </c>
      <c r="J513">
        <v>0.14000000000000001</v>
      </c>
      <c r="K513">
        <f t="array" ref="K513">_xlfn.XLOOKUP(A513, [1]dataset_2!B:B, [1]dataset_2!C:C, "")</f>
        <v>0.1061</v>
      </c>
      <c r="L513">
        <f t="array" ref="L513">_xlfn.XLOOKUP(A513, [1]dataset_2!B:B, [1]dataset_2!D:D, "")</f>
        <v>0.46</v>
      </c>
      <c r="M513">
        <f t="array" ref="M513">_xlfn.XLOOKUP(A513, [1]dataset_2!B:B, [1]dataset_2!E:E, "")</f>
        <v>0.3881</v>
      </c>
      <c r="N513">
        <f t="array" ref="N513">_xlfn.XLOOKUP(A513, [1]dataset_2!B:B, [1]dataset_2!F:F, "")</f>
        <v>7</v>
      </c>
      <c r="O513">
        <f t="array" ref="O513">_xlfn.XLOOKUP(A513, [1]dataset_2!B:B, [1]dataset_2!G:G, "")</f>
        <v>51</v>
      </c>
      <c r="P513">
        <f t="array" ref="P513">_xlfn.XLOOKUP(A513, [1]dataset_2!B:B, [1]dataset_2!H:H, "")</f>
        <v>58</v>
      </c>
      <c r="Q513">
        <f t="shared" si="40"/>
        <v>0.1061</v>
      </c>
      <c r="R513" t="str">
        <f t="shared" si="37"/>
        <v>Non-Holiday</v>
      </c>
      <c r="S513">
        <f t="shared" si="41"/>
        <v>0.1061</v>
      </c>
      <c r="T513">
        <f t="shared" si="38"/>
        <v>0.3881</v>
      </c>
    </row>
    <row r="514" spans="1:20" x14ac:dyDescent="0.25">
      <c r="A514">
        <v>513</v>
      </c>
      <c r="B514" s="5">
        <v>40566</v>
      </c>
      <c r="C514">
        <v>1</v>
      </c>
      <c r="D514">
        <f t="shared" si="39"/>
        <v>2011</v>
      </c>
      <c r="E514">
        <v>1</v>
      </c>
      <c r="F514">
        <v>11</v>
      </c>
      <c r="G514" t="b">
        <v>0</v>
      </c>
      <c r="H514">
        <v>0</v>
      </c>
      <c r="I514">
        <v>1</v>
      </c>
      <c r="J514">
        <v>0.14000000000000001</v>
      </c>
      <c r="K514">
        <f t="array" ref="K514">_xlfn.XLOOKUP(A514, [1]dataset_2!B:B, [1]dataset_2!C:C, "")</f>
        <v>0.13639999999999999</v>
      </c>
      <c r="L514">
        <f t="array" ref="L514">_xlfn.XLOOKUP(A514, [1]dataset_2!B:B, [1]dataset_2!D:D, "")</f>
        <v>0.43</v>
      </c>
      <c r="M514">
        <f t="array" ref="M514">_xlfn.XLOOKUP(A514, [1]dataset_2!B:B, [1]dataset_2!E:E, "")</f>
        <v>0.22389999999999999</v>
      </c>
      <c r="N514">
        <f t="array" ref="N514">_xlfn.XLOOKUP(A514, [1]dataset_2!B:B, [1]dataset_2!F:F, "")</f>
        <v>22</v>
      </c>
      <c r="O514">
        <f t="array" ref="O514">_xlfn.XLOOKUP(A514, [1]dataset_2!B:B, [1]dataset_2!G:G, "")</f>
        <v>77</v>
      </c>
      <c r="P514">
        <f t="array" ref="P514">_xlfn.XLOOKUP(A514, [1]dataset_2!B:B, [1]dataset_2!H:H, "")</f>
        <v>99</v>
      </c>
      <c r="Q514">
        <f t="shared" si="40"/>
        <v>0.13639999999999999</v>
      </c>
      <c r="R514" t="str">
        <f t="shared" ref="R514:R577" si="42">IF(G514, "Holiday", "Non-Holiday")</f>
        <v>Non-Holiday</v>
      </c>
      <c r="S514">
        <f t="shared" si="41"/>
        <v>0.13639999999999999</v>
      </c>
      <c r="T514">
        <f t="shared" ref="T514:T577" si="43">IF(AND(M514=0, M514&lt;&gt;""), AVERAGEIFS($M$2:$M$1001, $B$2:$B$1001, B514, $F$2:$F$1001, F514), M514)</f>
        <v>0.22389999999999999</v>
      </c>
    </row>
    <row r="515" spans="1:20" x14ac:dyDescent="0.25">
      <c r="A515">
        <v>514</v>
      </c>
      <c r="B515" s="5">
        <v>40566</v>
      </c>
      <c r="C515">
        <v>1</v>
      </c>
      <c r="D515">
        <f t="shared" ref="D515:D578" si="44">YEAR(B515)</f>
        <v>2011</v>
      </c>
      <c r="E515">
        <v>1</v>
      </c>
      <c r="F515">
        <v>12</v>
      </c>
      <c r="G515" t="b">
        <v>0</v>
      </c>
      <c r="H515">
        <v>0</v>
      </c>
      <c r="I515">
        <v>1</v>
      </c>
      <c r="J515">
        <v>0.16</v>
      </c>
      <c r="K515">
        <f t="array" ref="K515">_xlfn.XLOOKUP(A515, [1]dataset_2!B:B, [1]dataset_2!C:C, "")</f>
        <v>0.1212</v>
      </c>
      <c r="L515">
        <f t="array" ref="L515">_xlfn.XLOOKUP(A515, [1]dataset_2!B:B, [1]dataset_2!D:D, "")</f>
        <v>0.37</v>
      </c>
      <c r="M515">
        <f t="array" ref="M515">_xlfn.XLOOKUP(A515, [1]dataset_2!B:B, [1]dataset_2!E:E, "")</f>
        <v>0.4627</v>
      </c>
      <c r="N515">
        <f t="array" ref="N515">_xlfn.XLOOKUP(A515, [1]dataset_2!B:B, [1]dataset_2!F:F, "")</f>
        <v>24</v>
      </c>
      <c r="O515">
        <f t="array" ref="O515">_xlfn.XLOOKUP(A515, [1]dataset_2!B:B, [1]dataset_2!G:G, "")</f>
        <v>92</v>
      </c>
      <c r="P515">
        <f t="array" ref="P515">_xlfn.XLOOKUP(A515, [1]dataset_2!B:B, [1]dataset_2!H:H, "")</f>
        <v>116</v>
      </c>
      <c r="Q515">
        <f t="shared" si="40"/>
        <v>0.1212</v>
      </c>
      <c r="R515" t="str">
        <f t="shared" si="42"/>
        <v>Non-Holiday</v>
      </c>
      <c r="S515">
        <f t="shared" si="41"/>
        <v>0.1212</v>
      </c>
      <c r="T515">
        <f t="shared" si="43"/>
        <v>0.4627</v>
      </c>
    </row>
    <row r="516" spans="1:20" x14ac:dyDescent="0.25">
      <c r="A516">
        <v>515</v>
      </c>
      <c r="B516" s="5">
        <v>40566</v>
      </c>
      <c r="C516">
        <v>1</v>
      </c>
      <c r="D516">
        <f t="shared" si="44"/>
        <v>2011</v>
      </c>
      <c r="E516">
        <v>1</v>
      </c>
      <c r="F516">
        <v>13</v>
      </c>
      <c r="G516" t="b">
        <v>0</v>
      </c>
      <c r="H516">
        <v>0</v>
      </c>
      <c r="I516">
        <v>1</v>
      </c>
      <c r="J516">
        <v>0.14000000000000001</v>
      </c>
      <c r="K516">
        <f t="array" ref="K516">_xlfn.XLOOKUP(A516, [1]dataset_2!B:B, [1]dataset_2!C:C, "")</f>
        <v>0.1061</v>
      </c>
      <c r="L516">
        <f t="array" ref="L516">_xlfn.XLOOKUP(A516, [1]dataset_2!B:B, [1]dataset_2!D:D, "")</f>
        <v>0.33</v>
      </c>
      <c r="M516">
        <f t="array" ref="M516">_xlfn.XLOOKUP(A516, [1]dataset_2!B:B, [1]dataset_2!E:E, "")</f>
        <v>0.3881</v>
      </c>
      <c r="N516">
        <f t="array" ref="N516">_xlfn.XLOOKUP(A516, [1]dataset_2!B:B, [1]dataset_2!F:F, "")</f>
        <v>12</v>
      </c>
      <c r="O516">
        <f t="array" ref="O516">_xlfn.XLOOKUP(A516, [1]dataset_2!B:B, [1]dataset_2!G:G, "")</f>
        <v>75</v>
      </c>
      <c r="P516">
        <f t="array" ref="P516">_xlfn.XLOOKUP(A516, [1]dataset_2!B:B, [1]dataset_2!H:H, "")</f>
        <v>87</v>
      </c>
      <c r="Q516">
        <f t="shared" si="40"/>
        <v>0.1061</v>
      </c>
      <c r="R516" t="str">
        <f t="shared" si="42"/>
        <v>Non-Holiday</v>
      </c>
      <c r="S516">
        <f t="shared" si="41"/>
        <v>0.1061</v>
      </c>
      <c r="T516">
        <f t="shared" si="43"/>
        <v>0.3881</v>
      </c>
    </row>
    <row r="517" spans="1:20" x14ac:dyDescent="0.25">
      <c r="A517">
        <v>516</v>
      </c>
      <c r="B517" s="5">
        <v>40566</v>
      </c>
      <c r="C517">
        <v>1</v>
      </c>
      <c r="D517">
        <f t="shared" si="44"/>
        <v>2011</v>
      </c>
      <c r="E517">
        <v>1</v>
      </c>
      <c r="F517">
        <v>14</v>
      </c>
      <c r="G517" t="b">
        <v>0</v>
      </c>
      <c r="H517">
        <v>0</v>
      </c>
      <c r="I517">
        <v>1</v>
      </c>
      <c r="J517">
        <v>0.16</v>
      </c>
      <c r="K517">
        <f t="array" ref="K517">_xlfn.XLOOKUP(A517, [1]dataset_2!B:B, [1]dataset_2!C:C, "")</f>
        <v>0.13639999999999999</v>
      </c>
      <c r="L517">
        <f t="array" ref="L517">_xlfn.XLOOKUP(A517, [1]dataset_2!B:B, [1]dataset_2!D:D, "")</f>
        <v>0.28000000000000003</v>
      </c>
      <c r="M517">
        <f t="array" ref="M517">_xlfn.XLOOKUP(A517, [1]dataset_2!B:B, [1]dataset_2!E:E, "")</f>
        <v>0.35820000000000002</v>
      </c>
      <c r="N517">
        <f t="array" ref="N517">_xlfn.XLOOKUP(A517, [1]dataset_2!B:B, [1]dataset_2!F:F, "")</f>
        <v>17</v>
      </c>
      <c r="O517">
        <f t="array" ref="O517">_xlfn.XLOOKUP(A517, [1]dataset_2!B:B, [1]dataset_2!G:G, "")</f>
        <v>93</v>
      </c>
      <c r="P517">
        <f t="array" ref="P517">_xlfn.XLOOKUP(A517, [1]dataset_2!B:B, [1]dataset_2!H:H, "")</f>
        <v>110</v>
      </c>
      <c r="Q517">
        <f t="shared" si="40"/>
        <v>0.13639999999999999</v>
      </c>
      <c r="R517" t="str">
        <f t="shared" si="42"/>
        <v>Non-Holiday</v>
      </c>
      <c r="S517">
        <f t="shared" si="41"/>
        <v>0.13639999999999999</v>
      </c>
      <c r="T517">
        <f t="shared" si="43"/>
        <v>0.35820000000000002</v>
      </c>
    </row>
    <row r="518" spans="1:20" x14ac:dyDescent="0.25">
      <c r="A518">
        <v>517</v>
      </c>
      <c r="B518" s="5">
        <v>40566</v>
      </c>
      <c r="C518">
        <v>1</v>
      </c>
      <c r="D518">
        <f t="shared" si="44"/>
        <v>2011</v>
      </c>
      <c r="E518">
        <v>1</v>
      </c>
      <c r="F518">
        <v>15</v>
      </c>
      <c r="G518" t="b">
        <v>0</v>
      </c>
      <c r="H518">
        <v>0</v>
      </c>
      <c r="I518">
        <v>1</v>
      </c>
      <c r="J518">
        <v>0.16</v>
      </c>
      <c r="K518">
        <f t="array" ref="K518">_xlfn.XLOOKUP(A518, [1]dataset_2!B:B, [1]dataset_2!C:C, "")</f>
        <v>0.13639999999999999</v>
      </c>
      <c r="L518">
        <f t="array" ref="L518">_xlfn.XLOOKUP(A518, [1]dataset_2!B:B, [1]dataset_2!D:D, "")</f>
        <v>0.28000000000000003</v>
      </c>
      <c r="M518">
        <f t="array" ref="M518">_xlfn.XLOOKUP(A518, [1]dataset_2!B:B, [1]dataset_2!E:E, "")</f>
        <v>0.35820000000000002</v>
      </c>
      <c r="N518">
        <f t="array" ref="N518">_xlfn.XLOOKUP(A518, [1]dataset_2!B:B, [1]dataset_2!F:F, "")</f>
        <v>13</v>
      </c>
      <c r="O518">
        <f t="array" ref="O518">_xlfn.XLOOKUP(A518, [1]dataset_2!B:B, [1]dataset_2!G:G, "")</f>
        <v>64</v>
      </c>
      <c r="P518">
        <f t="array" ref="P518">_xlfn.XLOOKUP(A518, [1]dataset_2!B:B, [1]dataset_2!H:H, "")</f>
        <v>77</v>
      </c>
      <c r="Q518">
        <f t="shared" si="40"/>
        <v>0.13639999999999999</v>
      </c>
      <c r="R518" t="str">
        <f t="shared" si="42"/>
        <v>Non-Holiday</v>
      </c>
      <c r="S518">
        <f t="shared" si="41"/>
        <v>0.13639999999999999</v>
      </c>
      <c r="T518">
        <f t="shared" si="43"/>
        <v>0.35820000000000002</v>
      </c>
    </row>
    <row r="519" spans="1:20" x14ac:dyDescent="0.25">
      <c r="A519">
        <v>518</v>
      </c>
      <c r="B519" s="5">
        <v>40566</v>
      </c>
      <c r="C519">
        <v>1</v>
      </c>
      <c r="D519">
        <f t="shared" si="44"/>
        <v>2011</v>
      </c>
      <c r="E519">
        <v>1</v>
      </c>
      <c r="F519">
        <v>16</v>
      </c>
      <c r="G519" t="b">
        <v>0</v>
      </c>
      <c r="H519">
        <v>0</v>
      </c>
      <c r="I519">
        <v>1</v>
      </c>
      <c r="J519">
        <v>0.16</v>
      </c>
      <c r="K519">
        <f t="array" ref="K519">_xlfn.XLOOKUP(A519, [1]dataset_2!B:B, [1]dataset_2!C:C, "")</f>
        <v>0.13639999999999999</v>
      </c>
      <c r="L519">
        <f t="array" ref="L519">_xlfn.XLOOKUP(A519, [1]dataset_2!B:B, [1]dataset_2!D:D, "")</f>
        <v>0.26</v>
      </c>
      <c r="M519">
        <f t="array" ref="M519">_xlfn.XLOOKUP(A519, [1]dataset_2!B:B, [1]dataset_2!E:E, "")</f>
        <v>0.32840000000000003</v>
      </c>
      <c r="N519">
        <f t="array" ref="N519">_xlfn.XLOOKUP(A519, [1]dataset_2!B:B, [1]dataset_2!F:F, "")</f>
        <v>9</v>
      </c>
      <c r="O519">
        <f t="array" ref="O519">_xlfn.XLOOKUP(A519, [1]dataset_2!B:B, [1]dataset_2!G:G, "")</f>
        <v>56</v>
      </c>
      <c r="P519">
        <f t="array" ref="P519">_xlfn.XLOOKUP(A519, [1]dataset_2!B:B, [1]dataset_2!H:H, "")</f>
        <v>65</v>
      </c>
      <c r="Q519">
        <f t="shared" si="40"/>
        <v>0.13639999999999999</v>
      </c>
      <c r="R519" t="str">
        <f t="shared" si="42"/>
        <v>Non-Holiday</v>
      </c>
      <c r="S519">
        <f t="shared" si="41"/>
        <v>0.13639999999999999</v>
      </c>
      <c r="T519">
        <f t="shared" si="43"/>
        <v>0.32840000000000003</v>
      </c>
    </row>
    <row r="520" spans="1:20" x14ac:dyDescent="0.25">
      <c r="A520">
        <v>519</v>
      </c>
      <c r="B520" s="5">
        <v>40566</v>
      </c>
      <c r="C520">
        <v>1</v>
      </c>
      <c r="D520">
        <f t="shared" si="44"/>
        <v>2011</v>
      </c>
      <c r="E520">
        <v>1</v>
      </c>
      <c r="F520">
        <v>17</v>
      </c>
      <c r="G520" t="b">
        <v>0</v>
      </c>
      <c r="H520">
        <v>0</v>
      </c>
      <c r="I520">
        <v>1</v>
      </c>
      <c r="J520">
        <v>0.14000000000000001</v>
      </c>
      <c r="K520">
        <f t="array" ref="K520">_xlfn.XLOOKUP(A520, [1]dataset_2!B:B, [1]dataset_2!C:C, "")</f>
        <v>0.1061</v>
      </c>
      <c r="L520">
        <f t="array" ref="L520">_xlfn.XLOOKUP(A520, [1]dataset_2!B:B, [1]dataset_2!D:D, "")</f>
        <v>0.26</v>
      </c>
      <c r="M520">
        <f t="array" ref="M520">_xlfn.XLOOKUP(A520, [1]dataset_2!B:B, [1]dataset_2!E:E, "")</f>
        <v>0.3881</v>
      </c>
      <c r="N520">
        <f t="array" ref="N520">_xlfn.XLOOKUP(A520, [1]dataset_2!B:B, [1]dataset_2!F:F, "")</f>
        <v>5</v>
      </c>
      <c r="O520">
        <f t="array" ref="O520">_xlfn.XLOOKUP(A520, [1]dataset_2!B:B, [1]dataset_2!G:G, "")</f>
        <v>50</v>
      </c>
      <c r="P520">
        <f t="array" ref="P520">_xlfn.XLOOKUP(A520, [1]dataset_2!B:B, [1]dataset_2!H:H, "")</f>
        <v>55</v>
      </c>
      <c r="Q520">
        <f t="shared" si="40"/>
        <v>0.1061</v>
      </c>
      <c r="R520" t="str">
        <f t="shared" si="42"/>
        <v>Non-Holiday</v>
      </c>
      <c r="S520">
        <f t="shared" si="41"/>
        <v>0.1061</v>
      </c>
      <c r="T520">
        <f t="shared" si="43"/>
        <v>0.3881</v>
      </c>
    </row>
    <row r="521" spans="1:20" x14ac:dyDescent="0.25">
      <c r="A521">
        <v>520</v>
      </c>
      <c r="B521" s="5">
        <v>40566</v>
      </c>
      <c r="C521">
        <v>1</v>
      </c>
      <c r="D521">
        <f t="shared" si="44"/>
        <v>2011</v>
      </c>
      <c r="E521">
        <v>1</v>
      </c>
      <c r="F521">
        <v>18</v>
      </c>
      <c r="G521" t="b">
        <v>0</v>
      </c>
      <c r="H521">
        <v>0</v>
      </c>
      <c r="I521">
        <v>1</v>
      </c>
      <c r="J521">
        <v>0.12</v>
      </c>
      <c r="K521">
        <f t="array" ref="K521">_xlfn.XLOOKUP(A521, [1]dataset_2!B:B, [1]dataset_2!C:C, "")</f>
        <v>0.1212</v>
      </c>
      <c r="L521">
        <f t="array" ref="L521">_xlfn.XLOOKUP(A521, [1]dataset_2!B:B, [1]dataset_2!D:D, "")</f>
        <v>0.3</v>
      </c>
      <c r="M521">
        <f t="array" ref="M521">_xlfn.XLOOKUP(A521, [1]dataset_2!B:B, [1]dataset_2!E:E, "")</f>
        <v>0.25369999999999998</v>
      </c>
      <c r="N521">
        <f t="array" ref="N521">_xlfn.XLOOKUP(A521, [1]dataset_2!B:B, [1]dataset_2!F:F, "")</f>
        <v>5</v>
      </c>
      <c r="O521">
        <f t="array" ref="O521">_xlfn.XLOOKUP(A521, [1]dataset_2!B:B, [1]dataset_2!G:G, "")</f>
        <v>44</v>
      </c>
      <c r="P521">
        <f t="array" ref="P521">_xlfn.XLOOKUP(A521, [1]dataset_2!B:B, [1]dataset_2!H:H, "")</f>
        <v>49</v>
      </c>
      <c r="Q521">
        <f t="shared" si="40"/>
        <v>0.1212</v>
      </c>
      <c r="R521" t="str">
        <f t="shared" si="42"/>
        <v>Non-Holiday</v>
      </c>
      <c r="S521">
        <f t="shared" si="41"/>
        <v>0.1212</v>
      </c>
      <c r="T521">
        <f t="shared" si="43"/>
        <v>0.25369999999999998</v>
      </c>
    </row>
    <row r="522" spans="1:20" x14ac:dyDescent="0.25">
      <c r="A522">
        <v>521</v>
      </c>
      <c r="B522" s="5">
        <v>40566</v>
      </c>
      <c r="C522">
        <v>1</v>
      </c>
      <c r="D522">
        <f t="shared" si="44"/>
        <v>2011</v>
      </c>
      <c r="E522">
        <v>1</v>
      </c>
      <c r="F522">
        <v>19</v>
      </c>
      <c r="G522" t="b">
        <v>0</v>
      </c>
      <c r="H522">
        <v>0</v>
      </c>
      <c r="I522">
        <v>1</v>
      </c>
      <c r="J522">
        <v>0.12</v>
      </c>
      <c r="K522">
        <f t="array" ref="K522">_xlfn.XLOOKUP(A522, [1]dataset_2!B:B, [1]dataset_2!C:C, "")</f>
        <v>0.1212</v>
      </c>
      <c r="L522">
        <f t="array" ref="L522">_xlfn.XLOOKUP(A522, [1]dataset_2!B:B, [1]dataset_2!D:D, "")</f>
        <v>0.3</v>
      </c>
      <c r="M522">
        <f t="array" ref="M522">_xlfn.XLOOKUP(A522, [1]dataset_2!B:B, [1]dataset_2!E:E, "")</f>
        <v>0.28360000000000002</v>
      </c>
      <c r="N522">
        <f t="array" ref="N522">_xlfn.XLOOKUP(A522, [1]dataset_2!B:B, [1]dataset_2!F:F, "")</f>
        <v>5</v>
      </c>
      <c r="O522">
        <f t="array" ref="O522">_xlfn.XLOOKUP(A522, [1]dataset_2!B:B, [1]dataset_2!G:G, "")</f>
        <v>45</v>
      </c>
      <c r="P522">
        <f t="array" ref="P522">_xlfn.XLOOKUP(A522, [1]dataset_2!B:B, [1]dataset_2!H:H, "")</f>
        <v>50</v>
      </c>
      <c r="Q522">
        <f t="shared" si="40"/>
        <v>0.1212</v>
      </c>
      <c r="R522" t="str">
        <f t="shared" si="42"/>
        <v>Non-Holiday</v>
      </c>
      <c r="S522">
        <f t="shared" si="41"/>
        <v>0.1212</v>
      </c>
      <c r="T522">
        <f t="shared" si="43"/>
        <v>0.28360000000000002</v>
      </c>
    </row>
    <row r="523" spans="1:20" x14ac:dyDescent="0.25">
      <c r="A523">
        <v>522</v>
      </c>
      <c r="B523" s="5">
        <v>40566</v>
      </c>
      <c r="C523">
        <v>1</v>
      </c>
      <c r="D523">
        <f t="shared" si="44"/>
        <v>2011</v>
      </c>
      <c r="E523">
        <v>1</v>
      </c>
      <c r="F523">
        <v>20</v>
      </c>
      <c r="G523" t="b">
        <v>0</v>
      </c>
      <c r="H523">
        <v>0</v>
      </c>
      <c r="I523">
        <v>1</v>
      </c>
      <c r="J523">
        <v>0.1</v>
      </c>
      <c r="K523">
        <f t="array" ref="K523">_xlfn.XLOOKUP(A523, [1]dataset_2!B:B, [1]dataset_2!C:C, "")</f>
        <v>0.1061</v>
      </c>
      <c r="L523">
        <f t="array" ref="L523">_xlfn.XLOOKUP(A523, [1]dataset_2!B:B, [1]dataset_2!D:D, "")</f>
        <v>0.36</v>
      </c>
      <c r="M523">
        <f t="array" ref="M523">_xlfn.XLOOKUP(A523, [1]dataset_2!B:B, [1]dataset_2!E:E, "")</f>
        <v>0.25369999999999998</v>
      </c>
      <c r="N523">
        <f t="array" ref="N523">_xlfn.XLOOKUP(A523, [1]dataset_2!B:B, [1]dataset_2!F:F, "")</f>
        <v>4</v>
      </c>
      <c r="O523">
        <f t="array" ref="O523">_xlfn.XLOOKUP(A523, [1]dataset_2!B:B, [1]dataset_2!G:G, "")</f>
        <v>31</v>
      </c>
      <c r="P523">
        <f t="array" ref="P523">_xlfn.XLOOKUP(A523, [1]dataset_2!B:B, [1]dataset_2!H:H, "")</f>
        <v>35</v>
      </c>
      <c r="Q523">
        <f t="shared" ref="Q523:Q586" si="45">IF(ISBLANK(K523), AVERAGE(K522,K524), K523)</f>
        <v>0.1061</v>
      </c>
      <c r="R523" t="str">
        <f t="shared" si="42"/>
        <v>Non-Holiday</v>
      </c>
      <c r="S523">
        <f t="shared" ref="S523:S586" si="46">IF(AND(K523=0, K523&lt;&gt;""), AVERAGEIFS($K$2:$K$1001, $B$2:$B$1001, B523, $F$2:$F$1001, F523), K523)</f>
        <v>0.1061</v>
      </c>
      <c r="T523">
        <f t="shared" si="43"/>
        <v>0.25369999999999998</v>
      </c>
    </row>
    <row r="524" spans="1:20" x14ac:dyDescent="0.25">
      <c r="A524">
        <v>523</v>
      </c>
      <c r="B524" s="5">
        <v>40566</v>
      </c>
      <c r="C524">
        <v>1</v>
      </c>
      <c r="D524">
        <f t="shared" si="44"/>
        <v>2011</v>
      </c>
      <c r="E524">
        <v>1</v>
      </c>
      <c r="F524">
        <v>21</v>
      </c>
      <c r="G524" t="b">
        <v>0</v>
      </c>
      <c r="H524">
        <v>0</v>
      </c>
      <c r="I524">
        <v>1</v>
      </c>
      <c r="J524">
        <v>0.1</v>
      </c>
      <c r="K524">
        <f t="array" ref="K524">_xlfn.XLOOKUP(A524, [1]dataset_2!B:B, [1]dataset_2!C:C, "")</f>
        <v>0.1061</v>
      </c>
      <c r="L524">
        <f t="array" ref="L524">_xlfn.XLOOKUP(A524, [1]dataset_2!B:B, [1]dataset_2!D:D, "")</f>
        <v>0.36</v>
      </c>
      <c r="M524">
        <f t="array" ref="M524">_xlfn.XLOOKUP(A524, [1]dataset_2!B:B, [1]dataset_2!E:E, "")</f>
        <v>0.19400000000000001</v>
      </c>
      <c r="N524">
        <f t="array" ref="N524">_xlfn.XLOOKUP(A524, [1]dataset_2!B:B, [1]dataset_2!F:F, "")</f>
        <v>5</v>
      </c>
      <c r="O524">
        <f t="array" ref="O524">_xlfn.XLOOKUP(A524, [1]dataset_2!B:B, [1]dataset_2!G:G, "")</f>
        <v>20</v>
      </c>
      <c r="P524">
        <f t="array" ref="P524">_xlfn.XLOOKUP(A524, [1]dataset_2!B:B, [1]dataset_2!H:H, "")</f>
        <v>25</v>
      </c>
      <c r="Q524">
        <f t="shared" si="45"/>
        <v>0.1061</v>
      </c>
      <c r="R524" t="str">
        <f t="shared" si="42"/>
        <v>Non-Holiday</v>
      </c>
      <c r="S524">
        <f t="shared" si="46"/>
        <v>0.1061</v>
      </c>
      <c r="T524">
        <f t="shared" si="43"/>
        <v>0.19400000000000001</v>
      </c>
    </row>
    <row r="525" spans="1:20" x14ac:dyDescent="0.25">
      <c r="A525">
        <v>524</v>
      </c>
      <c r="B525" s="5">
        <v>40566</v>
      </c>
      <c r="C525">
        <v>1</v>
      </c>
      <c r="D525">
        <f t="shared" si="44"/>
        <v>2011</v>
      </c>
      <c r="E525">
        <v>1</v>
      </c>
      <c r="F525">
        <v>22</v>
      </c>
      <c r="G525" t="b">
        <v>0</v>
      </c>
      <c r="H525">
        <v>0</v>
      </c>
      <c r="I525">
        <v>1</v>
      </c>
      <c r="J525">
        <v>0.08</v>
      </c>
      <c r="K525">
        <f t="array" ref="K525">_xlfn.XLOOKUP(A525, [1]dataset_2!B:B, [1]dataset_2!C:C, "")</f>
        <v>9.0899999999999995E-2</v>
      </c>
      <c r="L525">
        <f t="array" ref="L525">_xlfn.XLOOKUP(A525, [1]dataset_2!B:B, [1]dataset_2!D:D, "")</f>
        <v>0.38</v>
      </c>
      <c r="M525">
        <f t="array" ref="M525">_xlfn.XLOOKUP(A525, [1]dataset_2!B:B, [1]dataset_2!E:E, "")</f>
        <v>0.19400000000000001</v>
      </c>
      <c r="N525">
        <f t="array" ref="N525">_xlfn.XLOOKUP(A525, [1]dataset_2!B:B, [1]dataset_2!F:F, "")</f>
        <v>5</v>
      </c>
      <c r="O525">
        <f t="array" ref="O525">_xlfn.XLOOKUP(A525, [1]dataset_2!B:B, [1]dataset_2!G:G, "")</f>
        <v>23</v>
      </c>
      <c r="P525">
        <f t="array" ref="P525">_xlfn.XLOOKUP(A525, [1]dataset_2!B:B, [1]dataset_2!H:H, "")</f>
        <v>28</v>
      </c>
      <c r="Q525">
        <f t="shared" si="45"/>
        <v>9.0899999999999995E-2</v>
      </c>
      <c r="R525" t="str">
        <f t="shared" si="42"/>
        <v>Non-Holiday</v>
      </c>
      <c r="S525">
        <f t="shared" si="46"/>
        <v>9.0899999999999995E-2</v>
      </c>
      <c r="T525">
        <f t="shared" si="43"/>
        <v>0.19400000000000001</v>
      </c>
    </row>
    <row r="526" spans="1:20" x14ac:dyDescent="0.25">
      <c r="A526">
        <v>525</v>
      </c>
      <c r="B526" s="5">
        <v>40566</v>
      </c>
      <c r="C526">
        <v>1</v>
      </c>
      <c r="D526">
        <f t="shared" si="44"/>
        <v>2011</v>
      </c>
      <c r="E526">
        <v>1</v>
      </c>
      <c r="F526">
        <v>23</v>
      </c>
      <c r="G526" t="b">
        <v>0</v>
      </c>
      <c r="H526">
        <v>0</v>
      </c>
      <c r="I526">
        <v>1</v>
      </c>
      <c r="J526">
        <v>0.06</v>
      </c>
      <c r="K526">
        <f t="array" ref="K526">_xlfn.XLOOKUP(A526, [1]dataset_2!B:B, [1]dataset_2!C:C, "")</f>
        <v>6.0600000000000001E-2</v>
      </c>
      <c r="L526">
        <f t="array" ref="L526">_xlfn.XLOOKUP(A526, [1]dataset_2!B:B, [1]dataset_2!D:D, "")</f>
        <v>0.41</v>
      </c>
      <c r="M526">
        <f t="array" ref="M526">_xlfn.XLOOKUP(A526, [1]dataset_2!B:B, [1]dataset_2!E:E, "")</f>
        <v>0.22389999999999999</v>
      </c>
      <c r="N526">
        <f t="array" ref="N526">_xlfn.XLOOKUP(A526, [1]dataset_2!B:B, [1]dataset_2!F:F, "")</f>
        <v>4</v>
      </c>
      <c r="O526">
        <f t="array" ref="O526">_xlfn.XLOOKUP(A526, [1]dataset_2!B:B, [1]dataset_2!G:G, "")</f>
        <v>17</v>
      </c>
      <c r="P526">
        <f t="array" ref="P526">_xlfn.XLOOKUP(A526, [1]dataset_2!B:B, [1]dataset_2!H:H, "")</f>
        <v>21</v>
      </c>
      <c r="Q526">
        <f t="shared" si="45"/>
        <v>6.0600000000000001E-2</v>
      </c>
      <c r="R526" t="str">
        <f t="shared" si="42"/>
        <v>Non-Holiday</v>
      </c>
      <c r="S526">
        <f t="shared" si="46"/>
        <v>6.0600000000000001E-2</v>
      </c>
      <c r="T526">
        <f t="shared" si="43"/>
        <v>0.22389999999999999</v>
      </c>
    </row>
    <row r="527" spans="1:20" x14ac:dyDescent="0.25">
      <c r="A527">
        <v>526</v>
      </c>
      <c r="B527" s="5">
        <v>40567</v>
      </c>
      <c r="C527">
        <v>1</v>
      </c>
      <c r="D527">
        <f t="shared" si="44"/>
        <v>2011</v>
      </c>
      <c r="E527">
        <v>1</v>
      </c>
      <c r="F527">
        <v>0</v>
      </c>
      <c r="G527" t="b">
        <v>0</v>
      </c>
      <c r="H527">
        <v>1</v>
      </c>
      <c r="I527">
        <v>1</v>
      </c>
      <c r="J527">
        <v>0.06</v>
      </c>
      <c r="K527">
        <f t="array" ref="K527">_xlfn.XLOOKUP(A527, [1]dataset_2!B:B, [1]dataset_2!C:C, "")</f>
        <v>6.0600000000000001E-2</v>
      </c>
      <c r="L527">
        <f t="array" ref="L527">_xlfn.XLOOKUP(A527, [1]dataset_2!B:B, [1]dataset_2!D:D, "")</f>
        <v>0.41</v>
      </c>
      <c r="M527">
        <f t="array" ref="M527">_xlfn.XLOOKUP(A527, [1]dataset_2!B:B, [1]dataset_2!E:E, "")</f>
        <v>0.19400000000000001</v>
      </c>
      <c r="N527">
        <f t="array" ref="N527">_xlfn.XLOOKUP(A527, [1]dataset_2!B:B, [1]dataset_2!F:F, "")</f>
        <v>0</v>
      </c>
      <c r="O527">
        <f t="array" ref="O527">_xlfn.XLOOKUP(A527, [1]dataset_2!B:B, [1]dataset_2!G:G, "")</f>
        <v>7</v>
      </c>
      <c r="P527">
        <f t="array" ref="P527">_xlfn.XLOOKUP(A527, [1]dataset_2!B:B, [1]dataset_2!H:H, "")</f>
        <v>7</v>
      </c>
      <c r="Q527">
        <f t="shared" si="45"/>
        <v>6.0600000000000001E-2</v>
      </c>
      <c r="R527" t="str">
        <f t="shared" si="42"/>
        <v>Non-Holiday</v>
      </c>
      <c r="S527">
        <f t="shared" si="46"/>
        <v>6.0600000000000001E-2</v>
      </c>
      <c r="T527">
        <f t="shared" si="43"/>
        <v>0.19400000000000001</v>
      </c>
    </row>
    <row r="528" spans="1:20" x14ac:dyDescent="0.25">
      <c r="A528">
        <v>527</v>
      </c>
      <c r="B528" s="5">
        <v>40567</v>
      </c>
      <c r="C528">
        <v>1</v>
      </c>
      <c r="D528">
        <f t="shared" si="44"/>
        <v>2011</v>
      </c>
      <c r="E528">
        <v>1</v>
      </c>
      <c r="F528">
        <v>1</v>
      </c>
      <c r="G528" t="b">
        <v>0</v>
      </c>
      <c r="H528">
        <v>1</v>
      </c>
      <c r="I528">
        <v>1</v>
      </c>
      <c r="J528">
        <v>0.04</v>
      </c>
      <c r="K528">
        <f t="array" ref="K528">_xlfn.XLOOKUP(A528, [1]dataset_2!B:B, [1]dataset_2!C:C, "")</f>
        <v>4.5499999999999999E-2</v>
      </c>
      <c r="L528">
        <f t="array" ref="L528">_xlfn.XLOOKUP(A528, [1]dataset_2!B:B, [1]dataset_2!D:D, "")</f>
        <v>0.45</v>
      </c>
      <c r="M528">
        <f t="array" ref="M528">_xlfn.XLOOKUP(A528, [1]dataset_2!B:B, [1]dataset_2!E:E, "")</f>
        <v>0.19400000000000001</v>
      </c>
      <c r="N528">
        <f t="array" ref="N528">_xlfn.XLOOKUP(A528, [1]dataset_2!B:B, [1]dataset_2!F:F, "")</f>
        <v>0</v>
      </c>
      <c r="O528">
        <f t="array" ref="O528">_xlfn.XLOOKUP(A528, [1]dataset_2!B:B, [1]dataset_2!G:G, "")</f>
        <v>1</v>
      </c>
      <c r="P528">
        <f t="array" ref="P528">_xlfn.XLOOKUP(A528, [1]dataset_2!B:B, [1]dataset_2!H:H, "")</f>
        <v>1</v>
      </c>
      <c r="Q528">
        <f t="shared" si="45"/>
        <v>4.5499999999999999E-2</v>
      </c>
      <c r="R528" t="str">
        <f t="shared" si="42"/>
        <v>Non-Holiday</v>
      </c>
      <c r="S528">
        <f t="shared" si="46"/>
        <v>4.5499999999999999E-2</v>
      </c>
      <c r="T528">
        <f t="shared" si="43"/>
        <v>0.19400000000000001</v>
      </c>
    </row>
    <row r="529" spans="1:20" x14ac:dyDescent="0.25">
      <c r="A529">
        <v>528</v>
      </c>
      <c r="B529" s="5">
        <v>40567</v>
      </c>
      <c r="C529">
        <v>1</v>
      </c>
      <c r="D529">
        <f t="shared" si="44"/>
        <v>2011</v>
      </c>
      <c r="E529">
        <v>1</v>
      </c>
      <c r="F529">
        <v>3</v>
      </c>
      <c r="G529" t="b">
        <v>0</v>
      </c>
      <c r="H529">
        <v>1</v>
      </c>
      <c r="I529">
        <v>1</v>
      </c>
      <c r="J529">
        <v>0.04</v>
      </c>
      <c r="K529">
        <f t="array" ref="K529">_xlfn.XLOOKUP(A529, [1]dataset_2!B:B, [1]dataset_2!C:C, "")</f>
        <v>3.0300000000000001E-2</v>
      </c>
      <c r="L529">
        <f t="array" ref="L529">_xlfn.XLOOKUP(A529, [1]dataset_2!B:B, [1]dataset_2!D:D, "")</f>
        <v>0.45</v>
      </c>
      <c r="M529">
        <f t="array" ref="M529">_xlfn.XLOOKUP(A529, [1]dataset_2!B:B, [1]dataset_2!E:E, "")</f>
        <v>0.25369999999999998</v>
      </c>
      <c r="N529">
        <f t="array" ref="N529">_xlfn.XLOOKUP(A529, [1]dataset_2!B:B, [1]dataset_2!F:F, "")</f>
        <v>0</v>
      </c>
      <c r="O529">
        <f t="array" ref="O529">_xlfn.XLOOKUP(A529, [1]dataset_2!B:B, [1]dataset_2!G:G, "")</f>
        <v>1</v>
      </c>
      <c r="P529">
        <f t="array" ref="P529">_xlfn.XLOOKUP(A529, [1]dataset_2!B:B, [1]dataset_2!H:H, "")</f>
        <v>1</v>
      </c>
      <c r="Q529">
        <f t="shared" si="45"/>
        <v>3.0300000000000001E-2</v>
      </c>
      <c r="R529" t="str">
        <f t="shared" si="42"/>
        <v>Non-Holiday</v>
      </c>
      <c r="S529">
        <f t="shared" si="46"/>
        <v>3.0300000000000001E-2</v>
      </c>
      <c r="T529">
        <f t="shared" si="43"/>
        <v>0.25369999999999998</v>
      </c>
    </row>
    <row r="530" spans="1:20" x14ac:dyDescent="0.25">
      <c r="A530">
        <v>529</v>
      </c>
      <c r="B530" s="5">
        <v>40567</v>
      </c>
      <c r="C530">
        <v>1</v>
      </c>
      <c r="D530">
        <f t="shared" si="44"/>
        <v>2011</v>
      </c>
      <c r="E530">
        <v>1</v>
      </c>
      <c r="F530">
        <v>4</v>
      </c>
      <c r="G530" t="b">
        <v>0</v>
      </c>
      <c r="H530">
        <v>1</v>
      </c>
      <c r="I530">
        <v>1</v>
      </c>
      <c r="J530">
        <v>0.02</v>
      </c>
      <c r="K530">
        <f t="array" ref="K530">_xlfn.XLOOKUP(A530, [1]dataset_2!B:B, [1]dataset_2!C:C, "")</f>
        <v>6.0600000000000001E-2</v>
      </c>
      <c r="L530">
        <f t="array" ref="L530">_xlfn.XLOOKUP(A530, [1]dataset_2!B:B, [1]dataset_2!D:D, "")</f>
        <v>0.48</v>
      </c>
      <c r="M530">
        <f t="array" ref="M530">_xlfn.XLOOKUP(A530, [1]dataset_2!B:B, [1]dataset_2!E:E, "")</f>
        <v>0.1343</v>
      </c>
      <c r="N530">
        <f t="array" ref="N530">_xlfn.XLOOKUP(A530, [1]dataset_2!B:B, [1]dataset_2!F:F, "")</f>
        <v>0</v>
      </c>
      <c r="O530">
        <f t="array" ref="O530">_xlfn.XLOOKUP(A530, [1]dataset_2!B:B, [1]dataset_2!G:G, "")</f>
        <v>1</v>
      </c>
      <c r="P530">
        <f t="array" ref="P530">_xlfn.XLOOKUP(A530, [1]dataset_2!B:B, [1]dataset_2!H:H, "")</f>
        <v>1</v>
      </c>
      <c r="Q530">
        <f t="shared" si="45"/>
        <v>6.0600000000000001E-2</v>
      </c>
      <c r="R530" t="str">
        <f t="shared" si="42"/>
        <v>Non-Holiday</v>
      </c>
      <c r="S530">
        <f t="shared" si="46"/>
        <v>6.0600000000000001E-2</v>
      </c>
      <c r="T530">
        <f t="shared" si="43"/>
        <v>0.1343</v>
      </c>
    </row>
    <row r="531" spans="1:20" x14ac:dyDescent="0.25">
      <c r="A531">
        <v>530</v>
      </c>
      <c r="B531" s="5">
        <v>40567</v>
      </c>
      <c r="C531">
        <v>1</v>
      </c>
      <c r="D531">
        <f t="shared" si="44"/>
        <v>2011</v>
      </c>
      <c r="E531">
        <v>1</v>
      </c>
      <c r="F531">
        <v>5</v>
      </c>
      <c r="G531" t="b">
        <v>0</v>
      </c>
      <c r="H531">
        <v>1</v>
      </c>
      <c r="I531">
        <v>1</v>
      </c>
      <c r="J531">
        <v>0.02</v>
      </c>
      <c r="K531">
        <f t="array" ref="K531">_xlfn.XLOOKUP(A531, [1]dataset_2!B:B, [1]dataset_2!C:C, "")</f>
        <v>6.0600000000000001E-2</v>
      </c>
      <c r="L531">
        <f t="array" ref="L531">_xlfn.XLOOKUP(A531, [1]dataset_2!B:B, [1]dataset_2!D:D, "")</f>
        <v>0.48</v>
      </c>
      <c r="M531">
        <f t="array" ref="M531">_xlfn.XLOOKUP(A531, [1]dataset_2!B:B, [1]dataset_2!E:E, "")</f>
        <v>0.1343</v>
      </c>
      <c r="N531">
        <f t="array" ref="N531">_xlfn.XLOOKUP(A531, [1]dataset_2!B:B, [1]dataset_2!F:F, "")</f>
        <v>0</v>
      </c>
      <c r="O531">
        <f t="array" ref="O531">_xlfn.XLOOKUP(A531, [1]dataset_2!B:B, [1]dataset_2!G:G, "")</f>
        <v>5</v>
      </c>
      <c r="P531">
        <f t="array" ref="P531">_xlfn.XLOOKUP(A531, [1]dataset_2!B:B, [1]dataset_2!H:H, "")</f>
        <v>5</v>
      </c>
      <c r="Q531">
        <f t="shared" si="45"/>
        <v>6.0600000000000001E-2</v>
      </c>
      <c r="R531" t="str">
        <f t="shared" si="42"/>
        <v>Non-Holiday</v>
      </c>
      <c r="S531">
        <f t="shared" si="46"/>
        <v>6.0600000000000001E-2</v>
      </c>
      <c r="T531">
        <f t="shared" si="43"/>
        <v>0.1343</v>
      </c>
    </row>
    <row r="532" spans="1:20" x14ac:dyDescent="0.25">
      <c r="A532">
        <v>531</v>
      </c>
      <c r="B532" s="5">
        <v>40567</v>
      </c>
      <c r="C532">
        <v>1</v>
      </c>
      <c r="D532">
        <f t="shared" si="44"/>
        <v>2011</v>
      </c>
      <c r="E532">
        <v>1</v>
      </c>
      <c r="F532">
        <v>6</v>
      </c>
      <c r="G532" t="b">
        <v>0</v>
      </c>
      <c r="H532">
        <v>1</v>
      </c>
      <c r="I532">
        <v>1</v>
      </c>
      <c r="J532">
        <v>0.02</v>
      </c>
      <c r="K532">
        <f t="array" ref="K532">_xlfn.XLOOKUP(A532, [1]dataset_2!B:B, [1]dataset_2!C:C, "")</f>
        <v>7.5800000000000006E-2</v>
      </c>
      <c r="L532">
        <f t="array" ref="L532">_xlfn.XLOOKUP(A532, [1]dataset_2!B:B, [1]dataset_2!D:D, "")</f>
        <v>0.48</v>
      </c>
      <c r="M532">
        <f t="array" ref="M532">_xlfn.XLOOKUP(A532, [1]dataset_2!B:B, [1]dataset_2!E:E, "")</f>
        <v>8.9599999999999999E-2</v>
      </c>
      <c r="N532">
        <f t="array" ref="N532">_xlfn.XLOOKUP(A532, [1]dataset_2!B:B, [1]dataset_2!F:F, "")</f>
        <v>0</v>
      </c>
      <c r="O532">
        <f t="array" ref="O532">_xlfn.XLOOKUP(A532, [1]dataset_2!B:B, [1]dataset_2!G:G, "")</f>
        <v>15</v>
      </c>
      <c r="P532">
        <f t="array" ref="P532">_xlfn.XLOOKUP(A532, [1]dataset_2!B:B, [1]dataset_2!H:H, "")</f>
        <v>15</v>
      </c>
      <c r="Q532">
        <f t="shared" si="45"/>
        <v>7.5800000000000006E-2</v>
      </c>
      <c r="R532" t="str">
        <f t="shared" si="42"/>
        <v>Non-Holiday</v>
      </c>
      <c r="S532">
        <f t="shared" si="46"/>
        <v>7.5800000000000006E-2</v>
      </c>
      <c r="T532">
        <f t="shared" si="43"/>
        <v>8.9599999999999999E-2</v>
      </c>
    </row>
    <row r="533" spans="1:20" x14ac:dyDescent="0.25">
      <c r="A533">
        <v>532</v>
      </c>
      <c r="B533" s="5">
        <v>40567</v>
      </c>
      <c r="C533">
        <v>1</v>
      </c>
      <c r="D533">
        <f t="shared" si="44"/>
        <v>2011</v>
      </c>
      <c r="E533">
        <v>1</v>
      </c>
      <c r="F533">
        <v>7</v>
      </c>
      <c r="G533" t="b">
        <v>0</v>
      </c>
      <c r="H533">
        <v>1</v>
      </c>
      <c r="I533">
        <v>1</v>
      </c>
      <c r="J533">
        <v>0.02</v>
      </c>
      <c r="K533">
        <f t="array" ref="K533">_xlfn.XLOOKUP(A533, [1]dataset_2!B:B, [1]dataset_2!C:C, "")</f>
        <v>0.1212</v>
      </c>
      <c r="L533">
        <f t="array" ref="L533">_xlfn.XLOOKUP(A533, [1]dataset_2!B:B, [1]dataset_2!D:D, "")</f>
        <v>0.48</v>
      </c>
      <c r="M533">
        <f t="array" ref="M533">_xlfn.XLOOKUP(A533, [1]dataset_2!B:B, [1]dataset_2!E:E, "")</f>
        <v>0</v>
      </c>
      <c r="N533">
        <f t="array" ref="N533">_xlfn.XLOOKUP(A533, [1]dataset_2!B:B, [1]dataset_2!F:F, "")</f>
        <v>5</v>
      </c>
      <c r="O533">
        <f t="array" ref="O533">_xlfn.XLOOKUP(A533, [1]dataset_2!B:B, [1]dataset_2!G:G, "")</f>
        <v>79</v>
      </c>
      <c r="P533">
        <f t="array" ref="P533">_xlfn.XLOOKUP(A533, [1]dataset_2!B:B, [1]dataset_2!H:H, "")</f>
        <v>84</v>
      </c>
      <c r="Q533">
        <f t="shared" si="45"/>
        <v>0.1212</v>
      </c>
      <c r="R533" t="str">
        <f t="shared" si="42"/>
        <v>Non-Holiday</v>
      </c>
      <c r="S533">
        <f t="shared" si="46"/>
        <v>0.1212</v>
      </c>
      <c r="T533">
        <f t="shared" si="43"/>
        <v>0</v>
      </c>
    </row>
    <row r="534" spans="1:20" x14ac:dyDescent="0.25">
      <c r="A534">
        <v>533</v>
      </c>
      <c r="B534" s="5">
        <v>40567</v>
      </c>
      <c r="C534">
        <v>1</v>
      </c>
      <c r="D534">
        <f t="shared" si="44"/>
        <v>2011</v>
      </c>
      <c r="E534">
        <v>1</v>
      </c>
      <c r="F534">
        <v>8</v>
      </c>
      <c r="G534" t="b">
        <v>0</v>
      </c>
      <c r="H534">
        <v>1</v>
      </c>
      <c r="I534">
        <v>1</v>
      </c>
      <c r="J534">
        <v>0.04</v>
      </c>
      <c r="K534">
        <f t="array" ref="K534">_xlfn.XLOOKUP(A534, [1]dataset_2!B:B, [1]dataset_2!C:C, "")</f>
        <v>0.13639999999999999</v>
      </c>
      <c r="L534">
        <f t="array" ref="L534">_xlfn.XLOOKUP(A534, [1]dataset_2!B:B, [1]dataset_2!D:D, "")</f>
        <v>0.49</v>
      </c>
      <c r="M534">
        <f t="array" ref="M534">_xlfn.XLOOKUP(A534, [1]dataset_2!B:B, [1]dataset_2!E:E, "")</f>
        <v>0</v>
      </c>
      <c r="N534">
        <f t="array" ref="N534">_xlfn.XLOOKUP(A534, [1]dataset_2!B:B, [1]dataset_2!F:F, "")</f>
        <v>6</v>
      </c>
      <c r="O534">
        <f t="array" ref="O534">_xlfn.XLOOKUP(A534, [1]dataset_2!B:B, [1]dataset_2!G:G, "")</f>
        <v>171</v>
      </c>
      <c r="P534">
        <f t="array" ref="P534">_xlfn.XLOOKUP(A534, [1]dataset_2!B:B, [1]dataset_2!H:H, "")</f>
        <v>177</v>
      </c>
      <c r="Q534">
        <f t="shared" si="45"/>
        <v>0.13639999999999999</v>
      </c>
      <c r="R534" t="str">
        <f t="shared" si="42"/>
        <v>Non-Holiday</v>
      </c>
      <c r="S534">
        <f t="shared" si="46"/>
        <v>0.13639999999999999</v>
      </c>
      <c r="T534">
        <f t="shared" si="43"/>
        <v>0</v>
      </c>
    </row>
    <row r="535" spans="1:20" x14ac:dyDescent="0.25">
      <c r="A535">
        <v>534</v>
      </c>
      <c r="B535" s="5">
        <v>40567</v>
      </c>
      <c r="C535">
        <v>1</v>
      </c>
      <c r="D535">
        <f t="shared" si="44"/>
        <v>2011</v>
      </c>
      <c r="E535">
        <v>1</v>
      </c>
      <c r="F535">
        <v>9</v>
      </c>
      <c r="G535" t="b">
        <v>0</v>
      </c>
      <c r="H535">
        <v>1</v>
      </c>
      <c r="I535">
        <v>1</v>
      </c>
      <c r="J535">
        <v>0.06</v>
      </c>
      <c r="K535">
        <f t="array" ref="K535">_xlfn.XLOOKUP(A535, [1]dataset_2!B:B, [1]dataset_2!C:C, "")</f>
        <v>0.1515</v>
      </c>
      <c r="L535">
        <f t="array" ref="L535">_xlfn.XLOOKUP(A535, [1]dataset_2!B:B, [1]dataset_2!D:D, "")</f>
        <v>0.41</v>
      </c>
      <c r="M535">
        <f t="array" ref="M535">_xlfn.XLOOKUP(A535, [1]dataset_2!B:B, [1]dataset_2!E:E, "")</f>
        <v>0</v>
      </c>
      <c r="N535">
        <f t="array" ref="N535">_xlfn.XLOOKUP(A535, [1]dataset_2!B:B, [1]dataset_2!F:F, "")</f>
        <v>4</v>
      </c>
      <c r="O535">
        <f t="array" ref="O535">_xlfn.XLOOKUP(A535, [1]dataset_2!B:B, [1]dataset_2!G:G, "")</f>
        <v>98</v>
      </c>
      <c r="P535">
        <f t="array" ref="P535">_xlfn.XLOOKUP(A535, [1]dataset_2!B:B, [1]dataset_2!H:H, "")</f>
        <v>102</v>
      </c>
      <c r="Q535">
        <f t="shared" si="45"/>
        <v>0.1515</v>
      </c>
      <c r="R535" t="str">
        <f t="shared" si="42"/>
        <v>Non-Holiday</v>
      </c>
      <c r="S535">
        <f t="shared" si="46"/>
        <v>0.1515</v>
      </c>
      <c r="T535">
        <f t="shared" si="43"/>
        <v>0</v>
      </c>
    </row>
    <row r="536" spans="1:20" x14ac:dyDescent="0.25">
      <c r="A536">
        <v>535</v>
      </c>
      <c r="B536" s="5">
        <v>40567</v>
      </c>
      <c r="C536">
        <v>1</v>
      </c>
      <c r="D536">
        <f t="shared" si="44"/>
        <v>2011</v>
      </c>
      <c r="E536">
        <v>1</v>
      </c>
      <c r="F536">
        <v>10</v>
      </c>
      <c r="G536" t="b">
        <v>0</v>
      </c>
      <c r="H536">
        <v>1</v>
      </c>
      <c r="I536">
        <v>1</v>
      </c>
      <c r="J536">
        <v>0.1</v>
      </c>
      <c r="K536">
        <f t="array" ref="K536">_xlfn.XLOOKUP(A536, [1]dataset_2!B:B, [1]dataset_2!C:C, "")</f>
        <v>0.13639999999999999</v>
      </c>
      <c r="L536">
        <f t="array" ref="L536">_xlfn.XLOOKUP(A536, [1]dataset_2!B:B, [1]dataset_2!D:D, "")</f>
        <v>0.42</v>
      </c>
      <c r="M536">
        <f t="array" ref="M536">_xlfn.XLOOKUP(A536, [1]dataset_2!B:B, [1]dataset_2!E:E, "")</f>
        <v>0</v>
      </c>
      <c r="N536">
        <f t="array" ref="N536">_xlfn.XLOOKUP(A536, [1]dataset_2!B:B, [1]dataset_2!F:F, "")</f>
        <v>6</v>
      </c>
      <c r="O536">
        <f t="array" ref="O536">_xlfn.XLOOKUP(A536, [1]dataset_2!B:B, [1]dataset_2!G:G, "")</f>
        <v>34</v>
      </c>
      <c r="P536">
        <f t="array" ref="P536">_xlfn.XLOOKUP(A536, [1]dataset_2!B:B, [1]dataset_2!H:H, "")</f>
        <v>40</v>
      </c>
      <c r="Q536">
        <f t="shared" si="45"/>
        <v>0.13639999999999999</v>
      </c>
      <c r="R536" t="str">
        <f t="shared" si="42"/>
        <v>Non-Holiday</v>
      </c>
      <c r="S536">
        <f t="shared" si="46"/>
        <v>0.13639999999999999</v>
      </c>
      <c r="T536">
        <f t="shared" si="43"/>
        <v>0</v>
      </c>
    </row>
    <row r="537" spans="1:20" x14ac:dyDescent="0.25">
      <c r="A537">
        <v>536</v>
      </c>
      <c r="B537" s="5">
        <v>40567</v>
      </c>
      <c r="C537">
        <v>1</v>
      </c>
      <c r="D537">
        <f t="shared" si="44"/>
        <v>2011</v>
      </c>
      <c r="E537">
        <v>1</v>
      </c>
      <c r="F537">
        <v>11</v>
      </c>
      <c r="G537" t="b">
        <v>0</v>
      </c>
      <c r="H537">
        <v>1</v>
      </c>
      <c r="I537">
        <v>1</v>
      </c>
      <c r="J537">
        <v>0.1</v>
      </c>
      <c r="K537">
        <f t="array" ref="K537">_xlfn.XLOOKUP(A537, [1]dataset_2!B:B, [1]dataset_2!C:C, "")</f>
        <v>0.1212</v>
      </c>
      <c r="L537">
        <f t="array" ref="L537">_xlfn.XLOOKUP(A537, [1]dataset_2!B:B, [1]dataset_2!D:D, "")</f>
        <v>0.46</v>
      </c>
      <c r="M537">
        <f t="array" ref="M537">_xlfn.XLOOKUP(A537, [1]dataset_2!B:B, [1]dataset_2!E:E, "")</f>
        <v>0.1343</v>
      </c>
      <c r="N537">
        <f t="array" ref="N537">_xlfn.XLOOKUP(A537, [1]dataset_2!B:B, [1]dataset_2!F:F, "")</f>
        <v>3</v>
      </c>
      <c r="O537">
        <f t="array" ref="O537">_xlfn.XLOOKUP(A537, [1]dataset_2!B:B, [1]dataset_2!G:G, "")</f>
        <v>43</v>
      </c>
      <c r="P537">
        <f t="array" ref="P537">_xlfn.XLOOKUP(A537, [1]dataset_2!B:B, [1]dataset_2!H:H, "")</f>
        <v>46</v>
      </c>
      <c r="Q537">
        <f t="shared" si="45"/>
        <v>0.1212</v>
      </c>
      <c r="R537" t="str">
        <f t="shared" si="42"/>
        <v>Non-Holiday</v>
      </c>
      <c r="S537">
        <f t="shared" si="46"/>
        <v>0.1212</v>
      </c>
      <c r="T537">
        <f t="shared" si="43"/>
        <v>0.1343</v>
      </c>
    </row>
    <row r="538" spans="1:20" x14ac:dyDescent="0.25">
      <c r="A538">
        <v>537</v>
      </c>
      <c r="B538" s="5">
        <v>40567</v>
      </c>
      <c r="C538">
        <v>1</v>
      </c>
      <c r="D538">
        <f t="shared" si="44"/>
        <v>2011</v>
      </c>
      <c r="E538">
        <v>1</v>
      </c>
      <c r="F538">
        <v>12</v>
      </c>
      <c r="G538" t="b">
        <v>0</v>
      </c>
      <c r="H538">
        <v>1</v>
      </c>
      <c r="I538">
        <v>2</v>
      </c>
      <c r="J538">
        <v>0.12</v>
      </c>
      <c r="K538">
        <f t="array" ref="K538">_xlfn.XLOOKUP(A538, [1]dataset_2!B:B, [1]dataset_2!C:C, "")</f>
        <v>0.13639999999999999</v>
      </c>
      <c r="L538">
        <f t="array" ref="L538">_xlfn.XLOOKUP(A538, [1]dataset_2!B:B, [1]dataset_2!D:D, "")</f>
        <v>0.42</v>
      </c>
      <c r="M538">
        <f t="array" ref="M538">_xlfn.XLOOKUP(A538, [1]dataset_2!B:B, [1]dataset_2!E:E, "")</f>
        <v>0.19400000000000001</v>
      </c>
      <c r="N538">
        <f t="array" ref="N538">_xlfn.XLOOKUP(A538, [1]dataset_2!B:B, [1]dataset_2!F:F, "")</f>
        <v>11</v>
      </c>
      <c r="O538">
        <f t="array" ref="O538">_xlfn.XLOOKUP(A538, [1]dataset_2!B:B, [1]dataset_2!G:G, "")</f>
        <v>52</v>
      </c>
      <c r="P538">
        <f t="array" ref="P538">_xlfn.XLOOKUP(A538, [1]dataset_2!B:B, [1]dataset_2!H:H, "")</f>
        <v>63</v>
      </c>
      <c r="Q538">
        <f t="shared" si="45"/>
        <v>0.13639999999999999</v>
      </c>
      <c r="R538" t="str">
        <f t="shared" si="42"/>
        <v>Non-Holiday</v>
      </c>
      <c r="S538">
        <f t="shared" si="46"/>
        <v>0.13639999999999999</v>
      </c>
      <c r="T538">
        <f t="shared" si="43"/>
        <v>0.19400000000000001</v>
      </c>
    </row>
    <row r="539" spans="1:20" x14ac:dyDescent="0.25">
      <c r="A539">
        <v>538</v>
      </c>
      <c r="B539" s="5">
        <v>40567</v>
      </c>
      <c r="C539">
        <v>1</v>
      </c>
      <c r="D539">
        <f t="shared" si="44"/>
        <v>2011</v>
      </c>
      <c r="E539">
        <v>1</v>
      </c>
      <c r="F539">
        <v>13</v>
      </c>
      <c r="G539" t="b">
        <v>0</v>
      </c>
      <c r="H539">
        <v>1</v>
      </c>
      <c r="I539">
        <v>2</v>
      </c>
      <c r="J539">
        <v>0.14000000000000001</v>
      </c>
      <c r="K539">
        <f t="array" ref="K539">_xlfn.XLOOKUP(A539, [1]dataset_2!B:B, [1]dataset_2!C:C, "")</f>
        <v>0.13639999999999999</v>
      </c>
      <c r="L539">
        <f t="array" ref="L539">_xlfn.XLOOKUP(A539, [1]dataset_2!B:B, [1]dataset_2!D:D, "")</f>
        <v>0.43</v>
      </c>
      <c r="M539">
        <f t="array" ref="M539">_xlfn.XLOOKUP(A539, [1]dataset_2!B:B, [1]dataset_2!E:E, "")</f>
        <v>0.22389999999999999</v>
      </c>
      <c r="N539">
        <f t="array" ref="N539">_xlfn.XLOOKUP(A539, [1]dataset_2!B:B, [1]dataset_2!F:F, "")</f>
        <v>6</v>
      </c>
      <c r="O539">
        <f t="array" ref="O539">_xlfn.XLOOKUP(A539, [1]dataset_2!B:B, [1]dataset_2!G:G, "")</f>
        <v>54</v>
      </c>
      <c r="P539">
        <f t="array" ref="P539">_xlfn.XLOOKUP(A539, [1]dataset_2!B:B, [1]dataset_2!H:H, "")</f>
        <v>60</v>
      </c>
      <c r="Q539">
        <f t="shared" si="45"/>
        <v>0.13639999999999999</v>
      </c>
      <c r="R539" t="str">
        <f t="shared" si="42"/>
        <v>Non-Holiday</v>
      </c>
      <c r="S539">
        <f t="shared" si="46"/>
        <v>0.13639999999999999</v>
      </c>
      <c r="T539">
        <f t="shared" si="43"/>
        <v>0.22389999999999999</v>
      </c>
    </row>
    <row r="540" spans="1:20" x14ac:dyDescent="0.25">
      <c r="A540">
        <v>539</v>
      </c>
      <c r="B540" s="5">
        <v>40567</v>
      </c>
      <c r="C540">
        <v>1</v>
      </c>
      <c r="D540">
        <f t="shared" si="44"/>
        <v>2011</v>
      </c>
      <c r="E540">
        <v>1</v>
      </c>
      <c r="F540">
        <v>14</v>
      </c>
      <c r="G540" t="b">
        <v>0</v>
      </c>
      <c r="H540">
        <v>1</v>
      </c>
      <c r="I540">
        <v>2</v>
      </c>
      <c r="J540">
        <v>0.14000000000000001</v>
      </c>
      <c r="K540">
        <f t="array" ref="K540">_xlfn.XLOOKUP(A540, [1]dataset_2!B:B, [1]dataset_2!C:C, "")</f>
        <v>0.13639999999999999</v>
      </c>
      <c r="L540">
        <f t="array" ref="L540">_xlfn.XLOOKUP(A540, [1]dataset_2!B:B, [1]dataset_2!D:D, "")</f>
        <v>0.46</v>
      </c>
      <c r="M540">
        <f t="array" ref="M540">_xlfn.XLOOKUP(A540, [1]dataset_2!B:B, [1]dataset_2!E:E, "")</f>
        <v>0.22389999999999999</v>
      </c>
      <c r="N540">
        <f t="array" ref="N540">_xlfn.XLOOKUP(A540, [1]dataset_2!B:B, [1]dataset_2!F:F, "")</f>
        <v>2</v>
      </c>
      <c r="O540">
        <f t="array" ref="O540">_xlfn.XLOOKUP(A540, [1]dataset_2!B:B, [1]dataset_2!G:G, "")</f>
        <v>43</v>
      </c>
      <c r="P540">
        <f t="array" ref="P540">_xlfn.XLOOKUP(A540, [1]dataset_2!B:B, [1]dataset_2!H:H, "")</f>
        <v>45</v>
      </c>
      <c r="Q540">
        <f t="shared" si="45"/>
        <v>0.13639999999999999</v>
      </c>
      <c r="R540" t="str">
        <f t="shared" si="42"/>
        <v>Non-Holiday</v>
      </c>
      <c r="S540">
        <f t="shared" si="46"/>
        <v>0.13639999999999999</v>
      </c>
      <c r="T540">
        <f t="shared" si="43"/>
        <v>0.22389999999999999</v>
      </c>
    </row>
    <row r="541" spans="1:20" x14ac:dyDescent="0.25">
      <c r="A541">
        <v>540</v>
      </c>
      <c r="B541" s="5">
        <v>40567</v>
      </c>
      <c r="C541">
        <v>1</v>
      </c>
      <c r="D541">
        <f t="shared" si="44"/>
        <v>2011</v>
      </c>
      <c r="E541">
        <v>1</v>
      </c>
      <c r="F541">
        <v>15</v>
      </c>
      <c r="G541" t="b">
        <v>0</v>
      </c>
      <c r="H541">
        <v>1</v>
      </c>
      <c r="I541">
        <v>1</v>
      </c>
      <c r="J541">
        <v>0.16</v>
      </c>
      <c r="K541">
        <f t="array" ref="K541">_xlfn.XLOOKUP(A541, [1]dataset_2!B:B, [1]dataset_2!C:C, "")</f>
        <v>0.16669999999999999</v>
      </c>
      <c r="L541">
        <f t="array" ref="L541">_xlfn.XLOOKUP(A541, [1]dataset_2!B:B, [1]dataset_2!D:D, "")</f>
        <v>0.4</v>
      </c>
      <c r="M541">
        <f t="array" ref="M541">_xlfn.XLOOKUP(A541, [1]dataset_2!B:B, [1]dataset_2!E:E, "")</f>
        <v>0.16420000000000001</v>
      </c>
      <c r="N541">
        <f t="array" ref="N541">_xlfn.XLOOKUP(A541, [1]dataset_2!B:B, [1]dataset_2!F:F, "")</f>
        <v>7</v>
      </c>
      <c r="O541">
        <f t="array" ref="O541">_xlfn.XLOOKUP(A541, [1]dataset_2!B:B, [1]dataset_2!G:G, "")</f>
        <v>50</v>
      </c>
      <c r="P541">
        <f t="array" ref="P541">_xlfn.XLOOKUP(A541, [1]dataset_2!B:B, [1]dataset_2!H:H, "")</f>
        <v>57</v>
      </c>
      <c r="Q541">
        <f t="shared" si="45"/>
        <v>0.16669999999999999</v>
      </c>
      <c r="R541" t="str">
        <f t="shared" si="42"/>
        <v>Non-Holiday</v>
      </c>
      <c r="S541">
        <f t="shared" si="46"/>
        <v>0.16669999999999999</v>
      </c>
      <c r="T541">
        <f t="shared" si="43"/>
        <v>0.16420000000000001</v>
      </c>
    </row>
    <row r="542" spans="1:20" x14ac:dyDescent="0.25">
      <c r="A542">
        <v>541</v>
      </c>
      <c r="B542" s="5">
        <v>40567</v>
      </c>
      <c r="C542">
        <v>1</v>
      </c>
      <c r="D542">
        <f t="shared" si="44"/>
        <v>2011</v>
      </c>
      <c r="E542">
        <v>1</v>
      </c>
      <c r="F542">
        <v>16</v>
      </c>
      <c r="G542" t="b">
        <v>0</v>
      </c>
      <c r="H542">
        <v>1</v>
      </c>
      <c r="I542">
        <v>1</v>
      </c>
      <c r="J542">
        <v>0.16</v>
      </c>
      <c r="K542">
        <f t="array" ref="K542">_xlfn.XLOOKUP(A542, [1]dataset_2!B:B, [1]dataset_2!C:C, "")</f>
        <v>0.1515</v>
      </c>
      <c r="L542">
        <f t="array" ref="L542">_xlfn.XLOOKUP(A542, [1]dataset_2!B:B, [1]dataset_2!D:D, "")</f>
        <v>0.47</v>
      </c>
      <c r="M542">
        <f t="array" ref="M542">_xlfn.XLOOKUP(A542, [1]dataset_2!B:B, [1]dataset_2!E:E, "")</f>
        <v>0.25369999999999998</v>
      </c>
      <c r="N542">
        <f t="array" ref="N542">_xlfn.XLOOKUP(A542, [1]dataset_2!B:B, [1]dataset_2!F:F, "")</f>
        <v>4</v>
      </c>
      <c r="O542">
        <f t="array" ref="O542">_xlfn.XLOOKUP(A542, [1]dataset_2!B:B, [1]dataset_2!G:G, "")</f>
        <v>66</v>
      </c>
      <c r="P542">
        <f t="array" ref="P542">_xlfn.XLOOKUP(A542, [1]dataset_2!B:B, [1]dataset_2!H:H, "")</f>
        <v>70</v>
      </c>
      <c r="Q542">
        <f t="shared" si="45"/>
        <v>0.1515</v>
      </c>
      <c r="R542" t="str">
        <f t="shared" si="42"/>
        <v>Non-Holiday</v>
      </c>
      <c r="S542">
        <f t="shared" si="46"/>
        <v>0.1515</v>
      </c>
      <c r="T542">
        <f t="shared" si="43"/>
        <v>0.25369999999999998</v>
      </c>
    </row>
    <row r="543" spans="1:20" x14ac:dyDescent="0.25">
      <c r="A543">
        <v>542</v>
      </c>
      <c r="B543" s="5">
        <v>40567</v>
      </c>
      <c r="C543">
        <v>1</v>
      </c>
      <c r="D543">
        <f t="shared" si="44"/>
        <v>2011</v>
      </c>
      <c r="E543">
        <v>1</v>
      </c>
      <c r="F543">
        <v>17</v>
      </c>
      <c r="G543" t="b">
        <v>0</v>
      </c>
      <c r="H543">
        <v>1</v>
      </c>
      <c r="I543">
        <v>1</v>
      </c>
      <c r="J543">
        <v>0.14000000000000001</v>
      </c>
      <c r="K543">
        <f t="array" ref="K543">_xlfn.XLOOKUP(A543, [1]dataset_2!B:B, [1]dataset_2!C:C, "")</f>
        <v>0.1212</v>
      </c>
      <c r="L543">
        <f t="array" ref="L543">_xlfn.XLOOKUP(A543, [1]dataset_2!B:B, [1]dataset_2!D:D, "")</f>
        <v>0.5</v>
      </c>
      <c r="M543">
        <f t="array" ref="M543">_xlfn.XLOOKUP(A543, [1]dataset_2!B:B, [1]dataset_2!E:E, "")</f>
        <v>0.25369999999999998</v>
      </c>
      <c r="N543">
        <f t="array" ref="N543">_xlfn.XLOOKUP(A543, [1]dataset_2!B:B, [1]dataset_2!F:F, "")</f>
        <v>6</v>
      </c>
      <c r="O543">
        <f t="array" ref="O543">_xlfn.XLOOKUP(A543, [1]dataset_2!B:B, [1]dataset_2!G:G, "")</f>
        <v>178</v>
      </c>
      <c r="P543">
        <f t="array" ref="P543">_xlfn.XLOOKUP(A543, [1]dataset_2!B:B, [1]dataset_2!H:H, "")</f>
        <v>184</v>
      </c>
      <c r="Q543">
        <f t="shared" si="45"/>
        <v>0.1212</v>
      </c>
      <c r="R543" t="str">
        <f t="shared" si="42"/>
        <v>Non-Holiday</v>
      </c>
      <c r="S543">
        <f t="shared" si="46"/>
        <v>0.1212</v>
      </c>
      <c r="T543">
        <f t="shared" si="43"/>
        <v>0.25369999999999998</v>
      </c>
    </row>
    <row r="544" spans="1:20" x14ac:dyDescent="0.25">
      <c r="A544">
        <v>543</v>
      </c>
      <c r="B544" s="5">
        <v>40567</v>
      </c>
      <c r="C544">
        <v>1</v>
      </c>
      <c r="D544">
        <f t="shared" si="44"/>
        <v>2011</v>
      </c>
      <c r="E544">
        <v>1</v>
      </c>
      <c r="F544">
        <v>18</v>
      </c>
      <c r="G544" t="b">
        <v>0</v>
      </c>
      <c r="H544">
        <v>1</v>
      </c>
      <c r="I544">
        <v>1</v>
      </c>
      <c r="J544">
        <v>0.14000000000000001</v>
      </c>
      <c r="K544">
        <f t="array" ref="K544">_xlfn.XLOOKUP(A544, [1]dataset_2!B:B, [1]dataset_2!C:C, "")</f>
        <v>0.13639999999999999</v>
      </c>
      <c r="L544">
        <f t="array" ref="L544">_xlfn.XLOOKUP(A544, [1]dataset_2!B:B, [1]dataset_2!D:D, "")</f>
        <v>0.59</v>
      </c>
      <c r="M544">
        <f t="array" ref="M544">_xlfn.XLOOKUP(A544, [1]dataset_2!B:B, [1]dataset_2!E:E, "")</f>
        <v>0.19400000000000001</v>
      </c>
      <c r="N544">
        <f t="array" ref="N544">_xlfn.XLOOKUP(A544, [1]dataset_2!B:B, [1]dataset_2!F:F, "")</f>
        <v>8</v>
      </c>
      <c r="O544">
        <f t="array" ref="O544">_xlfn.XLOOKUP(A544, [1]dataset_2!B:B, [1]dataset_2!G:G, "")</f>
        <v>145</v>
      </c>
      <c r="P544">
        <f t="array" ref="P544">_xlfn.XLOOKUP(A544, [1]dataset_2!B:B, [1]dataset_2!H:H, "")</f>
        <v>153</v>
      </c>
      <c r="Q544">
        <f t="shared" si="45"/>
        <v>0.13639999999999999</v>
      </c>
      <c r="R544" t="str">
        <f t="shared" si="42"/>
        <v>Non-Holiday</v>
      </c>
      <c r="S544">
        <f t="shared" si="46"/>
        <v>0.13639999999999999</v>
      </c>
      <c r="T544">
        <f t="shared" si="43"/>
        <v>0.19400000000000001</v>
      </c>
    </row>
    <row r="545" spans="1:20" x14ac:dyDescent="0.25">
      <c r="A545">
        <v>544</v>
      </c>
      <c r="B545" s="5">
        <v>40567</v>
      </c>
      <c r="C545">
        <v>1</v>
      </c>
      <c r="D545">
        <f t="shared" si="44"/>
        <v>2011</v>
      </c>
      <c r="E545">
        <v>1</v>
      </c>
      <c r="F545">
        <v>19</v>
      </c>
      <c r="G545" t="b">
        <v>0</v>
      </c>
      <c r="H545">
        <v>1</v>
      </c>
      <c r="I545">
        <v>1</v>
      </c>
      <c r="J545">
        <v>0.14000000000000001</v>
      </c>
      <c r="K545">
        <f t="array" ref="K545">_xlfn.XLOOKUP(A545, [1]dataset_2!B:B, [1]dataset_2!C:C, "")</f>
        <v>0.1515</v>
      </c>
      <c r="L545">
        <f t="array" ref="L545">_xlfn.XLOOKUP(A545, [1]dataset_2!B:B, [1]dataset_2!D:D, "")</f>
        <v>0.54</v>
      </c>
      <c r="M545">
        <f t="array" ref="M545">_xlfn.XLOOKUP(A545, [1]dataset_2!B:B, [1]dataset_2!E:E, "")</f>
        <v>0.16420000000000001</v>
      </c>
      <c r="N545">
        <f t="array" ref="N545">_xlfn.XLOOKUP(A545, [1]dataset_2!B:B, [1]dataset_2!F:F, "")</f>
        <v>5</v>
      </c>
      <c r="O545">
        <f t="array" ref="O545">_xlfn.XLOOKUP(A545, [1]dataset_2!B:B, [1]dataset_2!G:G, "")</f>
        <v>101</v>
      </c>
      <c r="P545">
        <f t="array" ref="P545">_xlfn.XLOOKUP(A545, [1]dataset_2!B:B, [1]dataset_2!H:H, "")</f>
        <v>106</v>
      </c>
      <c r="Q545">
        <f t="shared" si="45"/>
        <v>0.1515</v>
      </c>
      <c r="R545" t="str">
        <f t="shared" si="42"/>
        <v>Non-Holiday</v>
      </c>
      <c r="S545">
        <f t="shared" si="46"/>
        <v>0.1515</v>
      </c>
      <c r="T545">
        <f t="shared" si="43"/>
        <v>0.16420000000000001</v>
      </c>
    </row>
    <row r="546" spans="1:20" x14ac:dyDescent="0.25">
      <c r="A546">
        <v>545</v>
      </c>
      <c r="B546" s="5">
        <v>40567</v>
      </c>
      <c r="C546">
        <v>1</v>
      </c>
      <c r="D546">
        <f t="shared" si="44"/>
        <v>2011</v>
      </c>
      <c r="E546">
        <v>1</v>
      </c>
      <c r="F546">
        <v>20</v>
      </c>
      <c r="G546" t="b">
        <v>0</v>
      </c>
      <c r="H546">
        <v>1</v>
      </c>
      <c r="I546">
        <v>1</v>
      </c>
      <c r="J546">
        <v>0.14000000000000001</v>
      </c>
      <c r="K546">
        <f t="array" ref="K546">_xlfn.XLOOKUP(A546, [1]dataset_2!B:B, [1]dataset_2!C:C, "")</f>
        <v>0.13639999999999999</v>
      </c>
      <c r="L546">
        <f t="array" ref="L546">_xlfn.XLOOKUP(A546, [1]dataset_2!B:B, [1]dataset_2!D:D, "")</f>
        <v>0.59</v>
      </c>
      <c r="M546">
        <f t="array" ref="M546">_xlfn.XLOOKUP(A546, [1]dataset_2!B:B, [1]dataset_2!E:E, "")</f>
        <v>0.19400000000000001</v>
      </c>
      <c r="N546">
        <f t="array" ref="N546">_xlfn.XLOOKUP(A546, [1]dataset_2!B:B, [1]dataset_2!F:F, "")</f>
        <v>1</v>
      </c>
      <c r="O546">
        <f t="array" ref="O546">_xlfn.XLOOKUP(A546, [1]dataset_2!B:B, [1]dataset_2!G:G, "")</f>
        <v>80</v>
      </c>
      <c r="P546">
        <f t="array" ref="P546">_xlfn.XLOOKUP(A546, [1]dataset_2!B:B, [1]dataset_2!H:H, "")</f>
        <v>81</v>
      </c>
      <c r="Q546">
        <f t="shared" si="45"/>
        <v>0.13639999999999999</v>
      </c>
      <c r="R546" t="str">
        <f t="shared" si="42"/>
        <v>Non-Holiday</v>
      </c>
      <c r="S546">
        <f t="shared" si="46"/>
        <v>0.13639999999999999</v>
      </c>
      <c r="T546">
        <f t="shared" si="43"/>
        <v>0.19400000000000001</v>
      </c>
    </row>
    <row r="547" spans="1:20" x14ac:dyDescent="0.25">
      <c r="A547">
        <v>546</v>
      </c>
      <c r="B547" s="5">
        <v>40567</v>
      </c>
      <c r="C547">
        <v>1</v>
      </c>
      <c r="D547">
        <f t="shared" si="44"/>
        <v>2011</v>
      </c>
      <c r="E547">
        <v>1</v>
      </c>
      <c r="F547">
        <v>21</v>
      </c>
      <c r="G547" t="b">
        <v>0</v>
      </c>
      <c r="H547">
        <v>1</v>
      </c>
      <c r="I547">
        <v>1</v>
      </c>
      <c r="J547">
        <v>0.14000000000000001</v>
      </c>
      <c r="K547">
        <f t="array" ref="K547">_xlfn.XLOOKUP(A547, [1]dataset_2!B:B, [1]dataset_2!C:C, "")</f>
        <v>0.1515</v>
      </c>
      <c r="L547">
        <f t="array" ref="L547">_xlfn.XLOOKUP(A547, [1]dataset_2!B:B, [1]dataset_2!D:D, "")</f>
        <v>0.63</v>
      </c>
      <c r="M547">
        <f t="array" ref="M547">_xlfn.XLOOKUP(A547, [1]dataset_2!B:B, [1]dataset_2!E:E, "")</f>
        <v>0.16420000000000001</v>
      </c>
      <c r="N547">
        <f t="array" ref="N547">_xlfn.XLOOKUP(A547, [1]dataset_2!B:B, [1]dataset_2!F:F, "")</f>
        <v>6</v>
      </c>
      <c r="O547">
        <f t="array" ref="O547">_xlfn.XLOOKUP(A547, [1]dataset_2!B:B, [1]dataset_2!G:G, "")</f>
        <v>53</v>
      </c>
      <c r="P547">
        <f t="array" ref="P547">_xlfn.XLOOKUP(A547, [1]dataset_2!B:B, [1]dataset_2!H:H, "")</f>
        <v>59</v>
      </c>
      <c r="Q547">
        <f t="shared" si="45"/>
        <v>0.1515</v>
      </c>
      <c r="R547" t="str">
        <f t="shared" si="42"/>
        <v>Non-Holiday</v>
      </c>
      <c r="S547">
        <f t="shared" si="46"/>
        <v>0.1515</v>
      </c>
      <c r="T547">
        <f t="shared" si="43"/>
        <v>0.16420000000000001</v>
      </c>
    </row>
    <row r="548" spans="1:20" x14ac:dyDescent="0.25">
      <c r="A548">
        <v>547</v>
      </c>
      <c r="B548" s="5">
        <v>40567</v>
      </c>
      <c r="C548">
        <v>1</v>
      </c>
      <c r="D548">
        <f t="shared" si="44"/>
        <v>2011</v>
      </c>
      <c r="E548">
        <v>1</v>
      </c>
      <c r="F548">
        <v>22</v>
      </c>
      <c r="G548" t="b">
        <v>0</v>
      </c>
      <c r="H548">
        <v>1</v>
      </c>
      <c r="I548">
        <v>2</v>
      </c>
      <c r="J548">
        <v>0.14000000000000001</v>
      </c>
      <c r="K548">
        <f t="array" ref="K548">_xlfn.XLOOKUP(A548, [1]dataset_2!B:B, [1]dataset_2!C:C, "")</f>
        <v>0.13639999999999999</v>
      </c>
      <c r="L548">
        <f t="array" ref="L548">_xlfn.XLOOKUP(A548, [1]dataset_2!B:B, [1]dataset_2!D:D, "")</f>
        <v>0.63</v>
      </c>
      <c r="M548">
        <f t="array" ref="M548">_xlfn.XLOOKUP(A548, [1]dataset_2!B:B, [1]dataset_2!E:E, "")</f>
        <v>0.22389999999999999</v>
      </c>
      <c r="N548">
        <f t="array" ref="N548">_xlfn.XLOOKUP(A548, [1]dataset_2!B:B, [1]dataset_2!F:F, "")</f>
        <v>3</v>
      </c>
      <c r="O548">
        <f t="array" ref="O548">_xlfn.XLOOKUP(A548, [1]dataset_2!B:B, [1]dataset_2!G:G, "")</f>
        <v>32</v>
      </c>
      <c r="P548">
        <f t="array" ref="P548">_xlfn.XLOOKUP(A548, [1]dataset_2!B:B, [1]dataset_2!H:H, "")</f>
        <v>35</v>
      </c>
      <c r="Q548">
        <f t="shared" si="45"/>
        <v>0.13639999999999999</v>
      </c>
      <c r="R548" t="str">
        <f t="shared" si="42"/>
        <v>Non-Holiday</v>
      </c>
      <c r="S548">
        <f t="shared" si="46"/>
        <v>0.13639999999999999</v>
      </c>
      <c r="T548">
        <f t="shared" si="43"/>
        <v>0.22389999999999999</v>
      </c>
    </row>
    <row r="549" spans="1:20" x14ac:dyDescent="0.25">
      <c r="A549">
        <v>548</v>
      </c>
      <c r="B549" s="5">
        <v>40567</v>
      </c>
      <c r="C549">
        <v>1</v>
      </c>
      <c r="D549">
        <f t="shared" si="44"/>
        <v>2011</v>
      </c>
      <c r="E549">
        <v>1</v>
      </c>
      <c r="F549">
        <v>23</v>
      </c>
      <c r="G549" t="b">
        <v>0</v>
      </c>
      <c r="H549">
        <v>1</v>
      </c>
      <c r="I549">
        <v>2</v>
      </c>
      <c r="J549">
        <v>0.16</v>
      </c>
      <c r="K549">
        <f t="array" ref="K549">_xlfn.XLOOKUP(A549, [1]dataset_2!B:B, [1]dataset_2!C:C, "")</f>
        <v>0.1515</v>
      </c>
      <c r="L549">
        <f t="array" ref="L549">_xlfn.XLOOKUP(A549, [1]dataset_2!B:B, [1]dataset_2!D:D, "")</f>
        <v>0.64</v>
      </c>
      <c r="M549">
        <f t="array" ref="M549">_xlfn.XLOOKUP(A549, [1]dataset_2!B:B, [1]dataset_2!E:E, "")</f>
        <v>0.25369999999999998</v>
      </c>
      <c r="N549">
        <f t="array" ref="N549">_xlfn.XLOOKUP(A549, [1]dataset_2!B:B, [1]dataset_2!F:F, "")</f>
        <v>3</v>
      </c>
      <c r="O549">
        <f t="array" ref="O549">_xlfn.XLOOKUP(A549, [1]dataset_2!B:B, [1]dataset_2!G:G, "")</f>
        <v>21</v>
      </c>
      <c r="P549">
        <f t="array" ref="P549">_xlfn.XLOOKUP(A549, [1]dataset_2!B:B, [1]dataset_2!H:H, "")</f>
        <v>24</v>
      </c>
      <c r="Q549">
        <f t="shared" si="45"/>
        <v>0.1515</v>
      </c>
      <c r="R549" t="str">
        <f t="shared" si="42"/>
        <v>Non-Holiday</v>
      </c>
      <c r="S549">
        <f t="shared" si="46"/>
        <v>0.1515</v>
      </c>
      <c r="T549">
        <f t="shared" si="43"/>
        <v>0.25369999999999998</v>
      </c>
    </row>
    <row r="550" spans="1:20" x14ac:dyDescent="0.25">
      <c r="A550">
        <v>549</v>
      </c>
      <c r="B550" s="5">
        <v>40568</v>
      </c>
      <c r="C550">
        <v>1</v>
      </c>
      <c r="D550">
        <f t="shared" si="44"/>
        <v>2011</v>
      </c>
      <c r="E550">
        <v>1</v>
      </c>
      <c r="F550">
        <v>0</v>
      </c>
      <c r="G550" t="b">
        <v>0</v>
      </c>
      <c r="H550">
        <v>2</v>
      </c>
      <c r="I550">
        <v>2</v>
      </c>
      <c r="J550">
        <v>0.16</v>
      </c>
      <c r="K550">
        <f t="array" ref="K550">_xlfn.XLOOKUP(A550, [1]dataset_2!B:B, [1]dataset_2!C:C, "")</f>
        <v>0.13639999999999999</v>
      </c>
      <c r="L550">
        <f t="array" ref="L550">_xlfn.XLOOKUP(A550, [1]dataset_2!B:B, [1]dataset_2!D:D, "")</f>
        <v>0.69</v>
      </c>
      <c r="M550">
        <f t="array" ref="M550">_xlfn.XLOOKUP(A550, [1]dataset_2!B:B, [1]dataset_2!E:E, "")</f>
        <v>0.28360000000000002</v>
      </c>
      <c r="N550">
        <f t="array" ref="N550">_xlfn.XLOOKUP(A550, [1]dataset_2!B:B, [1]dataset_2!F:F, "")</f>
        <v>3</v>
      </c>
      <c r="O550">
        <f t="array" ref="O550">_xlfn.XLOOKUP(A550, [1]dataset_2!B:B, [1]dataset_2!G:G, "")</f>
        <v>6</v>
      </c>
      <c r="P550">
        <f t="array" ref="P550">_xlfn.XLOOKUP(A550, [1]dataset_2!B:B, [1]dataset_2!H:H, "")</f>
        <v>9</v>
      </c>
      <c r="Q550">
        <f t="shared" si="45"/>
        <v>0.13639999999999999</v>
      </c>
      <c r="R550" t="str">
        <f t="shared" si="42"/>
        <v>Non-Holiday</v>
      </c>
      <c r="S550">
        <f t="shared" si="46"/>
        <v>0.13639999999999999</v>
      </c>
      <c r="T550">
        <f t="shared" si="43"/>
        <v>0.28360000000000002</v>
      </c>
    </row>
    <row r="551" spans="1:20" x14ac:dyDescent="0.25">
      <c r="A551">
        <v>550</v>
      </c>
      <c r="B551" s="5">
        <v>40568</v>
      </c>
      <c r="C551">
        <v>1</v>
      </c>
      <c r="D551">
        <f t="shared" si="44"/>
        <v>2011</v>
      </c>
      <c r="E551">
        <v>1</v>
      </c>
      <c r="F551">
        <v>1</v>
      </c>
      <c r="G551" t="b">
        <v>0</v>
      </c>
      <c r="H551">
        <v>2</v>
      </c>
      <c r="I551">
        <v>2</v>
      </c>
      <c r="J551">
        <v>0.16</v>
      </c>
      <c r="K551">
        <f t="array" ref="K551">_xlfn.XLOOKUP(A551, [1]dataset_2!B:B, [1]dataset_2!C:C, "")</f>
        <v>0.16669999999999999</v>
      </c>
      <c r="L551">
        <f t="array" ref="L551">_xlfn.XLOOKUP(A551, [1]dataset_2!B:B, [1]dataset_2!D:D, "")</f>
        <v>0.69</v>
      </c>
      <c r="M551">
        <f t="array" ref="M551">_xlfn.XLOOKUP(A551, [1]dataset_2!B:B, [1]dataset_2!E:E, "")</f>
        <v>0.16420000000000001</v>
      </c>
      <c r="N551">
        <f t="array" ref="N551">_xlfn.XLOOKUP(A551, [1]dataset_2!B:B, [1]dataset_2!F:F, "")</f>
        <v>0</v>
      </c>
      <c r="O551">
        <f t="array" ref="O551">_xlfn.XLOOKUP(A551, [1]dataset_2!B:B, [1]dataset_2!G:G, "")</f>
        <v>5</v>
      </c>
      <c r="P551">
        <f t="array" ref="P551">_xlfn.XLOOKUP(A551, [1]dataset_2!B:B, [1]dataset_2!H:H, "")</f>
        <v>5</v>
      </c>
      <c r="Q551">
        <f t="shared" si="45"/>
        <v>0.16669999999999999</v>
      </c>
      <c r="R551" t="str">
        <f t="shared" si="42"/>
        <v>Non-Holiday</v>
      </c>
      <c r="S551">
        <f t="shared" si="46"/>
        <v>0.16669999999999999</v>
      </c>
      <c r="T551">
        <f t="shared" si="43"/>
        <v>0.16420000000000001</v>
      </c>
    </row>
    <row r="552" spans="1:20" x14ac:dyDescent="0.25">
      <c r="A552">
        <v>551</v>
      </c>
      <c r="B552" s="5">
        <v>40568</v>
      </c>
      <c r="C552">
        <v>1</v>
      </c>
      <c r="D552">
        <f t="shared" si="44"/>
        <v>2011</v>
      </c>
      <c r="E552">
        <v>1</v>
      </c>
      <c r="F552">
        <v>2</v>
      </c>
      <c r="G552" t="b">
        <v>0</v>
      </c>
      <c r="H552">
        <v>2</v>
      </c>
      <c r="I552">
        <v>1</v>
      </c>
      <c r="J552">
        <v>0.16</v>
      </c>
      <c r="K552">
        <f t="array" ref="K552">_xlfn.XLOOKUP(A552, [1]dataset_2!B:B, [1]dataset_2!C:C, "")</f>
        <v>0.1515</v>
      </c>
      <c r="L552">
        <f t="array" ref="L552">_xlfn.XLOOKUP(A552, [1]dataset_2!B:B, [1]dataset_2!D:D, "")</f>
        <v>0.69</v>
      </c>
      <c r="M552">
        <f t="array" ref="M552">_xlfn.XLOOKUP(A552, [1]dataset_2!B:B, [1]dataset_2!E:E, "")</f>
        <v>0.22389999999999999</v>
      </c>
      <c r="N552">
        <f t="array" ref="N552">_xlfn.XLOOKUP(A552, [1]dataset_2!B:B, [1]dataset_2!F:F, "")</f>
        <v>0</v>
      </c>
      <c r="O552">
        <f t="array" ref="O552">_xlfn.XLOOKUP(A552, [1]dataset_2!B:B, [1]dataset_2!G:G, "")</f>
        <v>2</v>
      </c>
      <c r="P552">
        <f t="array" ref="P552">_xlfn.XLOOKUP(A552, [1]dataset_2!B:B, [1]dataset_2!H:H, "")</f>
        <v>2</v>
      </c>
      <c r="Q552">
        <f t="shared" si="45"/>
        <v>0.1515</v>
      </c>
      <c r="R552" t="str">
        <f t="shared" si="42"/>
        <v>Non-Holiday</v>
      </c>
      <c r="S552">
        <f t="shared" si="46"/>
        <v>0.1515</v>
      </c>
      <c r="T552">
        <f t="shared" si="43"/>
        <v>0.22389999999999999</v>
      </c>
    </row>
    <row r="553" spans="1:20" x14ac:dyDescent="0.25">
      <c r="A553">
        <v>552</v>
      </c>
      <c r="B553" s="5">
        <v>40568</v>
      </c>
      <c r="C553">
        <v>1</v>
      </c>
      <c r="D553">
        <f t="shared" si="44"/>
        <v>2011</v>
      </c>
      <c r="E553">
        <v>1</v>
      </c>
      <c r="F553">
        <v>4</v>
      </c>
      <c r="G553" t="b">
        <v>0</v>
      </c>
      <c r="H553">
        <v>2</v>
      </c>
      <c r="I553">
        <v>1</v>
      </c>
      <c r="J553">
        <v>0.14000000000000001</v>
      </c>
      <c r="K553">
        <f t="array" ref="K553">_xlfn.XLOOKUP(A553, [1]dataset_2!B:B, [1]dataset_2!C:C, "")</f>
        <v>0.16669999999999999</v>
      </c>
      <c r="L553">
        <f t="array" ref="L553">_xlfn.XLOOKUP(A553, [1]dataset_2!B:B, [1]dataset_2!D:D, "")</f>
        <v>0.74</v>
      </c>
      <c r="M553">
        <f t="array" ref="M553">_xlfn.XLOOKUP(A553, [1]dataset_2!B:B, [1]dataset_2!E:E, "")</f>
        <v>0.1045</v>
      </c>
      <c r="N553">
        <f t="array" ref="N553">_xlfn.XLOOKUP(A553, [1]dataset_2!B:B, [1]dataset_2!F:F, "")</f>
        <v>0</v>
      </c>
      <c r="O553">
        <f t="array" ref="O553">_xlfn.XLOOKUP(A553, [1]dataset_2!B:B, [1]dataset_2!G:G, "")</f>
        <v>1</v>
      </c>
      <c r="P553">
        <f t="array" ref="P553">_xlfn.XLOOKUP(A553, [1]dataset_2!B:B, [1]dataset_2!H:H, "")</f>
        <v>1</v>
      </c>
      <c r="Q553">
        <f t="shared" si="45"/>
        <v>0.16669999999999999</v>
      </c>
      <c r="R553" t="str">
        <f t="shared" si="42"/>
        <v>Non-Holiday</v>
      </c>
      <c r="S553">
        <f t="shared" si="46"/>
        <v>0.16669999999999999</v>
      </c>
      <c r="T553">
        <f t="shared" si="43"/>
        <v>0.1045</v>
      </c>
    </row>
    <row r="554" spans="1:20" x14ac:dyDescent="0.25">
      <c r="A554">
        <v>553</v>
      </c>
      <c r="B554" s="5">
        <v>40568</v>
      </c>
      <c r="C554">
        <v>1</v>
      </c>
      <c r="D554">
        <f t="shared" si="44"/>
        <v>2011</v>
      </c>
      <c r="E554">
        <v>1</v>
      </c>
      <c r="F554">
        <v>5</v>
      </c>
      <c r="G554" t="b">
        <v>0</v>
      </c>
      <c r="H554">
        <v>2</v>
      </c>
      <c r="I554">
        <v>1</v>
      </c>
      <c r="J554">
        <v>0.14000000000000001</v>
      </c>
      <c r="K554">
        <f t="array" ref="K554">_xlfn.XLOOKUP(A554, [1]dataset_2!B:B, [1]dataset_2!C:C, "")</f>
        <v>0.13639999999999999</v>
      </c>
      <c r="L554">
        <f t="array" ref="L554">_xlfn.XLOOKUP(A554, [1]dataset_2!B:B, [1]dataset_2!D:D, "")</f>
        <v>0.74</v>
      </c>
      <c r="M554">
        <f t="array" ref="M554">_xlfn.XLOOKUP(A554, [1]dataset_2!B:B, [1]dataset_2!E:E, "")</f>
        <v>0.22389999999999999</v>
      </c>
      <c r="N554">
        <f t="array" ref="N554">_xlfn.XLOOKUP(A554, [1]dataset_2!B:B, [1]dataset_2!F:F, "")</f>
        <v>0</v>
      </c>
      <c r="O554">
        <f t="array" ref="O554">_xlfn.XLOOKUP(A554, [1]dataset_2!B:B, [1]dataset_2!G:G, "")</f>
        <v>9</v>
      </c>
      <c r="P554">
        <f t="array" ref="P554">_xlfn.XLOOKUP(A554, [1]dataset_2!B:B, [1]dataset_2!H:H, "")</f>
        <v>9</v>
      </c>
      <c r="Q554">
        <f t="shared" si="45"/>
        <v>0.13639999999999999</v>
      </c>
      <c r="R554" t="str">
        <f t="shared" si="42"/>
        <v>Non-Holiday</v>
      </c>
      <c r="S554">
        <f t="shared" si="46"/>
        <v>0.13639999999999999</v>
      </c>
      <c r="T554">
        <f t="shared" si="43"/>
        <v>0.22389999999999999</v>
      </c>
    </row>
    <row r="555" spans="1:20" x14ac:dyDescent="0.25">
      <c r="A555">
        <v>554</v>
      </c>
      <c r="B555" s="5">
        <v>40568</v>
      </c>
      <c r="C555">
        <v>1</v>
      </c>
      <c r="D555">
        <f t="shared" si="44"/>
        <v>2011</v>
      </c>
      <c r="E555">
        <v>1</v>
      </c>
      <c r="F555">
        <v>6</v>
      </c>
      <c r="G555" t="b">
        <v>0</v>
      </c>
      <c r="H555">
        <v>2</v>
      </c>
      <c r="I555">
        <v>1</v>
      </c>
      <c r="J555">
        <v>0.16</v>
      </c>
      <c r="K555">
        <f t="array" ref="K555">_xlfn.XLOOKUP(A555, [1]dataset_2!B:B, [1]dataset_2!C:C, "")</f>
        <v>0.18179999999999999</v>
      </c>
      <c r="L555">
        <f t="array" ref="L555">_xlfn.XLOOKUP(A555, [1]dataset_2!B:B, [1]dataset_2!D:D, "")</f>
        <v>0.74</v>
      </c>
      <c r="M555">
        <f t="array" ref="M555">_xlfn.XLOOKUP(A555, [1]dataset_2!B:B, [1]dataset_2!E:E, "")</f>
        <v>0.1045</v>
      </c>
      <c r="N555">
        <f t="array" ref="N555">_xlfn.XLOOKUP(A555, [1]dataset_2!B:B, [1]dataset_2!F:F, "")</f>
        <v>1</v>
      </c>
      <c r="O555">
        <f t="array" ref="O555">_xlfn.XLOOKUP(A555, [1]dataset_2!B:B, [1]dataset_2!G:G, "")</f>
        <v>35</v>
      </c>
      <c r="P555">
        <f t="array" ref="P555">_xlfn.XLOOKUP(A555, [1]dataset_2!B:B, [1]dataset_2!H:H, "")</f>
        <v>36</v>
      </c>
      <c r="Q555">
        <f t="shared" si="45"/>
        <v>0.18179999999999999</v>
      </c>
      <c r="R555" t="str">
        <f t="shared" si="42"/>
        <v>Non-Holiday</v>
      </c>
      <c r="S555">
        <f t="shared" si="46"/>
        <v>0.18179999999999999</v>
      </c>
      <c r="T555">
        <f t="shared" si="43"/>
        <v>0.1045</v>
      </c>
    </row>
    <row r="556" spans="1:20" x14ac:dyDescent="0.25">
      <c r="A556">
        <v>555</v>
      </c>
      <c r="B556" s="5">
        <v>40568</v>
      </c>
      <c r="C556">
        <v>1</v>
      </c>
      <c r="D556">
        <f t="shared" si="44"/>
        <v>2011</v>
      </c>
      <c r="E556">
        <v>1</v>
      </c>
      <c r="F556">
        <v>7</v>
      </c>
      <c r="G556" t="b">
        <v>0</v>
      </c>
      <c r="H556">
        <v>2</v>
      </c>
      <c r="I556">
        <v>1</v>
      </c>
      <c r="J556">
        <v>0.16</v>
      </c>
      <c r="K556">
        <f t="array" ref="K556">_xlfn.XLOOKUP(A556, [1]dataset_2!B:B, [1]dataset_2!C:C, "")</f>
        <v>0.1515</v>
      </c>
      <c r="L556">
        <f t="array" ref="L556">_xlfn.XLOOKUP(A556, [1]dataset_2!B:B, [1]dataset_2!D:D, "")</f>
        <v>0.74</v>
      </c>
      <c r="M556">
        <f t="array" ref="M556">_xlfn.XLOOKUP(A556, [1]dataset_2!B:B, [1]dataset_2!E:E, "")</f>
        <v>0.22389999999999999</v>
      </c>
      <c r="N556">
        <f t="array" ref="N556">_xlfn.XLOOKUP(A556, [1]dataset_2!B:B, [1]dataset_2!F:F, "")</f>
        <v>5</v>
      </c>
      <c r="O556">
        <f t="array" ref="O556">_xlfn.XLOOKUP(A556, [1]dataset_2!B:B, [1]dataset_2!G:G, "")</f>
        <v>103</v>
      </c>
      <c r="P556">
        <f t="array" ref="P556">_xlfn.XLOOKUP(A556, [1]dataset_2!B:B, [1]dataset_2!H:H, "")</f>
        <v>108</v>
      </c>
      <c r="Q556">
        <f t="shared" si="45"/>
        <v>0.1515</v>
      </c>
      <c r="R556" t="str">
        <f t="shared" si="42"/>
        <v>Non-Holiday</v>
      </c>
      <c r="S556">
        <f t="shared" si="46"/>
        <v>0.1515</v>
      </c>
      <c r="T556">
        <f t="shared" si="43"/>
        <v>0.22389999999999999</v>
      </c>
    </row>
    <row r="557" spans="1:20" x14ac:dyDescent="0.25">
      <c r="A557">
        <v>556</v>
      </c>
      <c r="B557" s="5">
        <v>40568</v>
      </c>
      <c r="C557">
        <v>1</v>
      </c>
      <c r="D557">
        <f t="shared" si="44"/>
        <v>2011</v>
      </c>
      <c r="E557">
        <v>1</v>
      </c>
      <c r="F557">
        <v>8</v>
      </c>
      <c r="G557" t="b">
        <v>0</v>
      </c>
      <c r="H557">
        <v>2</v>
      </c>
      <c r="I557">
        <v>2</v>
      </c>
      <c r="J557">
        <v>0.16</v>
      </c>
      <c r="K557">
        <f t="array" ref="K557">_xlfn.XLOOKUP(A557, [1]dataset_2!B:B, [1]dataset_2!C:C, "")</f>
        <v>0.18179999999999999</v>
      </c>
      <c r="L557">
        <f t="array" ref="L557">_xlfn.XLOOKUP(A557, [1]dataset_2!B:B, [1]dataset_2!D:D, "")</f>
        <v>0.74</v>
      </c>
      <c r="M557">
        <f t="array" ref="M557">_xlfn.XLOOKUP(A557, [1]dataset_2!B:B, [1]dataset_2!E:E, "")</f>
        <v>0.1343</v>
      </c>
      <c r="N557">
        <f t="array" ref="N557">_xlfn.XLOOKUP(A557, [1]dataset_2!B:B, [1]dataset_2!F:F, "")</f>
        <v>5</v>
      </c>
      <c r="O557">
        <f t="array" ref="O557">_xlfn.XLOOKUP(A557, [1]dataset_2!B:B, [1]dataset_2!G:G, "")</f>
        <v>233</v>
      </c>
      <c r="P557">
        <f t="array" ref="P557">_xlfn.XLOOKUP(A557, [1]dataset_2!B:B, [1]dataset_2!H:H, "")</f>
        <v>238</v>
      </c>
      <c r="Q557">
        <f t="shared" si="45"/>
        <v>0.18179999999999999</v>
      </c>
      <c r="R557" t="str">
        <f t="shared" si="42"/>
        <v>Non-Holiday</v>
      </c>
      <c r="S557">
        <f t="shared" si="46"/>
        <v>0.18179999999999999</v>
      </c>
      <c r="T557">
        <f t="shared" si="43"/>
        <v>0.1343</v>
      </c>
    </row>
    <row r="558" spans="1:20" x14ac:dyDescent="0.25">
      <c r="A558">
        <v>557</v>
      </c>
      <c r="B558" s="5">
        <v>40568</v>
      </c>
      <c r="C558">
        <v>1</v>
      </c>
      <c r="D558">
        <f t="shared" si="44"/>
        <v>2011</v>
      </c>
      <c r="E558">
        <v>1</v>
      </c>
      <c r="F558">
        <v>9</v>
      </c>
      <c r="G558" t="b">
        <v>0</v>
      </c>
      <c r="H558">
        <v>2</v>
      </c>
      <c r="I558">
        <v>2</v>
      </c>
      <c r="J558">
        <v>0.2</v>
      </c>
      <c r="K558">
        <f t="array" ref="K558">_xlfn.XLOOKUP(A558, [1]dataset_2!B:B, [1]dataset_2!C:C, "")</f>
        <v>0.2273</v>
      </c>
      <c r="L558">
        <f t="array" ref="L558">_xlfn.XLOOKUP(A558, [1]dataset_2!B:B, [1]dataset_2!D:D, "")</f>
        <v>0.64</v>
      </c>
      <c r="M558">
        <f t="array" ref="M558">_xlfn.XLOOKUP(A558, [1]dataset_2!B:B, [1]dataset_2!E:E, "")</f>
        <v>8.9599999999999999E-2</v>
      </c>
      <c r="N558">
        <f t="array" ref="N558">_xlfn.XLOOKUP(A558, [1]dataset_2!B:B, [1]dataset_2!F:F, "")</f>
        <v>10</v>
      </c>
      <c r="O558">
        <f t="array" ref="O558">_xlfn.XLOOKUP(A558, [1]dataset_2!B:B, [1]dataset_2!G:G, "")</f>
        <v>134</v>
      </c>
      <c r="P558">
        <f t="array" ref="P558">_xlfn.XLOOKUP(A558, [1]dataset_2!B:B, [1]dataset_2!H:H, "")</f>
        <v>144</v>
      </c>
      <c r="Q558">
        <f t="shared" si="45"/>
        <v>0.2273</v>
      </c>
      <c r="R558" t="str">
        <f t="shared" si="42"/>
        <v>Non-Holiday</v>
      </c>
      <c r="S558">
        <f t="shared" si="46"/>
        <v>0.2273</v>
      </c>
      <c r="T558">
        <f t="shared" si="43"/>
        <v>8.9599999999999999E-2</v>
      </c>
    </row>
    <row r="559" spans="1:20" x14ac:dyDescent="0.25">
      <c r="A559">
        <v>558</v>
      </c>
      <c r="B559" s="5">
        <v>40568</v>
      </c>
      <c r="C559">
        <v>1</v>
      </c>
      <c r="D559">
        <f t="shared" si="44"/>
        <v>2011</v>
      </c>
      <c r="E559">
        <v>1</v>
      </c>
      <c r="F559">
        <v>10</v>
      </c>
      <c r="G559" t="b">
        <v>0</v>
      </c>
      <c r="H559">
        <v>2</v>
      </c>
      <c r="I559">
        <v>2</v>
      </c>
      <c r="J559">
        <v>0.22</v>
      </c>
      <c r="K559">
        <f t="array" ref="K559">_xlfn.XLOOKUP(A559, [1]dataset_2!B:B, [1]dataset_2!C:C, "")</f>
        <v>0.2424</v>
      </c>
      <c r="L559">
        <f t="array" ref="L559">_xlfn.XLOOKUP(A559, [1]dataset_2!B:B, [1]dataset_2!D:D, "")</f>
        <v>0.6</v>
      </c>
      <c r="M559">
        <f t="array" ref="M559">_xlfn.XLOOKUP(A559, [1]dataset_2!B:B, [1]dataset_2!E:E, "")</f>
        <v>0.1045</v>
      </c>
      <c r="N559">
        <f t="array" ref="N559">_xlfn.XLOOKUP(A559, [1]dataset_2!B:B, [1]dataset_2!F:F, "")</f>
        <v>6</v>
      </c>
      <c r="O559">
        <f t="array" ref="O559">_xlfn.XLOOKUP(A559, [1]dataset_2!B:B, [1]dataset_2!G:G, "")</f>
        <v>49</v>
      </c>
      <c r="P559">
        <f t="array" ref="P559">_xlfn.XLOOKUP(A559, [1]dataset_2!B:B, [1]dataset_2!H:H, "")</f>
        <v>55</v>
      </c>
      <c r="Q559">
        <f t="shared" si="45"/>
        <v>0.2424</v>
      </c>
      <c r="R559" t="str">
        <f t="shared" si="42"/>
        <v>Non-Holiday</v>
      </c>
      <c r="S559">
        <f t="shared" si="46"/>
        <v>0.2424</v>
      </c>
      <c r="T559">
        <f t="shared" si="43"/>
        <v>0.1045</v>
      </c>
    </row>
    <row r="560" spans="1:20" x14ac:dyDescent="0.25">
      <c r="A560">
        <v>559</v>
      </c>
      <c r="B560" s="5">
        <v>40568</v>
      </c>
      <c r="C560">
        <v>1</v>
      </c>
      <c r="D560">
        <f t="shared" si="44"/>
        <v>2011</v>
      </c>
      <c r="E560">
        <v>1</v>
      </c>
      <c r="F560">
        <v>11</v>
      </c>
      <c r="G560" t="b">
        <v>0</v>
      </c>
      <c r="H560">
        <v>2</v>
      </c>
      <c r="I560">
        <v>2</v>
      </c>
      <c r="J560">
        <v>0.24</v>
      </c>
      <c r="K560">
        <f t="array" ref="K560">_xlfn.XLOOKUP(A560, [1]dataset_2!B:B, [1]dataset_2!C:C, "")</f>
        <v>0.2424</v>
      </c>
      <c r="L560">
        <f t="array" ref="L560">_xlfn.XLOOKUP(A560, [1]dataset_2!B:B, [1]dataset_2!D:D, "")</f>
        <v>0.6</v>
      </c>
      <c r="M560">
        <f t="array" ref="M560">_xlfn.XLOOKUP(A560, [1]dataset_2!B:B, [1]dataset_2!E:E, "")</f>
        <v>0.1343</v>
      </c>
      <c r="N560">
        <f t="array" ref="N560">_xlfn.XLOOKUP(A560, [1]dataset_2!B:B, [1]dataset_2!F:F, "")</f>
        <v>6</v>
      </c>
      <c r="O560">
        <f t="array" ref="O560">_xlfn.XLOOKUP(A560, [1]dataset_2!B:B, [1]dataset_2!G:G, "")</f>
        <v>55</v>
      </c>
      <c r="P560">
        <f t="array" ref="P560">_xlfn.XLOOKUP(A560, [1]dataset_2!B:B, [1]dataset_2!H:H, "")</f>
        <v>61</v>
      </c>
      <c r="Q560">
        <f t="shared" si="45"/>
        <v>0.2424</v>
      </c>
      <c r="R560" t="str">
        <f t="shared" si="42"/>
        <v>Non-Holiday</v>
      </c>
      <c r="S560">
        <f t="shared" si="46"/>
        <v>0.2424</v>
      </c>
      <c r="T560">
        <f t="shared" si="43"/>
        <v>0.1343</v>
      </c>
    </row>
    <row r="561" spans="1:20" x14ac:dyDescent="0.25">
      <c r="A561">
        <v>560</v>
      </c>
      <c r="B561" s="5">
        <v>40568</v>
      </c>
      <c r="C561">
        <v>1</v>
      </c>
      <c r="D561">
        <f t="shared" si="44"/>
        <v>2011</v>
      </c>
      <c r="E561">
        <v>1</v>
      </c>
      <c r="F561">
        <v>12</v>
      </c>
      <c r="G561" t="b">
        <v>0</v>
      </c>
      <c r="H561">
        <v>2</v>
      </c>
      <c r="I561">
        <v>2</v>
      </c>
      <c r="J561">
        <v>0.26</v>
      </c>
      <c r="K561">
        <f t="array" ref="K561">_xlfn.XLOOKUP(A561, [1]dataset_2!B:B, [1]dataset_2!C:C, "")</f>
        <v>0.28789999999999999</v>
      </c>
      <c r="L561">
        <f t="array" ref="L561">_xlfn.XLOOKUP(A561, [1]dataset_2!B:B, [1]dataset_2!D:D, "")</f>
        <v>0.56000000000000005</v>
      </c>
      <c r="M561">
        <f t="array" ref="M561">_xlfn.XLOOKUP(A561, [1]dataset_2!B:B, [1]dataset_2!E:E, "")</f>
        <v>8.9599999999999999E-2</v>
      </c>
      <c r="N561">
        <f t="array" ref="N561">_xlfn.XLOOKUP(A561, [1]dataset_2!B:B, [1]dataset_2!F:F, "")</f>
        <v>21</v>
      </c>
      <c r="O561">
        <f t="array" ref="O561">_xlfn.XLOOKUP(A561, [1]dataset_2!B:B, [1]dataset_2!G:G, "")</f>
        <v>85</v>
      </c>
      <c r="P561">
        <f t="array" ref="P561">_xlfn.XLOOKUP(A561, [1]dataset_2!B:B, [1]dataset_2!H:H, "")</f>
        <v>106</v>
      </c>
      <c r="Q561">
        <f t="shared" si="45"/>
        <v>0.28789999999999999</v>
      </c>
      <c r="R561" t="str">
        <f t="shared" si="42"/>
        <v>Non-Holiday</v>
      </c>
      <c r="S561">
        <f t="shared" si="46"/>
        <v>0.28789999999999999</v>
      </c>
      <c r="T561">
        <f t="shared" si="43"/>
        <v>8.9599999999999999E-2</v>
      </c>
    </row>
    <row r="562" spans="1:20" x14ac:dyDescent="0.25">
      <c r="A562">
        <v>561</v>
      </c>
      <c r="B562" s="5">
        <v>40568</v>
      </c>
      <c r="C562">
        <v>1</v>
      </c>
      <c r="D562">
        <f t="shared" si="44"/>
        <v>2011</v>
      </c>
      <c r="E562">
        <v>1</v>
      </c>
      <c r="F562">
        <v>13</v>
      </c>
      <c r="G562" t="b">
        <v>0</v>
      </c>
      <c r="H562">
        <v>2</v>
      </c>
      <c r="I562">
        <v>2</v>
      </c>
      <c r="J562">
        <v>0.26</v>
      </c>
      <c r="K562">
        <f t="array" ref="K562">_xlfn.XLOOKUP(A562, [1]dataset_2!B:B, [1]dataset_2!C:C, "")</f>
        <v>0.2727</v>
      </c>
      <c r="L562">
        <f t="array" ref="L562">_xlfn.XLOOKUP(A562, [1]dataset_2!B:B, [1]dataset_2!D:D, "")</f>
        <v>0.56000000000000005</v>
      </c>
      <c r="M562">
        <f t="array" ref="M562">_xlfn.XLOOKUP(A562, [1]dataset_2!B:B, [1]dataset_2!E:E, "")</f>
        <v>0.1343</v>
      </c>
      <c r="N562">
        <f t="array" ref="N562">_xlfn.XLOOKUP(A562, [1]dataset_2!B:B, [1]dataset_2!F:F, "")</f>
        <v>21</v>
      </c>
      <c r="O562">
        <f t="array" ref="O562">_xlfn.XLOOKUP(A562, [1]dataset_2!B:B, [1]dataset_2!G:G, "")</f>
        <v>72</v>
      </c>
      <c r="P562">
        <f t="array" ref="P562">_xlfn.XLOOKUP(A562, [1]dataset_2!B:B, [1]dataset_2!H:H, "")</f>
        <v>93</v>
      </c>
      <c r="Q562">
        <f t="shared" si="45"/>
        <v>0.2727</v>
      </c>
      <c r="R562" t="str">
        <f t="shared" si="42"/>
        <v>Non-Holiday</v>
      </c>
      <c r="S562">
        <f t="shared" si="46"/>
        <v>0.2727</v>
      </c>
      <c r="T562">
        <f t="shared" si="43"/>
        <v>0.1343</v>
      </c>
    </row>
    <row r="563" spans="1:20" x14ac:dyDescent="0.25">
      <c r="A563">
        <v>562</v>
      </c>
      <c r="B563" s="5">
        <v>40568</v>
      </c>
      <c r="C563">
        <v>1</v>
      </c>
      <c r="D563">
        <f t="shared" si="44"/>
        <v>2011</v>
      </c>
      <c r="E563">
        <v>1</v>
      </c>
      <c r="F563">
        <v>14</v>
      </c>
      <c r="G563" t="b">
        <v>0</v>
      </c>
      <c r="H563">
        <v>2</v>
      </c>
      <c r="I563">
        <v>2</v>
      </c>
      <c r="J563">
        <v>0.3</v>
      </c>
      <c r="K563">
        <f t="array" ref="K563">_xlfn.XLOOKUP(A563, [1]dataset_2!B:B, [1]dataset_2!C:C, "")</f>
        <v>0.33329999999999999</v>
      </c>
      <c r="L563">
        <f t="array" ref="L563">_xlfn.XLOOKUP(A563, [1]dataset_2!B:B, [1]dataset_2!D:D, "")</f>
        <v>0.45</v>
      </c>
      <c r="M563">
        <f t="array" ref="M563">_xlfn.XLOOKUP(A563, [1]dataset_2!B:B, [1]dataset_2!E:E, "")</f>
        <v>0</v>
      </c>
      <c r="N563">
        <f t="array" ref="N563">_xlfn.XLOOKUP(A563, [1]dataset_2!B:B, [1]dataset_2!F:F, "")</f>
        <v>11</v>
      </c>
      <c r="O563">
        <f t="array" ref="O563">_xlfn.XLOOKUP(A563, [1]dataset_2!B:B, [1]dataset_2!G:G, "")</f>
        <v>57</v>
      </c>
      <c r="P563">
        <f t="array" ref="P563">_xlfn.XLOOKUP(A563, [1]dataset_2!B:B, [1]dataset_2!H:H, "")</f>
        <v>68</v>
      </c>
      <c r="Q563">
        <f t="shared" si="45"/>
        <v>0.33329999999999999</v>
      </c>
      <c r="R563" t="str">
        <f t="shared" si="42"/>
        <v>Non-Holiday</v>
      </c>
      <c r="S563">
        <f t="shared" si="46"/>
        <v>0.33329999999999999</v>
      </c>
      <c r="T563">
        <f t="shared" si="43"/>
        <v>0</v>
      </c>
    </row>
    <row r="564" spans="1:20" x14ac:dyDescent="0.25">
      <c r="A564">
        <v>563</v>
      </c>
      <c r="B564" s="5">
        <v>40568</v>
      </c>
      <c r="C564">
        <v>1</v>
      </c>
      <c r="D564">
        <f t="shared" si="44"/>
        <v>2011</v>
      </c>
      <c r="E564">
        <v>1</v>
      </c>
      <c r="F564">
        <v>15</v>
      </c>
      <c r="G564" t="b">
        <v>0</v>
      </c>
      <c r="H564">
        <v>2</v>
      </c>
      <c r="I564">
        <v>2</v>
      </c>
      <c r="J564">
        <v>0.32</v>
      </c>
      <c r="K564">
        <f t="array" ref="K564">_xlfn.XLOOKUP(A564, [1]dataset_2!B:B, [1]dataset_2!C:C, "")</f>
        <v>0.34849999999999998</v>
      </c>
      <c r="L564">
        <f t="array" ref="L564">_xlfn.XLOOKUP(A564, [1]dataset_2!B:B, [1]dataset_2!D:D, "")</f>
        <v>0.42</v>
      </c>
      <c r="M564">
        <f t="array" ref="M564">_xlfn.XLOOKUP(A564, [1]dataset_2!B:B, [1]dataset_2!E:E, "")</f>
        <v>0</v>
      </c>
      <c r="N564">
        <f t="array" ref="N564">_xlfn.XLOOKUP(A564, [1]dataset_2!B:B, [1]dataset_2!F:F, "")</f>
        <v>21</v>
      </c>
      <c r="O564">
        <f t="array" ref="O564">_xlfn.XLOOKUP(A564, [1]dataset_2!B:B, [1]dataset_2!G:G, "")</f>
        <v>63</v>
      </c>
      <c r="P564">
        <f t="array" ref="P564">_xlfn.XLOOKUP(A564, [1]dataset_2!B:B, [1]dataset_2!H:H, "")</f>
        <v>84</v>
      </c>
      <c r="Q564">
        <f t="shared" si="45"/>
        <v>0.34849999999999998</v>
      </c>
      <c r="R564" t="str">
        <f t="shared" si="42"/>
        <v>Non-Holiday</v>
      </c>
      <c r="S564">
        <f t="shared" si="46"/>
        <v>0.34849999999999998</v>
      </c>
      <c r="T564">
        <f t="shared" si="43"/>
        <v>0</v>
      </c>
    </row>
    <row r="565" spans="1:20" x14ac:dyDescent="0.25">
      <c r="A565">
        <v>564</v>
      </c>
      <c r="B565" s="5">
        <v>40568</v>
      </c>
      <c r="C565">
        <v>1</v>
      </c>
      <c r="D565">
        <f t="shared" si="44"/>
        <v>2011</v>
      </c>
      <c r="E565">
        <v>1</v>
      </c>
      <c r="F565">
        <v>16</v>
      </c>
      <c r="G565" t="b">
        <v>0</v>
      </c>
      <c r="H565">
        <v>2</v>
      </c>
      <c r="I565">
        <v>2</v>
      </c>
      <c r="J565">
        <v>0.32</v>
      </c>
      <c r="K565">
        <f t="array" ref="K565">_xlfn.XLOOKUP(A565, [1]dataset_2!B:B, [1]dataset_2!C:C, "")</f>
        <v>0.34849999999999998</v>
      </c>
      <c r="L565">
        <f t="array" ref="L565">_xlfn.XLOOKUP(A565, [1]dataset_2!B:B, [1]dataset_2!D:D, "")</f>
        <v>0.42</v>
      </c>
      <c r="M565">
        <f t="array" ref="M565">_xlfn.XLOOKUP(A565, [1]dataset_2!B:B, [1]dataset_2!E:E, "")</f>
        <v>0</v>
      </c>
      <c r="N565">
        <f t="array" ref="N565">_xlfn.XLOOKUP(A565, [1]dataset_2!B:B, [1]dataset_2!F:F, "")</f>
        <v>14</v>
      </c>
      <c r="O565">
        <f t="array" ref="O565">_xlfn.XLOOKUP(A565, [1]dataset_2!B:B, [1]dataset_2!G:G, "")</f>
        <v>102</v>
      </c>
      <c r="P565">
        <f t="array" ref="P565">_xlfn.XLOOKUP(A565, [1]dataset_2!B:B, [1]dataset_2!H:H, "")</f>
        <v>116</v>
      </c>
      <c r="Q565">
        <f t="shared" si="45"/>
        <v>0.34849999999999998</v>
      </c>
      <c r="R565" t="str">
        <f t="shared" si="42"/>
        <v>Non-Holiday</v>
      </c>
      <c r="S565">
        <f t="shared" si="46"/>
        <v>0.34849999999999998</v>
      </c>
      <c r="T565">
        <f t="shared" si="43"/>
        <v>0</v>
      </c>
    </row>
    <row r="566" spans="1:20" x14ac:dyDescent="0.25">
      <c r="A566">
        <v>565</v>
      </c>
      <c r="B566" s="5">
        <v>40568</v>
      </c>
      <c r="C566">
        <v>1</v>
      </c>
      <c r="D566">
        <f t="shared" si="44"/>
        <v>2011</v>
      </c>
      <c r="E566">
        <v>1</v>
      </c>
      <c r="F566">
        <v>17</v>
      </c>
      <c r="G566" t="b">
        <v>0</v>
      </c>
      <c r="H566">
        <v>2</v>
      </c>
      <c r="I566">
        <v>1</v>
      </c>
      <c r="J566">
        <v>0.3</v>
      </c>
      <c r="K566">
        <f t="array" ref="K566">_xlfn.XLOOKUP(A566, [1]dataset_2!B:B, [1]dataset_2!C:C, "")</f>
        <v>0.33329999999999999</v>
      </c>
      <c r="L566">
        <f t="array" ref="L566">_xlfn.XLOOKUP(A566, [1]dataset_2!B:B, [1]dataset_2!D:D, "")</f>
        <v>0.45</v>
      </c>
      <c r="M566">
        <f t="array" ref="M566">_xlfn.XLOOKUP(A566, [1]dataset_2!B:B, [1]dataset_2!E:E, "")</f>
        <v>0</v>
      </c>
      <c r="N566">
        <f t="array" ref="N566">_xlfn.XLOOKUP(A566, [1]dataset_2!B:B, [1]dataset_2!F:F, "")</f>
        <v>14</v>
      </c>
      <c r="O566">
        <f t="array" ref="O566">_xlfn.XLOOKUP(A566, [1]dataset_2!B:B, [1]dataset_2!G:G, "")</f>
        <v>208</v>
      </c>
      <c r="P566">
        <f t="array" ref="P566">_xlfn.XLOOKUP(A566, [1]dataset_2!B:B, [1]dataset_2!H:H, "")</f>
        <v>222</v>
      </c>
      <c r="Q566">
        <f t="shared" si="45"/>
        <v>0.33329999999999999</v>
      </c>
      <c r="R566" t="str">
        <f t="shared" si="42"/>
        <v>Non-Holiday</v>
      </c>
      <c r="S566">
        <f t="shared" si="46"/>
        <v>0.33329999999999999</v>
      </c>
      <c r="T566">
        <f t="shared" si="43"/>
        <v>0</v>
      </c>
    </row>
    <row r="567" spans="1:20" x14ac:dyDescent="0.25">
      <c r="A567">
        <v>566</v>
      </c>
      <c r="B567" s="5">
        <v>40568</v>
      </c>
      <c r="C567">
        <v>1</v>
      </c>
      <c r="D567">
        <f t="shared" si="44"/>
        <v>2011</v>
      </c>
      <c r="E567">
        <v>1</v>
      </c>
      <c r="F567">
        <v>18</v>
      </c>
      <c r="G567" t="b">
        <v>0</v>
      </c>
      <c r="H567">
        <v>2</v>
      </c>
      <c r="I567">
        <v>2</v>
      </c>
      <c r="J567">
        <v>0.3</v>
      </c>
      <c r="K567">
        <f t="array" ref="K567">_xlfn.XLOOKUP(A567, [1]dataset_2!B:B, [1]dataset_2!C:C, "")</f>
        <v>0.31819999999999998</v>
      </c>
      <c r="L567">
        <f t="array" ref="L567">_xlfn.XLOOKUP(A567, [1]dataset_2!B:B, [1]dataset_2!D:D, "")</f>
        <v>0.49</v>
      </c>
      <c r="M567">
        <f t="array" ref="M567">_xlfn.XLOOKUP(A567, [1]dataset_2!B:B, [1]dataset_2!E:E, "")</f>
        <v>8.9599999999999999E-2</v>
      </c>
      <c r="N567">
        <f t="array" ref="N567">_xlfn.XLOOKUP(A567, [1]dataset_2!B:B, [1]dataset_2!F:F, "")</f>
        <v>7</v>
      </c>
      <c r="O567">
        <f t="array" ref="O567">_xlfn.XLOOKUP(A567, [1]dataset_2!B:B, [1]dataset_2!G:G, "")</f>
        <v>218</v>
      </c>
      <c r="P567">
        <f t="array" ref="P567">_xlfn.XLOOKUP(A567, [1]dataset_2!B:B, [1]dataset_2!H:H, "")</f>
        <v>225</v>
      </c>
      <c r="Q567">
        <f t="shared" si="45"/>
        <v>0.31819999999999998</v>
      </c>
      <c r="R567" t="str">
        <f t="shared" si="42"/>
        <v>Non-Holiday</v>
      </c>
      <c r="S567">
        <f t="shared" si="46"/>
        <v>0.31819999999999998</v>
      </c>
      <c r="T567">
        <f t="shared" si="43"/>
        <v>8.9599999999999999E-2</v>
      </c>
    </row>
    <row r="568" spans="1:20" x14ac:dyDescent="0.25">
      <c r="A568">
        <v>567</v>
      </c>
      <c r="B568" s="5">
        <v>40568</v>
      </c>
      <c r="C568">
        <v>1</v>
      </c>
      <c r="D568">
        <f t="shared" si="44"/>
        <v>2011</v>
      </c>
      <c r="E568">
        <v>1</v>
      </c>
      <c r="F568">
        <v>19</v>
      </c>
      <c r="G568" t="b">
        <v>0</v>
      </c>
      <c r="H568">
        <v>2</v>
      </c>
      <c r="I568">
        <v>2</v>
      </c>
      <c r="J568">
        <v>0.26</v>
      </c>
      <c r="K568">
        <f t="array" ref="K568">_xlfn.XLOOKUP(A568, [1]dataset_2!B:B, [1]dataset_2!C:C, "")</f>
        <v>0.2576</v>
      </c>
      <c r="L568">
        <f t="array" ref="L568">_xlfn.XLOOKUP(A568, [1]dataset_2!B:B, [1]dataset_2!D:D, "")</f>
        <v>0.65</v>
      </c>
      <c r="M568">
        <f t="array" ref="M568">_xlfn.XLOOKUP(A568, [1]dataset_2!B:B, [1]dataset_2!E:E, "")</f>
        <v>0.16420000000000001</v>
      </c>
      <c r="N568">
        <f t="array" ref="N568">_xlfn.XLOOKUP(A568, [1]dataset_2!B:B, [1]dataset_2!F:F, "")</f>
        <v>13</v>
      </c>
      <c r="O568">
        <f t="array" ref="O568">_xlfn.XLOOKUP(A568, [1]dataset_2!B:B, [1]dataset_2!G:G, "")</f>
        <v>133</v>
      </c>
      <c r="P568">
        <f t="array" ref="P568">_xlfn.XLOOKUP(A568, [1]dataset_2!B:B, [1]dataset_2!H:H, "")</f>
        <v>146</v>
      </c>
      <c r="Q568">
        <f t="shared" si="45"/>
        <v>0.2576</v>
      </c>
      <c r="R568" t="str">
        <f t="shared" si="42"/>
        <v>Non-Holiday</v>
      </c>
      <c r="S568">
        <f t="shared" si="46"/>
        <v>0.2576</v>
      </c>
      <c r="T568">
        <f t="shared" si="43"/>
        <v>0.16420000000000001</v>
      </c>
    </row>
    <row r="569" spans="1:20" x14ac:dyDescent="0.25">
      <c r="A569">
        <v>568</v>
      </c>
      <c r="B569" s="5">
        <v>40568</v>
      </c>
      <c r="C569">
        <v>1</v>
      </c>
      <c r="D569">
        <f t="shared" si="44"/>
        <v>2011</v>
      </c>
      <c r="E569">
        <v>1</v>
      </c>
      <c r="F569">
        <v>20</v>
      </c>
      <c r="G569" t="b">
        <v>0</v>
      </c>
      <c r="H569">
        <v>2</v>
      </c>
      <c r="I569">
        <v>1</v>
      </c>
      <c r="J569">
        <v>0.24</v>
      </c>
      <c r="K569">
        <f t="array" ref="K569">_xlfn.XLOOKUP(A569, [1]dataset_2!B:B, [1]dataset_2!C:C, "")</f>
        <v>0.2273</v>
      </c>
      <c r="L569">
        <f t="array" ref="L569">_xlfn.XLOOKUP(A569, [1]dataset_2!B:B, [1]dataset_2!D:D, "")</f>
        <v>0.65</v>
      </c>
      <c r="M569">
        <f t="array" ref="M569">_xlfn.XLOOKUP(A569, [1]dataset_2!B:B, [1]dataset_2!E:E, "")</f>
        <v>0.19400000000000001</v>
      </c>
      <c r="N569">
        <f t="array" ref="N569">_xlfn.XLOOKUP(A569, [1]dataset_2!B:B, [1]dataset_2!F:F, "")</f>
        <v>16</v>
      </c>
      <c r="O569">
        <f t="array" ref="O569">_xlfn.XLOOKUP(A569, [1]dataset_2!B:B, [1]dataset_2!G:G, "")</f>
        <v>103</v>
      </c>
      <c r="P569">
        <f t="array" ref="P569">_xlfn.XLOOKUP(A569, [1]dataset_2!B:B, [1]dataset_2!H:H, "")</f>
        <v>119</v>
      </c>
      <c r="Q569">
        <f t="shared" si="45"/>
        <v>0.2273</v>
      </c>
      <c r="R569" t="str">
        <f t="shared" si="42"/>
        <v>Non-Holiday</v>
      </c>
      <c r="S569">
        <f t="shared" si="46"/>
        <v>0.2273</v>
      </c>
      <c r="T569">
        <f t="shared" si="43"/>
        <v>0.19400000000000001</v>
      </c>
    </row>
    <row r="570" spans="1:20" x14ac:dyDescent="0.25">
      <c r="A570">
        <v>569</v>
      </c>
      <c r="B570" s="5">
        <v>40568</v>
      </c>
      <c r="C570">
        <v>1</v>
      </c>
      <c r="D570">
        <f t="shared" si="44"/>
        <v>2011</v>
      </c>
      <c r="E570">
        <v>1</v>
      </c>
      <c r="F570">
        <v>21</v>
      </c>
      <c r="G570" t="b">
        <v>0</v>
      </c>
      <c r="H570">
        <v>2</v>
      </c>
      <c r="I570">
        <v>1</v>
      </c>
      <c r="J570">
        <v>0.24</v>
      </c>
      <c r="K570">
        <f t="array" ref="K570">_xlfn.XLOOKUP(A570, [1]dataset_2!B:B, [1]dataset_2!C:C, "")</f>
        <v>0.2273</v>
      </c>
      <c r="L570">
        <f t="array" ref="L570">_xlfn.XLOOKUP(A570, [1]dataset_2!B:B, [1]dataset_2!D:D, "")</f>
        <v>0.65</v>
      </c>
      <c r="M570">
        <f t="array" ref="M570">_xlfn.XLOOKUP(A570, [1]dataset_2!B:B, [1]dataset_2!E:E, "")</f>
        <v>0.19400000000000001</v>
      </c>
      <c r="N570">
        <f t="array" ref="N570">_xlfn.XLOOKUP(A570, [1]dataset_2!B:B, [1]dataset_2!F:F, "")</f>
        <v>5</v>
      </c>
      <c r="O570">
        <f t="array" ref="O570">_xlfn.XLOOKUP(A570, [1]dataset_2!B:B, [1]dataset_2!G:G, "")</f>
        <v>40</v>
      </c>
      <c r="P570">
        <f t="array" ref="P570">_xlfn.XLOOKUP(A570, [1]dataset_2!B:B, [1]dataset_2!H:H, "")</f>
        <v>45</v>
      </c>
      <c r="Q570">
        <f t="shared" si="45"/>
        <v>0.2273</v>
      </c>
      <c r="R570" t="str">
        <f t="shared" si="42"/>
        <v>Non-Holiday</v>
      </c>
      <c r="S570">
        <f t="shared" si="46"/>
        <v>0.2273</v>
      </c>
      <c r="T570">
        <f t="shared" si="43"/>
        <v>0.19400000000000001</v>
      </c>
    </row>
    <row r="571" spans="1:20" x14ac:dyDescent="0.25">
      <c r="A571">
        <v>570</v>
      </c>
      <c r="B571" s="5">
        <v>40568</v>
      </c>
      <c r="C571">
        <v>1</v>
      </c>
      <c r="D571">
        <f t="shared" si="44"/>
        <v>2011</v>
      </c>
      <c r="E571">
        <v>1</v>
      </c>
      <c r="F571">
        <v>22</v>
      </c>
      <c r="G571" t="b">
        <v>0</v>
      </c>
      <c r="H571">
        <v>2</v>
      </c>
      <c r="I571">
        <v>1</v>
      </c>
      <c r="J571">
        <v>0.22</v>
      </c>
      <c r="K571">
        <f t="array" ref="K571">_xlfn.XLOOKUP(A571, [1]dataset_2!B:B, [1]dataset_2!C:C, "")</f>
        <v>0.2273</v>
      </c>
      <c r="L571">
        <f t="array" ref="L571">_xlfn.XLOOKUP(A571, [1]dataset_2!B:B, [1]dataset_2!D:D, "")</f>
        <v>0.64</v>
      </c>
      <c r="M571">
        <f t="array" ref="M571">_xlfn.XLOOKUP(A571, [1]dataset_2!B:B, [1]dataset_2!E:E, "")</f>
        <v>0.16420000000000001</v>
      </c>
      <c r="N571">
        <f t="array" ref="N571">_xlfn.XLOOKUP(A571, [1]dataset_2!B:B, [1]dataset_2!F:F, "")</f>
        <v>4</v>
      </c>
      <c r="O571">
        <f t="array" ref="O571">_xlfn.XLOOKUP(A571, [1]dataset_2!B:B, [1]dataset_2!G:G, "")</f>
        <v>49</v>
      </c>
      <c r="P571">
        <f t="array" ref="P571">_xlfn.XLOOKUP(A571, [1]dataset_2!B:B, [1]dataset_2!H:H, "")</f>
        <v>53</v>
      </c>
      <c r="Q571">
        <f t="shared" si="45"/>
        <v>0.2273</v>
      </c>
      <c r="R571" t="str">
        <f t="shared" si="42"/>
        <v>Non-Holiday</v>
      </c>
      <c r="S571">
        <f t="shared" si="46"/>
        <v>0.2273</v>
      </c>
      <c r="T571">
        <f t="shared" si="43"/>
        <v>0.16420000000000001</v>
      </c>
    </row>
    <row r="572" spans="1:20" x14ac:dyDescent="0.25">
      <c r="A572">
        <v>571</v>
      </c>
      <c r="B572" s="5">
        <v>40568</v>
      </c>
      <c r="C572">
        <v>1</v>
      </c>
      <c r="D572">
        <f t="shared" si="44"/>
        <v>2011</v>
      </c>
      <c r="E572">
        <v>1</v>
      </c>
      <c r="F572">
        <v>23</v>
      </c>
      <c r="G572" t="b">
        <v>0</v>
      </c>
      <c r="H572">
        <v>2</v>
      </c>
      <c r="I572">
        <v>2</v>
      </c>
      <c r="J572">
        <v>0.22</v>
      </c>
      <c r="K572">
        <f t="array" ref="K572">_xlfn.XLOOKUP(A572, [1]dataset_2!B:B, [1]dataset_2!C:C, "")</f>
        <v>0.2273</v>
      </c>
      <c r="L572">
        <f t="array" ref="L572">_xlfn.XLOOKUP(A572, [1]dataset_2!B:B, [1]dataset_2!D:D, "")</f>
        <v>0.64</v>
      </c>
      <c r="M572">
        <f t="array" ref="M572">_xlfn.XLOOKUP(A572, [1]dataset_2!B:B, [1]dataset_2!E:E, "")</f>
        <v>0.16420000000000001</v>
      </c>
      <c r="N572">
        <f t="array" ref="N572">_xlfn.XLOOKUP(A572, [1]dataset_2!B:B, [1]dataset_2!F:F, "")</f>
        <v>3</v>
      </c>
      <c r="O572">
        <f t="array" ref="O572">_xlfn.XLOOKUP(A572, [1]dataset_2!B:B, [1]dataset_2!G:G, "")</f>
        <v>37</v>
      </c>
      <c r="P572">
        <f t="array" ref="P572">_xlfn.XLOOKUP(A572, [1]dataset_2!B:B, [1]dataset_2!H:H, "")</f>
        <v>40</v>
      </c>
      <c r="Q572">
        <f t="shared" si="45"/>
        <v>0.2273</v>
      </c>
      <c r="R572" t="str">
        <f t="shared" si="42"/>
        <v>Non-Holiday</v>
      </c>
      <c r="S572">
        <f t="shared" si="46"/>
        <v>0.2273</v>
      </c>
      <c r="T572">
        <f t="shared" si="43"/>
        <v>0.16420000000000001</v>
      </c>
    </row>
    <row r="573" spans="1:20" x14ac:dyDescent="0.25">
      <c r="A573">
        <v>572</v>
      </c>
      <c r="B573" s="5">
        <v>40569</v>
      </c>
      <c r="C573">
        <v>1</v>
      </c>
      <c r="D573">
        <f t="shared" si="44"/>
        <v>2011</v>
      </c>
      <c r="E573">
        <v>1</v>
      </c>
      <c r="F573">
        <v>0</v>
      </c>
      <c r="G573" t="b">
        <v>0</v>
      </c>
      <c r="H573">
        <v>3</v>
      </c>
      <c r="I573">
        <v>2</v>
      </c>
      <c r="J573">
        <v>0.22</v>
      </c>
      <c r="K573">
        <f t="array" ref="K573">_xlfn.XLOOKUP(A573, [1]dataset_2!B:B, [1]dataset_2!C:C, "")</f>
        <v>0.2273</v>
      </c>
      <c r="L573">
        <f t="array" ref="L573">_xlfn.XLOOKUP(A573, [1]dataset_2!B:B, [1]dataset_2!D:D, "")</f>
        <v>0.69</v>
      </c>
      <c r="M573">
        <f t="array" ref="M573">_xlfn.XLOOKUP(A573, [1]dataset_2!B:B, [1]dataset_2!E:E, "")</f>
        <v>0.1343</v>
      </c>
      <c r="N573">
        <f t="array" ref="N573">_xlfn.XLOOKUP(A573, [1]dataset_2!B:B, [1]dataset_2!F:F, "")</f>
        <v>3</v>
      </c>
      <c r="O573">
        <f t="array" ref="O573">_xlfn.XLOOKUP(A573, [1]dataset_2!B:B, [1]dataset_2!G:G, "")</f>
        <v>14</v>
      </c>
      <c r="P573">
        <f t="array" ref="P573">_xlfn.XLOOKUP(A573, [1]dataset_2!B:B, [1]dataset_2!H:H, "")</f>
        <v>17</v>
      </c>
      <c r="Q573">
        <f t="shared" si="45"/>
        <v>0.2273</v>
      </c>
      <c r="R573" t="str">
        <f t="shared" si="42"/>
        <v>Non-Holiday</v>
      </c>
      <c r="S573">
        <f t="shared" si="46"/>
        <v>0.2273</v>
      </c>
      <c r="T573">
        <f t="shared" si="43"/>
        <v>0.1343</v>
      </c>
    </row>
    <row r="574" spans="1:20" x14ac:dyDescent="0.25">
      <c r="A574">
        <v>573</v>
      </c>
      <c r="B574" s="5">
        <v>40569</v>
      </c>
      <c r="C574">
        <v>1</v>
      </c>
      <c r="D574">
        <f t="shared" si="44"/>
        <v>2011</v>
      </c>
      <c r="E574">
        <v>1</v>
      </c>
      <c r="F574">
        <v>1</v>
      </c>
      <c r="G574" t="b">
        <v>0</v>
      </c>
      <c r="H574">
        <v>3</v>
      </c>
      <c r="I574">
        <v>2</v>
      </c>
      <c r="J574">
        <v>0.24</v>
      </c>
      <c r="K574">
        <f t="array" ref="K574">_xlfn.XLOOKUP(A574, [1]dataset_2!B:B, [1]dataset_2!C:C, "")</f>
        <v>0.2424</v>
      </c>
      <c r="L574">
        <f t="array" ref="L574">_xlfn.XLOOKUP(A574, [1]dataset_2!B:B, [1]dataset_2!D:D, "")</f>
        <v>0.65</v>
      </c>
      <c r="M574">
        <f t="array" ref="M574">_xlfn.XLOOKUP(A574, [1]dataset_2!B:B, [1]dataset_2!E:E, "")</f>
        <v>0.1343</v>
      </c>
      <c r="N574">
        <f t="array" ref="N574">_xlfn.XLOOKUP(A574, [1]dataset_2!B:B, [1]dataset_2!F:F, "")</f>
        <v>0</v>
      </c>
      <c r="O574">
        <f t="array" ref="O574">_xlfn.XLOOKUP(A574, [1]dataset_2!B:B, [1]dataset_2!G:G, "")</f>
        <v>5</v>
      </c>
      <c r="P574">
        <f t="array" ref="P574">_xlfn.XLOOKUP(A574, [1]dataset_2!B:B, [1]dataset_2!H:H, "")</f>
        <v>5</v>
      </c>
      <c r="Q574">
        <f t="shared" si="45"/>
        <v>0.2424</v>
      </c>
      <c r="R574" t="str">
        <f t="shared" si="42"/>
        <v>Non-Holiday</v>
      </c>
      <c r="S574">
        <f t="shared" si="46"/>
        <v>0.2424</v>
      </c>
      <c r="T574">
        <f t="shared" si="43"/>
        <v>0.1343</v>
      </c>
    </row>
    <row r="575" spans="1:20" x14ac:dyDescent="0.25">
      <c r="A575">
        <v>574</v>
      </c>
      <c r="B575" s="5">
        <v>40569</v>
      </c>
      <c r="C575">
        <v>1</v>
      </c>
      <c r="D575">
        <f t="shared" si="44"/>
        <v>2011</v>
      </c>
      <c r="E575">
        <v>1</v>
      </c>
      <c r="F575">
        <v>2</v>
      </c>
      <c r="G575" t="b">
        <v>0</v>
      </c>
      <c r="H575">
        <v>3</v>
      </c>
      <c r="I575">
        <v>3</v>
      </c>
      <c r="J575">
        <v>0.22</v>
      </c>
      <c r="K575">
        <f t="array" ref="K575">_xlfn.XLOOKUP(A575, [1]dataset_2!B:B, [1]dataset_2!C:C, "")</f>
        <v>0.2273</v>
      </c>
      <c r="L575">
        <f t="array" ref="L575">_xlfn.XLOOKUP(A575, [1]dataset_2!B:B, [1]dataset_2!D:D, "")</f>
        <v>0.69</v>
      </c>
      <c r="M575">
        <f t="array" ref="M575">_xlfn.XLOOKUP(A575, [1]dataset_2!B:B, [1]dataset_2!E:E, "")</f>
        <v>0.19400000000000001</v>
      </c>
      <c r="N575">
        <f t="array" ref="N575">_xlfn.XLOOKUP(A575, [1]dataset_2!B:B, [1]dataset_2!F:F, "")</f>
        <v>3</v>
      </c>
      <c r="O575">
        <f t="array" ref="O575">_xlfn.XLOOKUP(A575, [1]dataset_2!B:B, [1]dataset_2!G:G, "")</f>
        <v>7</v>
      </c>
      <c r="P575">
        <f t="array" ref="P575">_xlfn.XLOOKUP(A575, [1]dataset_2!B:B, [1]dataset_2!H:H, "")</f>
        <v>10</v>
      </c>
      <c r="Q575">
        <f t="shared" si="45"/>
        <v>0.2273</v>
      </c>
      <c r="R575" t="str">
        <f t="shared" si="42"/>
        <v>Non-Holiday</v>
      </c>
      <c r="S575">
        <f t="shared" si="46"/>
        <v>0.2273</v>
      </c>
      <c r="T575">
        <f t="shared" si="43"/>
        <v>0.19400000000000001</v>
      </c>
    </row>
    <row r="576" spans="1:20" x14ac:dyDescent="0.25">
      <c r="A576">
        <v>575</v>
      </c>
      <c r="B576" s="5">
        <v>40569</v>
      </c>
      <c r="C576">
        <v>1</v>
      </c>
      <c r="D576">
        <f t="shared" si="44"/>
        <v>2011</v>
      </c>
      <c r="E576">
        <v>1</v>
      </c>
      <c r="F576">
        <v>5</v>
      </c>
      <c r="G576" t="b">
        <v>0</v>
      </c>
      <c r="H576">
        <v>3</v>
      </c>
      <c r="I576">
        <v>3</v>
      </c>
      <c r="J576">
        <v>0.2</v>
      </c>
      <c r="K576">
        <f t="array" ref="K576">_xlfn.XLOOKUP(A576, [1]dataset_2!B:B, [1]dataset_2!C:C, "")</f>
        <v>0.18179999999999999</v>
      </c>
      <c r="L576">
        <f t="array" ref="L576">_xlfn.XLOOKUP(A576, [1]dataset_2!B:B, [1]dataset_2!D:D, "")</f>
        <v>0.86</v>
      </c>
      <c r="M576">
        <f t="array" ref="M576">_xlfn.XLOOKUP(A576, [1]dataset_2!B:B, [1]dataset_2!E:E, "")</f>
        <v>0.28360000000000002</v>
      </c>
      <c r="N576">
        <f t="array" ref="N576">_xlfn.XLOOKUP(A576, [1]dataset_2!B:B, [1]dataset_2!F:F, "")</f>
        <v>0</v>
      </c>
      <c r="O576">
        <f t="array" ref="O576">_xlfn.XLOOKUP(A576, [1]dataset_2!B:B, [1]dataset_2!G:G, "")</f>
        <v>1</v>
      </c>
      <c r="P576">
        <f t="array" ref="P576">_xlfn.XLOOKUP(A576, [1]dataset_2!B:B, [1]dataset_2!H:H, "")</f>
        <v>1</v>
      </c>
      <c r="Q576">
        <f t="shared" si="45"/>
        <v>0.18179999999999999</v>
      </c>
      <c r="R576" t="str">
        <f t="shared" si="42"/>
        <v>Non-Holiday</v>
      </c>
      <c r="S576">
        <f t="shared" si="46"/>
        <v>0.18179999999999999</v>
      </c>
      <c r="T576">
        <f t="shared" si="43"/>
        <v>0.28360000000000002</v>
      </c>
    </row>
    <row r="577" spans="1:20" x14ac:dyDescent="0.25">
      <c r="A577">
        <v>576</v>
      </c>
      <c r="B577" s="5">
        <v>40569</v>
      </c>
      <c r="C577">
        <v>1</v>
      </c>
      <c r="D577">
        <f t="shared" si="44"/>
        <v>2011</v>
      </c>
      <c r="E577">
        <v>1</v>
      </c>
      <c r="F577">
        <v>6</v>
      </c>
      <c r="G577" t="b">
        <v>0</v>
      </c>
      <c r="H577">
        <v>3</v>
      </c>
      <c r="I577">
        <v>3</v>
      </c>
      <c r="J577">
        <v>0.2</v>
      </c>
      <c r="K577">
        <f t="array" ref="K577">_xlfn.XLOOKUP(A577, [1]dataset_2!B:B, [1]dataset_2!C:C, "")</f>
        <v>0.18179999999999999</v>
      </c>
      <c r="L577">
        <f t="array" ref="L577">_xlfn.XLOOKUP(A577, [1]dataset_2!B:B, [1]dataset_2!D:D, "")</f>
        <v>0.86</v>
      </c>
      <c r="M577">
        <f t="array" ref="M577">_xlfn.XLOOKUP(A577, [1]dataset_2!B:B, [1]dataset_2!E:E, "")</f>
        <v>0.28360000000000002</v>
      </c>
      <c r="N577">
        <f t="array" ref="N577">_xlfn.XLOOKUP(A577, [1]dataset_2!B:B, [1]dataset_2!F:F, "")</f>
        <v>0</v>
      </c>
      <c r="O577">
        <f t="array" ref="O577">_xlfn.XLOOKUP(A577, [1]dataset_2!B:B, [1]dataset_2!G:G, "")</f>
        <v>8</v>
      </c>
      <c r="P577">
        <f t="array" ref="P577">_xlfn.XLOOKUP(A577, [1]dataset_2!B:B, [1]dataset_2!H:H, "")</f>
        <v>8</v>
      </c>
      <c r="Q577">
        <f t="shared" si="45"/>
        <v>0.18179999999999999</v>
      </c>
      <c r="R577" t="str">
        <f t="shared" si="42"/>
        <v>Non-Holiday</v>
      </c>
      <c r="S577">
        <f t="shared" si="46"/>
        <v>0.18179999999999999</v>
      </c>
      <c r="T577">
        <f t="shared" si="43"/>
        <v>0.28360000000000002</v>
      </c>
    </row>
    <row r="578" spans="1:20" x14ac:dyDescent="0.25">
      <c r="A578">
        <v>577</v>
      </c>
      <c r="B578" s="5">
        <v>40569</v>
      </c>
      <c r="C578">
        <v>1</v>
      </c>
      <c r="D578">
        <f t="shared" si="44"/>
        <v>2011</v>
      </c>
      <c r="E578">
        <v>1</v>
      </c>
      <c r="F578">
        <v>7</v>
      </c>
      <c r="G578" t="b">
        <v>0</v>
      </c>
      <c r="H578">
        <v>3</v>
      </c>
      <c r="I578">
        <v>3</v>
      </c>
      <c r="J578">
        <v>0.22</v>
      </c>
      <c r="K578">
        <f t="array" ref="K578">_xlfn.XLOOKUP(A578, [1]dataset_2!B:B, [1]dataset_2!C:C, "")</f>
        <v>0.21210000000000001</v>
      </c>
      <c r="L578">
        <f t="array" ref="L578">_xlfn.XLOOKUP(A578, [1]dataset_2!B:B, [1]dataset_2!D:D, "")</f>
        <v>0.87</v>
      </c>
      <c r="M578">
        <f t="array" ref="M578">_xlfn.XLOOKUP(A578, [1]dataset_2!B:B, [1]dataset_2!E:E, "")</f>
        <v>0.29849999999999999</v>
      </c>
      <c r="N578">
        <f t="array" ref="N578">_xlfn.XLOOKUP(A578, [1]dataset_2!B:B, [1]dataset_2!F:F, "")</f>
        <v>1</v>
      </c>
      <c r="O578">
        <f t="array" ref="O578">_xlfn.XLOOKUP(A578, [1]dataset_2!B:B, [1]dataset_2!G:G, "")</f>
        <v>29</v>
      </c>
      <c r="P578">
        <f t="array" ref="P578">_xlfn.XLOOKUP(A578, [1]dataset_2!B:B, [1]dataset_2!H:H, "")</f>
        <v>30</v>
      </c>
      <c r="Q578">
        <f t="shared" si="45"/>
        <v>0.21210000000000001</v>
      </c>
      <c r="R578" t="str">
        <f t="shared" ref="R578:R641" si="47">IF(G578, "Holiday", "Non-Holiday")</f>
        <v>Non-Holiday</v>
      </c>
      <c r="S578">
        <f t="shared" si="46"/>
        <v>0.21210000000000001</v>
      </c>
      <c r="T578">
        <f t="shared" ref="T578:T641" si="48">IF(AND(M578=0, M578&lt;&gt;""), AVERAGEIFS($M$2:$M$1001, $B$2:$B$1001, B578, $F$2:$F$1001, F578), M578)</f>
        <v>0.29849999999999999</v>
      </c>
    </row>
    <row r="579" spans="1:20" x14ac:dyDescent="0.25">
      <c r="A579">
        <v>578</v>
      </c>
      <c r="B579" s="5">
        <v>40569</v>
      </c>
      <c r="C579">
        <v>1</v>
      </c>
      <c r="D579">
        <f t="shared" ref="D579:D642" si="49">YEAR(B579)</f>
        <v>2011</v>
      </c>
      <c r="E579">
        <v>1</v>
      </c>
      <c r="F579">
        <v>8</v>
      </c>
      <c r="G579" t="b">
        <v>0</v>
      </c>
      <c r="H579">
        <v>3</v>
      </c>
      <c r="I579">
        <v>3</v>
      </c>
      <c r="J579">
        <v>0.22</v>
      </c>
      <c r="K579">
        <f t="array" ref="K579">_xlfn.XLOOKUP(A579, [1]dataset_2!B:B, [1]dataset_2!C:C, "")</f>
        <v>0.21210000000000001</v>
      </c>
      <c r="L579">
        <f t="array" ref="L579">_xlfn.XLOOKUP(A579, [1]dataset_2!B:B, [1]dataset_2!D:D, "")</f>
        <v>0.87</v>
      </c>
      <c r="M579">
        <f t="array" ref="M579">_xlfn.XLOOKUP(A579, [1]dataset_2!B:B, [1]dataset_2!E:E, "")</f>
        <v>0.29849999999999999</v>
      </c>
      <c r="N579">
        <f t="array" ref="N579">_xlfn.XLOOKUP(A579, [1]dataset_2!B:B, [1]dataset_2!F:F, "")</f>
        <v>3</v>
      </c>
      <c r="O579">
        <f t="array" ref="O579">_xlfn.XLOOKUP(A579, [1]dataset_2!B:B, [1]dataset_2!G:G, "")</f>
        <v>69</v>
      </c>
      <c r="P579">
        <f t="array" ref="P579">_xlfn.XLOOKUP(A579, [1]dataset_2!B:B, [1]dataset_2!H:H, "")</f>
        <v>72</v>
      </c>
      <c r="Q579">
        <f t="shared" si="45"/>
        <v>0.21210000000000001</v>
      </c>
      <c r="R579" t="str">
        <f t="shared" si="47"/>
        <v>Non-Holiday</v>
      </c>
      <c r="S579">
        <f t="shared" si="46"/>
        <v>0.21210000000000001</v>
      </c>
      <c r="T579">
        <f t="shared" si="48"/>
        <v>0.29849999999999999</v>
      </c>
    </row>
    <row r="580" spans="1:20" x14ac:dyDescent="0.25">
      <c r="A580">
        <v>579</v>
      </c>
      <c r="B580" s="5">
        <v>40569</v>
      </c>
      <c r="C580">
        <v>1</v>
      </c>
      <c r="D580">
        <f t="shared" si="49"/>
        <v>2011</v>
      </c>
      <c r="E580">
        <v>1</v>
      </c>
      <c r="F580">
        <v>9</v>
      </c>
      <c r="G580" t="b">
        <v>0</v>
      </c>
      <c r="H580">
        <v>3</v>
      </c>
      <c r="I580">
        <v>3</v>
      </c>
      <c r="J580">
        <v>0.22</v>
      </c>
      <c r="K580">
        <f t="array" ref="K580">_xlfn.XLOOKUP(A580, [1]dataset_2!B:B, [1]dataset_2!C:C, "")</f>
        <v>0.21210000000000001</v>
      </c>
      <c r="L580">
        <f t="array" ref="L580">_xlfn.XLOOKUP(A580, [1]dataset_2!B:B, [1]dataset_2!D:D, "")</f>
        <v>0.87</v>
      </c>
      <c r="M580">
        <f t="array" ref="M580">_xlfn.XLOOKUP(A580, [1]dataset_2!B:B, [1]dataset_2!E:E, "")</f>
        <v>0.29849999999999999</v>
      </c>
      <c r="N580">
        <f t="array" ref="N580">_xlfn.XLOOKUP(A580, [1]dataset_2!B:B, [1]dataset_2!F:F, "")</f>
        <v>3</v>
      </c>
      <c r="O580">
        <f t="array" ref="O580">_xlfn.XLOOKUP(A580, [1]dataset_2!B:B, [1]dataset_2!G:G, "")</f>
        <v>55</v>
      </c>
      <c r="P580">
        <f t="array" ref="P580">_xlfn.XLOOKUP(A580, [1]dataset_2!B:B, [1]dataset_2!H:H, "")</f>
        <v>58</v>
      </c>
      <c r="Q580">
        <f t="shared" si="45"/>
        <v>0.21210000000000001</v>
      </c>
      <c r="R580" t="str">
        <f t="shared" si="47"/>
        <v>Non-Holiday</v>
      </c>
      <c r="S580">
        <f t="shared" si="46"/>
        <v>0.21210000000000001</v>
      </c>
      <c r="T580">
        <f t="shared" si="48"/>
        <v>0.29849999999999999</v>
      </c>
    </row>
    <row r="581" spans="1:20" x14ac:dyDescent="0.25">
      <c r="A581">
        <v>580</v>
      </c>
      <c r="B581" s="5">
        <v>40569</v>
      </c>
      <c r="C581">
        <v>1</v>
      </c>
      <c r="D581">
        <f t="shared" si="49"/>
        <v>2011</v>
      </c>
      <c r="E581">
        <v>1</v>
      </c>
      <c r="F581">
        <v>10</v>
      </c>
      <c r="G581" t="b">
        <v>0</v>
      </c>
      <c r="H581">
        <v>3</v>
      </c>
      <c r="I581">
        <v>3</v>
      </c>
      <c r="J581">
        <v>0.22</v>
      </c>
      <c r="K581">
        <f t="array" ref="K581">_xlfn.XLOOKUP(A581, [1]dataset_2!B:B, [1]dataset_2!C:C, "")</f>
        <v>0.21210000000000001</v>
      </c>
      <c r="L581">
        <f t="array" ref="L581">_xlfn.XLOOKUP(A581, [1]dataset_2!B:B, [1]dataset_2!D:D, "")</f>
        <v>0.93</v>
      </c>
      <c r="M581">
        <f t="array" ref="M581">_xlfn.XLOOKUP(A581, [1]dataset_2!B:B, [1]dataset_2!E:E, "")</f>
        <v>0.28360000000000002</v>
      </c>
      <c r="N581">
        <f t="array" ref="N581">_xlfn.XLOOKUP(A581, [1]dataset_2!B:B, [1]dataset_2!F:F, "")</f>
        <v>2</v>
      </c>
      <c r="O581">
        <f t="array" ref="O581">_xlfn.XLOOKUP(A581, [1]dataset_2!B:B, [1]dataset_2!G:G, "")</f>
        <v>26</v>
      </c>
      <c r="P581">
        <f t="array" ref="P581">_xlfn.XLOOKUP(A581, [1]dataset_2!B:B, [1]dataset_2!H:H, "")</f>
        <v>28</v>
      </c>
      <c r="Q581">
        <f t="shared" si="45"/>
        <v>0.21210000000000001</v>
      </c>
      <c r="R581" t="str">
        <f t="shared" si="47"/>
        <v>Non-Holiday</v>
      </c>
      <c r="S581">
        <f t="shared" si="46"/>
        <v>0.21210000000000001</v>
      </c>
      <c r="T581">
        <f t="shared" si="48"/>
        <v>0.28360000000000002</v>
      </c>
    </row>
    <row r="582" spans="1:20" x14ac:dyDescent="0.25">
      <c r="A582">
        <v>581</v>
      </c>
      <c r="B582" s="5">
        <v>40569</v>
      </c>
      <c r="C582">
        <v>1</v>
      </c>
      <c r="D582">
        <f t="shared" si="49"/>
        <v>2011</v>
      </c>
      <c r="E582">
        <v>1</v>
      </c>
      <c r="F582">
        <v>11</v>
      </c>
      <c r="G582" t="b">
        <v>0</v>
      </c>
      <c r="H582">
        <v>3</v>
      </c>
      <c r="I582">
        <v>3</v>
      </c>
      <c r="J582">
        <v>0.22</v>
      </c>
      <c r="K582">
        <f t="array" ref="K582">_xlfn.XLOOKUP(A582, [1]dataset_2!B:B, [1]dataset_2!C:C, "")</f>
        <v>0.19700000000000001</v>
      </c>
      <c r="L582">
        <f t="array" ref="L582">_xlfn.XLOOKUP(A582, [1]dataset_2!B:B, [1]dataset_2!D:D, "")</f>
        <v>0.93</v>
      </c>
      <c r="M582">
        <f t="array" ref="M582">_xlfn.XLOOKUP(A582, [1]dataset_2!B:B, [1]dataset_2!E:E, "")</f>
        <v>0.32840000000000003</v>
      </c>
      <c r="N582">
        <f t="array" ref="N582">_xlfn.XLOOKUP(A582, [1]dataset_2!B:B, [1]dataset_2!F:F, "")</f>
        <v>6</v>
      </c>
      <c r="O582">
        <f t="array" ref="O582">_xlfn.XLOOKUP(A582, [1]dataset_2!B:B, [1]dataset_2!G:G, "")</f>
        <v>35</v>
      </c>
      <c r="P582">
        <f t="array" ref="P582">_xlfn.XLOOKUP(A582, [1]dataset_2!B:B, [1]dataset_2!H:H, "")</f>
        <v>41</v>
      </c>
      <c r="Q582">
        <f t="shared" si="45"/>
        <v>0.19700000000000001</v>
      </c>
      <c r="R582" t="str">
        <f t="shared" si="47"/>
        <v>Non-Holiday</v>
      </c>
      <c r="S582">
        <f t="shared" si="46"/>
        <v>0.19700000000000001</v>
      </c>
      <c r="T582">
        <f t="shared" si="48"/>
        <v>0.32840000000000003</v>
      </c>
    </row>
    <row r="583" spans="1:20" x14ac:dyDescent="0.25">
      <c r="A583">
        <v>582</v>
      </c>
      <c r="B583" s="5">
        <v>40569</v>
      </c>
      <c r="C583">
        <v>1</v>
      </c>
      <c r="D583">
        <f t="shared" si="49"/>
        <v>2011</v>
      </c>
      <c r="E583">
        <v>1</v>
      </c>
      <c r="F583">
        <v>12</v>
      </c>
      <c r="G583" t="b">
        <v>0</v>
      </c>
      <c r="H583">
        <v>3</v>
      </c>
      <c r="I583">
        <v>3</v>
      </c>
      <c r="J583">
        <v>0.22</v>
      </c>
      <c r="K583">
        <f t="array" ref="K583">_xlfn.XLOOKUP(A583, [1]dataset_2!B:B, [1]dataset_2!C:C, "")</f>
        <v>0.19700000000000001</v>
      </c>
      <c r="L583">
        <f t="array" ref="L583">_xlfn.XLOOKUP(A583, [1]dataset_2!B:B, [1]dataset_2!D:D, "")</f>
        <v>0.93</v>
      </c>
      <c r="M583">
        <f t="array" ref="M583">_xlfn.XLOOKUP(A583, [1]dataset_2!B:B, [1]dataset_2!E:E, "")</f>
        <v>0.32840000000000003</v>
      </c>
      <c r="N583">
        <f t="array" ref="N583">_xlfn.XLOOKUP(A583, [1]dataset_2!B:B, [1]dataset_2!F:F, "")</f>
        <v>7</v>
      </c>
      <c r="O583">
        <f t="array" ref="O583">_xlfn.XLOOKUP(A583, [1]dataset_2!B:B, [1]dataset_2!G:G, "")</f>
        <v>41</v>
      </c>
      <c r="P583">
        <f t="array" ref="P583">_xlfn.XLOOKUP(A583, [1]dataset_2!B:B, [1]dataset_2!H:H, "")</f>
        <v>48</v>
      </c>
      <c r="Q583">
        <f t="shared" si="45"/>
        <v>0.19700000000000001</v>
      </c>
      <c r="R583" t="str">
        <f t="shared" si="47"/>
        <v>Non-Holiday</v>
      </c>
      <c r="S583">
        <f t="shared" si="46"/>
        <v>0.19700000000000001</v>
      </c>
      <c r="T583">
        <f t="shared" si="48"/>
        <v>0.32840000000000003</v>
      </c>
    </row>
    <row r="584" spans="1:20" x14ac:dyDescent="0.25">
      <c r="A584">
        <v>583</v>
      </c>
      <c r="B584" s="5">
        <v>40569</v>
      </c>
      <c r="C584">
        <v>1</v>
      </c>
      <c r="D584">
        <f t="shared" si="49"/>
        <v>2011</v>
      </c>
      <c r="E584">
        <v>1</v>
      </c>
      <c r="F584">
        <v>13</v>
      </c>
      <c r="G584" t="b">
        <v>0</v>
      </c>
      <c r="H584">
        <v>3</v>
      </c>
      <c r="I584">
        <v>3</v>
      </c>
      <c r="J584">
        <v>0.22</v>
      </c>
      <c r="K584">
        <f t="array" ref="K584">_xlfn.XLOOKUP(A584, [1]dataset_2!B:B, [1]dataset_2!C:C, "")</f>
        <v>0.19700000000000001</v>
      </c>
      <c r="L584">
        <f t="array" ref="L584">_xlfn.XLOOKUP(A584, [1]dataset_2!B:B, [1]dataset_2!D:D, "")</f>
        <v>0.93</v>
      </c>
      <c r="M584">
        <f t="array" ref="M584">_xlfn.XLOOKUP(A584, [1]dataset_2!B:B, [1]dataset_2!E:E, "")</f>
        <v>0.32840000000000003</v>
      </c>
      <c r="N584">
        <f t="array" ref="N584">_xlfn.XLOOKUP(A584, [1]dataset_2!B:B, [1]dataset_2!F:F, "")</f>
        <v>4</v>
      </c>
      <c r="O584">
        <f t="array" ref="O584">_xlfn.XLOOKUP(A584, [1]dataset_2!B:B, [1]dataset_2!G:G, "")</f>
        <v>43</v>
      </c>
      <c r="P584">
        <f t="array" ref="P584">_xlfn.XLOOKUP(A584, [1]dataset_2!B:B, [1]dataset_2!H:H, "")</f>
        <v>47</v>
      </c>
      <c r="Q584">
        <f t="shared" si="45"/>
        <v>0.19700000000000001</v>
      </c>
      <c r="R584" t="str">
        <f t="shared" si="47"/>
        <v>Non-Holiday</v>
      </c>
      <c r="S584">
        <f t="shared" si="46"/>
        <v>0.19700000000000001</v>
      </c>
      <c r="T584">
        <f t="shared" si="48"/>
        <v>0.32840000000000003</v>
      </c>
    </row>
    <row r="585" spans="1:20" x14ac:dyDescent="0.25">
      <c r="A585">
        <v>584</v>
      </c>
      <c r="B585" s="5">
        <v>40569</v>
      </c>
      <c r="C585">
        <v>1</v>
      </c>
      <c r="D585">
        <f t="shared" si="49"/>
        <v>2011</v>
      </c>
      <c r="E585">
        <v>1</v>
      </c>
      <c r="F585">
        <v>14</v>
      </c>
      <c r="G585" t="b">
        <v>0</v>
      </c>
      <c r="H585">
        <v>3</v>
      </c>
      <c r="I585">
        <v>3</v>
      </c>
      <c r="J585">
        <v>0.22</v>
      </c>
      <c r="K585">
        <f t="array" ref="K585">_xlfn.XLOOKUP(A585, [1]dataset_2!B:B, [1]dataset_2!C:C, "")</f>
        <v>0.19700000000000001</v>
      </c>
      <c r="L585">
        <f t="array" ref="L585">_xlfn.XLOOKUP(A585, [1]dataset_2!B:B, [1]dataset_2!D:D, "")</f>
        <v>0.93</v>
      </c>
      <c r="M585">
        <f t="array" ref="M585">_xlfn.XLOOKUP(A585, [1]dataset_2!B:B, [1]dataset_2!E:E, "")</f>
        <v>0.35820000000000002</v>
      </c>
      <c r="N585">
        <f t="array" ref="N585">_xlfn.XLOOKUP(A585, [1]dataset_2!B:B, [1]dataset_2!F:F, "")</f>
        <v>0</v>
      </c>
      <c r="O585">
        <f t="array" ref="O585">_xlfn.XLOOKUP(A585, [1]dataset_2!B:B, [1]dataset_2!G:G, "")</f>
        <v>36</v>
      </c>
      <c r="P585">
        <f t="array" ref="P585">_xlfn.XLOOKUP(A585, [1]dataset_2!B:B, [1]dataset_2!H:H, "")</f>
        <v>36</v>
      </c>
      <c r="Q585">
        <f t="shared" si="45"/>
        <v>0.19700000000000001</v>
      </c>
      <c r="R585" t="str">
        <f t="shared" si="47"/>
        <v>Non-Holiday</v>
      </c>
      <c r="S585">
        <f t="shared" si="46"/>
        <v>0.19700000000000001</v>
      </c>
      <c r="T585">
        <f t="shared" si="48"/>
        <v>0.35820000000000002</v>
      </c>
    </row>
    <row r="586" spans="1:20" x14ac:dyDescent="0.25">
      <c r="A586">
        <v>585</v>
      </c>
      <c r="B586" s="5">
        <v>40569</v>
      </c>
      <c r="C586">
        <v>1</v>
      </c>
      <c r="D586">
        <f t="shared" si="49"/>
        <v>2011</v>
      </c>
      <c r="E586">
        <v>1</v>
      </c>
      <c r="F586">
        <v>15</v>
      </c>
      <c r="G586" t="b">
        <v>0</v>
      </c>
      <c r="H586">
        <v>3</v>
      </c>
      <c r="I586">
        <v>3</v>
      </c>
      <c r="J586">
        <v>0.22</v>
      </c>
      <c r="K586">
        <f t="array" ref="K586">_xlfn.XLOOKUP(A586, [1]dataset_2!B:B, [1]dataset_2!C:C, "")</f>
        <v>0.18179999999999999</v>
      </c>
      <c r="L586">
        <f t="array" ref="L586">_xlfn.XLOOKUP(A586, [1]dataset_2!B:B, [1]dataset_2!D:D, "")</f>
        <v>0.93</v>
      </c>
      <c r="M586">
        <f t="array" ref="M586">_xlfn.XLOOKUP(A586, [1]dataset_2!B:B, [1]dataset_2!E:E, "")</f>
        <v>0.4627</v>
      </c>
      <c r="N586">
        <f t="array" ref="N586">_xlfn.XLOOKUP(A586, [1]dataset_2!B:B, [1]dataset_2!F:F, "")</f>
        <v>1</v>
      </c>
      <c r="O586">
        <f t="array" ref="O586">_xlfn.XLOOKUP(A586, [1]dataset_2!B:B, [1]dataset_2!G:G, "")</f>
        <v>42</v>
      </c>
      <c r="P586">
        <f t="array" ref="P586">_xlfn.XLOOKUP(A586, [1]dataset_2!B:B, [1]dataset_2!H:H, "")</f>
        <v>43</v>
      </c>
      <c r="Q586">
        <f t="shared" si="45"/>
        <v>0.18179999999999999</v>
      </c>
      <c r="R586" t="str">
        <f t="shared" si="47"/>
        <v>Non-Holiday</v>
      </c>
      <c r="S586">
        <f t="shared" si="46"/>
        <v>0.18179999999999999</v>
      </c>
      <c r="T586">
        <f t="shared" si="48"/>
        <v>0.4627</v>
      </c>
    </row>
    <row r="587" spans="1:20" x14ac:dyDescent="0.25">
      <c r="A587">
        <v>586</v>
      </c>
      <c r="B587" s="5">
        <v>40569</v>
      </c>
      <c r="C587">
        <v>1</v>
      </c>
      <c r="D587">
        <f t="shared" si="49"/>
        <v>2011</v>
      </c>
      <c r="E587">
        <v>1</v>
      </c>
      <c r="F587">
        <v>16</v>
      </c>
      <c r="G587" t="b">
        <v>0</v>
      </c>
      <c r="H587">
        <v>3</v>
      </c>
      <c r="I587">
        <v>4</v>
      </c>
      <c r="J587">
        <v>0.22</v>
      </c>
      <c r="K587">
        <f t="array" ref="K587">_xlfn.XLOOKUP(A587, [1]dataset_2!B:B, [1]dataset_2!C:C, "")</f>
        <v>0.19700000000000001</v>
      </c>
      <c r="L587">
        <f t="array" ref="L587">_xlfn.XLOOKUP(A587, [1]dataset_2!B:B, [1]dataset_2!D:D, "")</f>
        <v>0.93</v>
      </c>
      <c r="M587">
        <f t="array" ref="M587">_xlfn.XLOOKUP(A587, [1]dataset_2!B:B, [1]dataset_2!E:E, "")</f>
        <v>0.32840000000000003</v>
      </c>
      <c r="N587">
        <f t="array" ref="N587">_xlfn.XLOOKUP(A587, [1]dataset_2!B:B, [1]dataset_2!F:F, "")</f>
        <v>1</v>
      </c>
      <c r="O587">
        <f t="array" ref="O587">_xlfn.XLOOKUP(A587, [1]dataset_2!B:B, [1]dataset_2!G:G, "")</f>
        <v>35</v>
      </c>
      <c r="P587">
        <f t="array" ref="P587">_xlfn.XLOOKUP(A587, [1]dataset_2!B:B, [1]dataset_2!H:H, "")</f>
        <v>36</v>
      </c>
      <c r="Q587">
        <f t="shared" ref="Q587:Q650" si="50">IF(ISBLANK(K587), AVERAGE(K586,K588), K587)</f>
        <v>0.19700000000000001</v>
      </c>
      <c r="R587" t="str">
        <f t="shared" si="47"/>
        <v>Non-Holiday</v>
      </c>
      <c r="S587">
        <f t="shared" ref="S587:S650" si="51">IF(AND(K587=0, K587&lt;&gt;""), AVERAGEIFS($K$2:$K$1001, $B$2:$B$1001, B587, $F$2:$F$1001, F587), K587)</f>
        <v>0.19700000000000001</v>
      </c>
      <c r="T587">
        <f t="shared" si="48"/>
        <v>0.32840000000000003</v>
      </c>
    </row>
    <row r="588" spans="1:20" x14ac:dyDescent="0.25">
      <c r="A588">
        <v>587</v>
      </c>
      <c r="B588" s="5">
        <v>40569</v>
      </c>
      <c r="C588">
        <v>1</v>
      </c>
      <c r="D588">
        <f t="shared" si="49"/>
        <v>2011</v>
      </c>
      <c r="E588">
        <v>1</v>
      </c>
      <c r="F588">
        <v>17</v>
      </c>
      <c r="G588" t="b">
        <v>0</v>
      </c>
      <c r="H588">
        <v>3</v>
      </c>
      <c r="I588">
        <v>3</v>
      </c>
      <c r="J588">
        <v>0.2</v>
      </c>
      <c r="K588">
        <f t="array" ref="K588">_xlfn.XLOOKUP(A588, [1]dataset_2!B:B, [1]dataset_2!C:C, "")</f>
        <v>0.18179999999999999</v>
      </c>
      <c r="L588">
        <f t="array" ref="L588">_xlfn.XLOOKUP(A588, [1]dataset_2!B:B, [1]dataset_2!D:D, "")</f>
        <v>0.93</v>
      </c>
      <c r="M588">
        <f t="array" ref="M588">_xlfn.XLOOKUP(A588, [1]dataset_2!B:B, [1]dataset_2!E:E, "")</f>
        <v>0.35820000000000002</v>
      </c>
      <c r="N588">
        <f t="array" ref="N588">_xlfn.XLOOKUP(A588, [1]dataset_2!B:B, [1]dataset_2!F:F, "")</f>
        <v>0</v>
      </c>
      <c r="O588">
        <f t="array" ref="O588">_xlfn.XLOOKUP(A588, [1]dataset_2!B:B, [1]dataset_2!G:G, "")</f>
        <v>26</v>
      </c>
      <c r="P588">
        <f t="array" ref="P588">_xlfn.XLOOKUP(A588, [1]dataset_2!B:B, [1]dataset_2!H:H, "")</f>
        <v>26</v>
      </c>
      <c r="Q588">
        <f t="shared" si="50"/>
        <v>0.18179999999999999</v>
      </c>
      <c r="R588" t="str">
        <f t="shared" si="47"/>
        <v>Non-Holiday</v>
      </c>
      <c r="S588">
        <f t="shared" si="51"/>
        <v>0.18179999999999999</v>
      </c>
      <c r="T588">
        <f t="shared" si="48"/>
        <v>0.35820000000000002</v>
      </c>
    </row>
    <row r="589" spans="1:20" x14ac:dyDescent="0.25">
      <c r="A589">
        <v>588</v>
      </c>
      <c r="B589" s="5">
        <v>40570</v>
      </c>
      <c r="C589">
        <v>1</v>
      </c>
      <c r="D589">
        <f t="shared" si="49"/>
        <v>2011</v>
      </c>
      <c r="E589">
        <v>1</v>
      </c>
      <c r="F589">
        <v>16</v>
      </c>
      <c r="G589" t="b">
        <v>0</v>
      </c>
      <c r="H589">
        <v>4</v>
      </c>
      <c r="I589">
        <v>1</v>
      </c>
      <c r="J589">
        <v>0.22</v>
      </c>
      <c r="K589">
        <f t="array" ref="K589">_xlfn.XLOOKUP(A589, [1]dataset_2!B:B, [1]dataset_2!C:C, "")</f>
        <v>0.2273</v>
      </c>
      <c r="L589">
        <f t="array" ref="L589">_xlfn.XLOOKUP(A589, [1]dataset_2!B:B, [1]dataset_2!D:D, "")</f>
        <v>0.55000000000000004</v>
      </c>
      <c r="M589">
        <f t="array" ref="M589">_xlfn.XLOOKUP(A589, [1]dataset_2!B:B, [1]dataset_2!E:E, "")</f>
        <v>0.19400000000000001</v>
      </c>
      <c r="N589">
        <f t="array" ref="N589">_xlfn.XLOOKUP(A589, [1]dataset_2!B:B, [1]dataset_2!F:F, "")</f>
        <v>1</v>
      </c>
      <c r="O589">
        <f t="array" ref="O589">_xlfn.XLOOKUP(A589, [1]dataset_2!B:B, [1]dataset_2!G:G, "")</f>
        <v>23</v>
      </c>
      <c r="P589">
        <f t="array" ref="P589">_xlfn.XLOOKUP(A589, [1]dataset_2!B:B, [1]dataset_2!H:H, "")</f>
        <v>24</v>
      </c>
      <c r="Q589">
        <f t="shared" si="50"/>
        <v>0.2273</v>
      </c>
      <c r="R589" t="str">
        <f t="shared" si="47"/>
        <v>Non-Holiday</v>
      </c>
      <c r="S589">
        <f t="shared" si="51"/>
        <v>0.2273</v>
      </c>
      <c r="T589">
        <f t="shared" si="48"/>
        <v>0.19400000000000001</v>
      </c>
    </row>
    <row r="590" spans="1:20" x14ac:dyDescent="0.25">
      <c r="A590">
        <v>589</v>
      </c>
      <c r="B590" s="5">
        <v>40570</v>
      </c>
      <c r="C590">
        <v>1</v>
      </c>
      <c r="D590">
        <f t="shared" si="49"/>
        <v>2011</v>
      </c>
      <c r="E590">
        <v>1</v>
      </c>
      <c r="F590">
        <v>17</v>
      </c>
      <c r="G590" t="b">
        <v>0</v>
      </c>
      <c r="H590">
        <v>4</v>
      </c>
      <c r="I590">
        <v>1</v>
      </c>
      <c r="J590">
        <v>0.22</v>
      </c>
      <c r="K590">
        <f t="array" ref="K590">_xlfn.XLOOKUP(A590, [1]dataset_2!B:B, [1]dataset_2!C:C, "")</f>
        <v>0.2424</v>
      </c>
      <c r="L590">
        <f t="array" ref="L590">_xlfn.XLOOKUP(A590, [1]dataset_2!B:B, [1]dataset_2!D:D, "")</f>
        <v>0.55000000000000004</v>
      </c>
      <c r="M590">
        <f t="array" ref="M590">_xlfn.XLOOKUP(A590, [1]dataset_2!B:B, [1]dataset_2!E:E, "")</f>
        <v>0.1045</v>
      </c>
      <c r="N590">
        <f t="array" ref="N590">_xlfn.XLOOKUP(A590, [1]dataset_2!B:B, [1]dataset_2!F:F, "")</f>
        <v>2</v>
      </c>
      <c r="O590">
        <f t="array" ref="O590">_xlfn.XLOOKUP(A590, [1]dataset_2!B:B, [1]dataset_2!G:G, "")</f>
        <v>82</v>
      </c>
      <c r="P590">
        <f t="array" ref="P590">_xlfn.XLOOKUP(A590, [1]dataset_2!B:B, [1]dataset_2!H:H, "")</f>
        <v>84</v>
      </c>
      <c r="Q590">
        <f t="shared" si="50"/>
        <v>0.2424</v>
      </c>
      <c r="R590" t="str">
        <f t="shared" si="47"/>
        <v>Non-Holiday</v>
      </c>
      <c r="S590">
        <f t="shared" si="51"/>
        <v>0.2424</v>
      </c>
      <c r="T590">
        <f t="shared" si="48"/>
        <v>0.1045</v>
      </c>
    </row>
    <row r="591" spans="1:20" x14ac:dyDescent="0.25">
      <c r="A591">
        <v>590</v>
      </c>
      <c r="B591" s="5">
        <v>40570</v>
      </c>
      <c r="C591">
        <v>1</v>
      </c>
      <c r="D591">
        <f t="shared" si="49"/>
        <v>2011</v>
      </c>
      <c r="E591">
        <v>1</v>
      </c>
      <c r="F591">
        <v>18</v>
      </c>
      <c r="G591" t="b">
        <v>0</v>
      </c>
      <c r="H591">
        <v>4</v>
      </c>
      <c r="I591">
        <v>1</v>
      </c>
      <c r="J591">
        <v>0.2</v>
      </c>
      <c r="K591">
        <f t="array" ref="K591">_xlfn.XLOOKUP(A591, [1]dataset_2!B:B, [1]dataset_2!C:C, "")</f>
        <v>0.2273</v>
      </c>
      <c r="L591">
        <f t="array" ref="L591">_xlfn.XLOOKUP(A591, [1]dataset_2!B:B, [1]dataset_2!D:D, "")</f>
        <v>0.69</v>
      </c>
      <c r="M591">
        <f t="array" ref="M591">_xlfn.XLOOKUP(A591, [1]dataset_2!B:B, [1]dataset_2!E:E, "")</f>
        <v>8.9599999999999999E-2</v>
      </c>
      <c r="N591">
        <f t="array" ref="N591">_xlfn.XLOOKUP(A591, [1]dataset_2!B:B, [1]dataset_2!F:F, "")</f>
        <v>3</v>
      </c>
      <c r="O591">
        <f t="array" ref="O591">_xlfn.XLOOKUP(A591, [1]dataset_2!B:B, [1]dataset_2!G:G, "")</f>
        <v>101</v>
      </c>
      <c r="P591">
        <f t="array" ref="P591">_xlfn.XLOOKUP(A591, [1]dataset_2!B:B, [1]dataset_2!H:H, "")</f>
        <v>104</v>
      </c>
      <c r="Q591">
        <f t="shared" si="50"/>
        <v>0.2273</v>
      </c>
      <c r="R591" t="str">
        <f t="shared" si="47"/>
        <v>Non-Holiday</v>
      </c>
      <c r="S591">
        <f t="shared" si="51"/>
        <v>0.2273</v>
      </c>
      <c r="T591">
        <f t="shared" si="48"/>
        <v>8.9599999999999999E-2</v>
      </c>
    </row>
    <row r="592" spans="1:20" x14ac:dyDescent="0.25">
      <c r="A592">
        <v>591</v>
      </c>
      <c r="B592" s="5">
        <v>40570</v>
      </c>
      <c r="C592">
        <v>1</v>
      </c>
      <c r="D592">
        <f t="shared" si="49"/>
        <v>2011</v>
      </c>
      <c r="E592">
        <v>1</v>
      </c>
      <c r="F592">
        <v>19</v>
      </c>
      <c r="G592" t="b">
        <v>0</v>
      </c>
      <c r="H592">
        <v>4</v>
      </c>
      <c r="I592">
        <v>1</v>
      </c>
      <c r="J592">
        <v>0.2</v>
      </c>
      <c r="K592">
        <f t="array" ref="K592">_xlfn.XLOOKUP(A592, [1]dataset_2!B:B, [1]dataset_2!C:C, "")</f>
        <v>0.2273</v>
      </c>
      <c r="L592">
        <f t="array" ref="L592">_xlfn.XLOOKUP(A592, [1]dataset_2!B:B, [1]dataset_2!D:D, "")</f>
        <v>0.69</v>
      </c>
      <c r="M592">
        <f t="array" ref="M592">_xlfn.XLOOKUP(A592, [1]dataset_2!B:B, [1]dataset_2!E:E, "")</f>
        <v>8.9599999999999999E-2</v>
      </c>
      <c r="N592">
        <f t="array" ref="N592">_xlfn.XLOOKUP(A592, [1]dataset_2!B:B, [1]dataset_2!F:F, "")</f>
        <v>3</v>
      </c>
      <c r="O592">
        <f t="array" ref="O592">_xlfn.XLOOKUP(A592, [1]dataset_2!B:B, [1]dataset_2!G:G, "")</f>
        <v>76</v>
      </c>
      <c r="P592">
        <f t="array" ref="P592">_xlfn.XLOOKUP(A592, [1]dataset_2!B:B, [1]dataset_2!H:H, "")</f>
        <v>79</v>
      </c>
      <c r="Q592">
        <f t="shared" si="50"/>
        <v>0.2273</v>
      </c>
      <c r="R592" t="str">
        <f t="shared" si="47"/>
        <v>Non-Holiday</v>
      </c>
      <c r="S592">
        <f t="shared" si="51"/>
        <v>0.2273</v>
      </c>
      <c r="T592">
        <f t="shared" si="48"/>
        <v>8.9599999999999999E-2</v>
      </c>
    </row>
    <row r="593" spans="1:20" x14ac:dyDescent="0.25">
      <c r="A593">
        <v>592</v>
      </c>
      <c r="B593" s="5">
        <v>40570</v>
      </c>
      <c r="C593">
        <v>1</v>
      </c>
      <c r="D593">
        <f t="shared" si="49"/>
        <v>2011</v>
      </c>
      <c r="E593">
        <v>1</v>
      </c>
      <c r="F593">
        <v>20</v>
      </c>
      <c r="G593" t="b">
        <v>0</v>
      </c>
      <c r="H593">
        <v>4</v>
      </c>
      <c r="I593">
        <v>1</v>
      </c>
      <c r="J593">
        <v>0.18</v>
      </c>
      <c r="K593">
        <f t="array" ref="K593">_xlfn.XLOOKUP(A593, [1]dataset_2!B:B, [1]dataset_2!C:C, "")</f>
        <v>0.21210000000000001</v>
      </c>
      <c r="L593">
        <f t="array" ref="L593">_xlfn.XLOOKUP(A593, [1]dataset_2!B:B, [1]dataset_2!D:D, "")</f>
        <v>0.74</v>
      </c>
      <c r="M593">
        <f t="array" ref="M593">_xlfn.XLOOKUP(A593, [1]dataset_2!B:B, [1]dataset_2!E:E, "")</f>
        <v>8.9599999999999999E-2</v>
      </c>
      <c r="N593">
        <f t="array" ref="N593">_xlfn.XLOOKUP(A593, [1]dataset_2!B:B, [1]dataset_2!F:F, "")</f>
        <v>4</v>
      </c>
      <c r="O593">
        <f t="array" ref="O593">_xlfn.XLOOKUP(A593, [1]dataset_2!B:B, [1]dataset_2!G:G, "")</f>
        <v>55</v>
      </c>
      <c r="P593">
        <f t="array" ref="P593">_xlfn.XLOOKUP(A593, [1]dataset_2!B:B, [1]dataset_2!H:H, "")</f>
        <v>59</v>
      </c>
      <c r="Q593">
        <f t="shared" si="50"/>
        <v>0.21210000000000001</v>
      </c>
      <c r="R593" t="str">
        <f t="shared" si="47"/>
        <v>Non-Holiday</v>
      </c>
      <c r="S593">
        <f t="shared" si="51"/>
        <v>0.21210000000000001</v>
      </c>
      <c r="T593">
        <f t="shared" si="48"/>
        <v>8.9599999999999999E-2</v>
      </c>
    </row>
    <row r="594" spans="1:20" x14ac:dyDescent="0.25">
      <c r="A594">
        <v>593</v>
      </c>
      <c r="B594" s="5">
        <v>40570</v>
      </c>
      <c r="C594">
        <v>1</v>
      </c>
      <c r="D594">
        <f t="shared" si="49"/>
        <v>2011</v>
      </c>
      <c r="E594">
        <v>1</v>
      </c>
      <c r="F594">
        <v>21</v>
      </c>
      <c r="G594" t="b">
        <v>0</v>
      </c>
      <c r="H594">
        <v>4</v>
      </c>
      <c r="I594">
        <v>1</v>
      </c>
      <c r="J594">
        <v>0.18</v>
      </c>
      <c r="K594">
        <f t="array" ref="K594">_xlfn.XLOOKUP(A594, [1]dataset_2!B:B, [1]dataset_2!C:C, "")</f>
        <v>0.21210000000000001</v>
      </c>
      <c r="L594">
        <f t="array" ref="L594">_xlfn.XLOOKUP(A594, [1]dataset_2!B:B, [1]dataset_2!D:D, "")</f>
        <v>0.74</v>
      </c>
      <c r="M594">
        <f t="array" ref="M594">_xlfn.XLOOKUP(A594, [1]dataset_2!B:B, [1]dataset_2!E:E, "")</f>
        <v>8.9599999999999999E-2</v>
      </c>
      <c r="N594">
        <f t="array" ref="N594">_xlfn.XLOOKUP(A594, [1]dataset_2!B:B, [1]dataset_2!F:F, "")</f>
        <v>2</v>
      </c>
      <c r="O594">
        <f t="array" ref="O594">_xlfn.XLOOKUP(A594, [1]dataset_2!B:B, [1]dataset_2!G:G, "")</f>
        <v>36</v>
      </c>
      <c r="P594">
        <f t="array" ref="P594">_xlfn.XLOOKUP(A594, [1]dataset_2!B:B, [1]dataset_2!H:H, "")</f>
        <v>38</v>
      </c>
      <c r="Q594">
        <f t="shared" si="50"/>
        <v>0.21210000000000001</v>
      </c>
      <c r="R594" t="str">
        <f t="shared" si="47"/>
        <v>Non-Holiday</v>
      </c>
      <c r="S594">
        <f t="shared" si="51"/>
        <v>0.21210000000000001</v>
      </c>
      <c r="T594">
        <f t="shared" si="48"/>
        <v>8.9599999999999999E-2</v>
      </c>
    </row>
    <row r="595" spans="1:20" x14ac:dyDescent="0.25">
      <c r="A595">
        <v>594</v>
      </c>
      <c r="B595" s="5">
        <v>40570</v>
      </c>
      <c r="C595">
        <v>1</v>
      </c>
      <c r="D595">
        <f t="shared" si="49"/>
        <v>2011</v>
      </c>
      <c r="E595">
        <v>1</v>
      </c>
      <c r="F595">
        <v>22</v>
      </c>
      <c r="G595" t="b">
        <v>0</v>
      </c>
      <c r="H595">
        <v>4</v>
      </c>
      <c r="I595">
        <v>1</v>
      </c>
      <c r="J595">
        <v>0.18</v>
      </c>
      <c r="K595">
        <f t="array" ref="K595">_xlfn.XLOOKUP(A595, [1]dataset_2!B:B, [1]dataset_2!C:C, "")</f>
        <v>0.21210000000000001</v>
      </c>
      <c r="L595">
        <f t="array" ref="L595">_xlfn.XLOOKUP(A595, [1]dataset_2!B:B, [1]dataset_2!D:D, "")</f>
        <v>0.74</v>
      </c>
      <c r="M595">
        <f t="array" ref="M595">_xlfn.XLOOKUP(A595, [1]dataset_2!B:B, [1]dataset_2!E:E, "")</f>
        <v>8.9599999999999999E-2</v>
      </c>
      <c r="N595">
        <f t="array" ref="N595">_xlfn.XLOOKUP(A595, [1]dataset_2!B:B, [1]dataset_2!F:F, "")</f>
        <v>0</v>
      </c>
      <c r="O595">
        <f t="array" ref="O595">_xlfn.XLOOKUP(A595, [1]dataset_2!B:B, [1]dataset_2!G:G, "")</f>
        <v>27</v>
      </c>
      <c r="P595">
        <f t="array" ref="P595">_xlfn.XLOOKUP(A595, [1]dataset_2!B:B, [1]dataset_2!H:H, "")</f>
        <v>27</v>
      </c>
      <c r="Q595">
        <f t="shared" si="50"/>
        <v>0.21210000000000001</v>
      </c>
      <c r="R595" t="str">
        <f t="shared" si="47"/>
        <v>Non-Holiday</v>
      </c>
      <c r="S595">
        <f t="shared" si="51"/>
        <v>0.21210000000000001</v>
      </c>
      <c r="T595">
        <f t="shared" si="48"/>
        <v>8.9599999999999999E-2</v>
      </c>
    </row>
    <row r="596" spans="1:20" x14ac:dyDescent="0.25">
      <c r="A596">
        <v>595</v>
      </c>
      <c r="B596" s="5">
        <v>40570</v>
      </c>
      <c r="C596">
        <v>1</v>
      </c>
      <c r="D596">
        <f t="shared" si="49"/>
        <v>2011</v>
      </c>
      <c r="E596">
        <v>1</v>
      </c>
      <c r="F596">
        <v>23</v>
      </c>
      <c r="G596" t="b">
        <v>0</v>
      </c>
      <c r="H596">
        <v>4</v>
      </c>
      <c r="I596">
        <v>1</v>
      </c>
      <c r="J596">
        <v>0.18</v>
      </c>
      <c r="K596">
        <f t="array" ref="K596">_xlfn.XLOOKUP(A596, [1]dataset_2!B:B, [1]dataset_2!C:C, "")</f>
        <v>0.19700000000000001</v>
      </c>
      <c r="L596">
        <f t="array" ref="L596">_xlfn.XLOOKUP(A596, [1]dataset_2!B:B, [1]dataset_2!D:D, "")</f>
        <v>0.8</v>
      </c>
      <c r="M596">
        <f t="array" ref="M596">_xlfn.XLOOKUP(A596, [1]dataset_2!B:B, [1]dataset_2!E:E, "")</f>
        <v>0.16420000000000001</v>
      </c>
      <c r="N596">
        <f t="array" ref="N596">_xlfn.XLOOKUP(A596, [1]dataset_2!B:B, [1]dataset_2!F:F, "")</f>
        <v>0</v>
      </c>
      <c r="O596">
        <f t="array" ref="O596">_xlfn.XLOOKUP(A596, [1]dataset_2!B:B, [1]dataset_2!G:G, "")</f>
        <v>16</v>
      </c>
      <c r="P596">
        <f t="array" ref="P596">_xlfn.XLOOKUP(A596, [1]dataset_2!B:B, [1]dataset_2!H:H, "")</f>
        <v>16</v>
      </c>
      <c r="Q596">
        <f t="shared" si="50"/>
        <v>0.19700000000000001</v>
      </c>
      <c r="R596" t="str">
        <f t="shared" si="47"/>
        <v>Non-Holiday</v>
      </c>
      <c r="S596">
        <f t="shared" si="51"/>
        <v>0.19700000000000001</v>
      </c>
      <c r="T596">
        <f t="shared" si="48"/>
        <v>0.16420000000000001</v>
      </c>
    </row>
    <row r="597" spans="1:20" x14ac:dyDescent="0.25">
      <c r="A597">
        <v>596</v>
      </c>
      <c r="B597" s="5">
        <v>40571</v>
      </c>
      <c r="C597">
        <v>1</v>
      </c>
      <c r="D597">
        <f t="shared" si="49"/>
        <v>2011</v>
      </c>
      <c r="E597">
        <v>1</v>
      </c>
      <c r="F597">
        <v>0</v>
      </c>
      <c r="G597" t="b">
        <v>0</v>
      </c>
      <c r="H597">
        <v>5</v>
      </c>
      <c r="I597">
        <v>2</v>
      </c>
      <c r="J597">
        <v>0.2</v>
      </c>
      <c r="K597">
        <f t="array" ref="K597">_xlfn.XLOOKUP(A597, [1]dataset_2!B:B, [1]dataset_2!C:C, "")</f>
        <v>0.21210000000000001</v>
      </c>
      <c r="L597">
        <f t="array" ref="L597">_xlfn.XLOOKUP(A597, [1]dataset_2!B:B, [1]dataset_2!D:D, "")</f>
        <v>0.75</v>
      </c>
      <c r="M597">
        <f t="array" ref="M597">_xlfn.XLOOKUP(A597, [1]dataset_2!B:B, [1]dataset_2!E:E, "")</f>
        <v>0.1343</v>
      </c>
      <c r="N597">
        <f t="array" ref="N597">_xlfn.XLOOKUP(A597, [1]dataset_2!B:B, [1]dataset_2!F:F, "")</f>
        <v>0</v>
      </c>
      <c r="O597">
        <f t="array" ref="O597">_xlfn.XLOOKUP(A597, [1]dataset_2!B:B, [1]dataset_2!G:G, "")</f>
        <v>9</v>
      </c>
      <c r="P597">
        <f t="array" ref="P597">_xlfn.XLOOKUP(A597, [1]dataset_2!B:B, [1]dataset_2!H:H, "")</f>
        <v>9</v>
      </c>
      <c r="Q597">
        <f t="shared" si="50"/>
        <v>0.21210000000000001</v>
      </c>
      <c r="R597" t="str">
        <f t="shared" si="47"/>
        <v>Non-Holiday</v>
      </c>
      <c r="S597">
        <f t="shared" si="51"/>
        <v>0.21210000000000001</v>
      </c>
      <c r="T597">
        <f t="shared" si="48"/>
        <v>0.1343</v>
      </c>
    </row>
    <row r="598" spans="1:20" x14ac:dyDescent="0.25">
      <c r="A598">
        <v>597</v>
      </c>
      <c r="B598" s="5">
        <v>40571</v>
      </c>
      <c r="C598">
        <v>1</v>
      </c>
      <c r="D598">
        <f t="shared" si="49"/>
        <v>2011</v>
      </c>
      <c r="E598">
        <v>1</v>
      </c>
      <c r="F598">
        <v>1</v>
      </c>
      <c r="G598" t="b">
        <v>0</v>
      </c>
      <c r="H598">
        <v>5</v>
      </c>
      <c r="I598">
        <v>2</v>
      </c>
      <c r="J598">
        <v>0.2</v>
      </c>
      <c r="K598">
        <f t="array" ref="K598">_xlfn.XLOOKUP(A598, [1]dataset_2!B:B, [1]dataset_2!C:C, "")</f>
        <v>0.21210000000000001</v>
      </c>
      <c r="L598">
        <f t="array" ref="L598">_xlfn.XLOOKUP(A598, [1]dataset_2!B:B, [1]dataset_2!D:D, "")</f>
        <v>0.75</v>
      </c>
      <c r="M598">
        <f t="array" ref="M598">_xlfn.XLOOKUP(A598, [1]dataset_2!B:B, [1]dataset_2!E:E, "")</f>
        <v>0.1343</v>
      </c>
      <c r="N598">
        <f t="array" ref="N598">_xlfn.XLOOKUP(A598, [1]dataset_2!B:B, [1]dataset_2!F:F, "")</f>
        <v>1</v>
      </c>
      <c r="O598">
        <f t="array" ref="O598">_xlfn.XLOOKUP(A598, [1]dataset_2!B:B, [1]dataset_2!G:G, "")</f>
        <v>2</v>
      </c>
      <c r="P598">
        <f t="array" ref="P598">_xlfn.XLOOKUP(A598, [1]dataset_2!B:B, [1]dataset_2!H:H, "")</f>
        <v>3</v>
      </c>
      <c r="Q598">
        <f t="shared" si="50"/>
        <v>0.21210000000000001</v>
      </c>
      <c r="R598" t="str">
        <f t="shared" si="47"/>
        <v>Non-Holiday</v>
      </c>
      <c r="S598">
        <f t="shared" si="51"/>
        <v>0.21210000000000001</v>
      </c>
      <c r="T598">
        <f t="shared" si="48"/>
        <v>0.1343</v>
      </c>
    </row>
    <row r="599" spans="1:20" x14ac:dyDescent="0.25">
      <c r="A599">
        <v>598</v>
      </c>
      <c r="B599" s="5">
        <v>40571</v>
      </c>
      <c r="C599">
        <v>1</v>
      </c>
      <c r="D599">
        <f t="shared" si="49"/>
        <v>2011</v>
      </c>
      <c r="E599">
        <v>1</v>
      </c>
      <c r="F599">
        <v>2</v>
      </c>
      <c r="G599" t="b">
        <v>0</v>
      </c>
      <c r="H599">
        <v>5</v>
      </c>
      <c r="I599">
        <v>2</v>
      </c>
      <c r="J599">
        <v>0.2</v>
      </c>
      <c r="K599">
        <f t="array" ref="K599">_xlfn.XLOOKUP(A599, [1]dataset_2!B:B, [1]dataset_2!C:C, "")</f>
        <v>0.21210000000000001</v>
      </c>
      <c r="L599">
        <f t="array" ref="L599">_xlfn.XLOOKUP(A599, [1]dataset_2!B:B, [1]dataset_2!D:D, "")</f>
        <v>0.75</v>
      </c>
      <c r="M599">
        <f t="array" ref="M599">_xlfn.XLOOKUP(A599, [1]dataset_2!B:B, [1]dataset_2!E:E, "")</f>
        <v>0.16420000000000001</v>
      </c>
      <c r="N599">
        <f t="array" ref="N599">_xlfn.XLOOKUP(A599, [1]dataset_2!B:B, [1]dataset_2!F:F, "")</f>
        <v>0</v>
      </c>
      <c r="O599">
        <f t="array" ref="O599">_xlfn.XLOOKUP(A599, [1]dataset_2!B:B, [1]dataset_2!G:G, "")</f>
        <v>2</v>
      </c>
      <c r="P599">
        <f t="array" ref="P599">_xlfn.XLOOKUP(A599, [1]dataset_2!B:B, [1]dataset_2!H:H, "")</f>
        <v>2</v>
      </c>
      <c r="Q599">
        <f t="shared" si="50"/>
        <v>0.21210000000000001</v>
      </c>
      <c r="R599" t="str">
        <f t="shared" si="47"/>
        <v>Non-Holiday</v>
      </c>
      <c r="S599">
        <f t="shared" si="51"/>
        <v>0.21210000000000001</v>
      </c>
      <c r="T599">
        <f t="shared" si="48"/>
        <v>0.16420000000000001</v>
      </c>
    </row>
    <row r="600" spans="1:20" x14ac:dyDescent="0.25">
      <c r="A600">
        <v>599</v>
      </c>
      <c r="B600" s="5">
        <v>40571</v>
      </c>
      <c r="C600">
        <v>1</v>
      </c>
      <c r="D600">
        <f t="shared" si="49"/>
        <v>2011</v>
      </c>
      <c r="E600">
        <v>1</v>
      </c>
      <c r="F600">
        <v>3</v>
      </c>
      <c r="G600" t="b">
        <v>0</v>
      </c>
      <c r="H600">
        <v>5</v>
      </c>
      <c r="I600">
        <v>2</v>
      </c>
      <c r="J600">
        <v>0.2</v>
      </c>
      <c r="K600">
        <f t="array" ref="K600">_xlfn.XLOOKUP(A600, [1]dataset_2!B:B, [1]dataset_2!C:C, "")</f>
        <v>0.2273</v>
      </c>
      <c r="L600">
        <f t="array" ref="L600">_xlfn.XLOOKUP(A600, [1]dataset_2!B:B, [1]dataset_2!D:D, "")</f>
        <v>0.75</v>
      </c>
      <c r="M600">
        <f t="array" ref="M600">_xlfn.XLOOKUP(A600, [1]dataset_2!B:B, [1]dataset_2!E:E, "")</f>
        <v>0.1045</v>
      </c>
      <c r="N600">
        <f t="array" ref="N600">_xlfn.XLOOKUP(A600, [1]dataset_2!B:B, [1]dataset_2!F:F, "")</f>
        <v>1</v>
      </c>
      <c r="O600">
        <f t="array" ref="O600">_xlfn.XLOOKUP(A600, [1]dataset_2!B:B, [1]dataset_2!G:G, "")</f>
        <v>0</v>
      </c>
      <c r="P600">
        <f t="array" ref="P600">_xlfn.XLOOKUP(A600, [1]dataset_2!B:B, [1]dataset_2!H:H, "")</f>
        <v>1</v>
      </c>
      <c r="Q600">
        <f t="shared" si="50"/>
        <v>0.2273</v>
      </c>
      <c r="R600" t="str">
        <f t="shared" si="47"/>
        <v>Non-Holiday</v>
      </c>
      <c r="S600">
        <f t="shared" si="51"/>
        <v>0.2273</v>
      </c>
      <c r="T600">
        <f t="shared" si="48"/>
        <v>0.1045</v>
      </c>
    </row>
    <row r="601" spans="1:20" x14ac:dyDescent="0.25">
      <c r="A601">
        <v>600</v>
      </c>
      <c r="B601" s="5">
        <v>40571</v>
      </c>
      <c r="C601">
        <v>1</v>
      </c>
      <c r="D601">
        <f t="shared" si="49"/>
        <v>2011</v>
      </c>
      <c r="E601">
        <v>1</v>
      </c>
      <c r="F601">
        <v>5</v>
      </c>
      <c r="G601" t="b">
        <v>0</v>
      </c>
      <c r="H601">
        <v>5</v>
      </c>
      <c r="I601">
        <v>2</v>
      </c>
      <c r="J601">
        <v>0.18</v>
      </c>
      <c r="K601">
        <f t="array" ref="K601">_xlfn.XLOOKUP(A601, [1]dataset_2!B:B, [1]dataset_2!C:C, "")</f>
        <v>0.21210000000000001</v>
      </c>
      <c r="L601">
        <f t="array" ref="L601">_xlfn.XLOOKUP(A601, [1]dataset_2!B:B, [1]dataset_2!D:D, "")</f>
        <v>0.8</v>
      </c>
      <c r="M601">
        <f t="array" ref="M601">_xlfn.XLOOKUP(A601, [1]dataset_2!B:B, [1]dataset_2!E:E, "")</f>
        <v>0.1045</v>
      </c>
      <c r="N601">
        <f t="array" ref="N601">_xlfn.XLOOKUP(A601, [1]dataset_2!B:B, [1]dataset_2!F:F, "")</f>
        <v>0</v>
      </c>
      <c r="O601">
        <f t="array" ref="O601">_xlfn.XLOOKUP(A601, [1]dataset_2!B:B, [1]dataset_2!G:G, "")</f>
        <v>4</v>
      </c>
      <c r="P601">
        <f t="array" ref="P601">_xlfn.XLOOKUP(A601, [1]dataset_2!B:B, [1]dataset_2!H:H, "")</f>
        <v>4</v>
      </c>
      <c r="Q601">
        <f t="shared" si="50"/>
        <v>0.21210000000000001</v>
      </c>
      <c r="R601" t="str">
        <f t="shared" si="47"/>
        <v>Non-Holiday</v>
      </c>
      <c r="S601">
        <f t="shared" si="51"/>
        <v>0.21210000000000001</v>
      </c>
      <c r="T601">
        <f t="shared" si="48"/>
        <v>0.1045</v>
      </c>
    </row>
    <row r="602" spans="1:20" x14ac:dyDescent="0.25">
      <c r="A602">
        <v>601</v>
      </c>
      <c r="B602" s="5">
        <v>40571</v>
      </c>
      <c r="C602">
        <v>1</v>
      </c>
      <c r="D602">
        <f t="shared" si="49"/>
        <v>2011</v>
      </c>
      <c r="E602">
        <v>1</v>
      </c>
      <c r="F602">
        <v>6</v>
      </c>
      <c r="G602" t="b">
        <v>0</v>
      </c>
      <c r="H602">
        <v>5</v>
      </c>
      <c r="I602">
        <v>2</v>
      </c>
      <c r="J602">
        <v>0.18</v>
      </c>
      <c r="K602">
        <f t="array" ref="K602">_xlfn.XLOOKUP(A602, [1]dataset_2!B:B, [1]dataset_2!C:C, "")</f>
        <v>0.19700000000000001</v>
      </c>
      <c r="L602">
        <f t="array" ref="L602">_xlfn.XLOOKUP(A602, [1]dataset_2!B:B, [1]dataset_2!D:D, "")</f>
        <v>0.8</v>
      </c>
      <c r="M602">
        <f t="array" ref="M602">_xlfn.XLOOKUP(A602, [1]dataset_2!B:B, [1]dataset_2!E:E, "")</f>
        <v>0.1343</v>
      </c>
      <c r="N602">
        <f t="array" ref="N602">_xlfn.XLOOKUP(A602, [1]dataset_2!B:B, [1]dataset_2!F:F, "")</f>
        <v>0</v>
      </c>
      <c r="O602">
        <f t="array" ref="O602">_xlfn.XLOOKUP(A602, [1]dataset_2!B:B, [1]dataset_2!G:G, "")</f>
        <v>16</v>
      </c>
      <c r="P602">
        <f t="array" ref="P602">_xlfn.XLOOKUP(A602, [1]dataset_2!B:B, [1]dataset_2!H:H, "")</f>
        <v>16</v>
      </c>
      <c r="Q602">
        <f t="shared" si="50"/>
        <v>0.19700000000000001</v>
      </c>
      <c r="R602" t="str">
        <f t="shared" si="47"/>
        <v>Non-Holiday</v>
      </c>
      <c r="S602">
        <f t="shared" si="51"/>
        <v>0.19700000000000001</v>
      </c>
      <c r="T602">
        <f t="shared" si="48"/>
        <v>0.1343</v>
      </c>
    </row>
    <row r="603" spans="1:20" x14ac:dyDescent="0.25">
      <c r="A603">
        <v>602</v>
      </c>
      <c r="B603" s="5">
        <v>40571</v>
      </c>
      <c r="C603">
        <v>1</v>
      </c>
      <c r="D603">
        <f t="shared" si="49"/>
        <v>2011</v>
      </c>
      <c r="E603">
        <v>1</v>
      </c>
      <c r="F603">
        <v>7</v>
      </c>
      <c r="G603" t="b">
        <v>0</v>
      </c>
      <c r="H603">
        <v>5</v>
      </c>
      <c r="I603">
        <v>2</v>
      </c>
      <c r="J603">
        <v>0.16</v>
      </c>
      <c r="K603">
        <f t="array" ref="K603">_xlfn.XLOOKUP(A603, [1]dataset_2!B:B, [1]dataset_2!C:C, "")</f>
        <v>0.19700000000000001</v>
      </c>
      <c r="L603">
        <f t="array" ref="L603">_xlfn.XLOOKUP(A603, [1]dataset_2!B:B, [1]dataset_2!D:D, "")</f>
        <v>0.86</v>
      </c>
      <c r="M603">
        <f t="array" ref="M603">_xlfn.XLOOKUP(A603, [1]dataset_2!B:B, [1]dataset_2!E:E, "")</f>
        <v>8.9599999999999999E-2</v>
      </c>
      <c r="N603">
        <f t="array" ref="N603">_xlfn.XLOOKUP(A603, [1]dataset_2!B:B, [1]dataset_2!F:F, "")</f>
        <v>2</v>
      </c>
      <c r="O603">
        <f t="array" ref="O603">_xlfn.XLOOKUP(A603, [1]dataset_2!B:B, [1]dataset_2!G:G, "")</f>
        <v>58</v>
      </c>
      <c r="P603">
        <f t="array" ref="P603">_xlfn.XLOOKUP(A603, [1]dataset_2!B:B, [1]dataset_2!H:H, "")</f>
        <v>60</v>
      </c>
      <c r="Q603">
        <f t="shared" si="50"/>
        <v>0.19700000000000001</v>
      </c>
      <c r="R603" t="str">
        <f t="shared" si="47"/>
        <v>Non-Holiday</v>
      </c>
      <c r="S603">
        <f t="shared" si="51"/>
        <v>0.19700000000000001</v>
      </c>
      <c r="T603">
        <f t="shared" si="48"/>
        <v>8.9599999999999999E-2</v>
      </c>
    </row>
    <row r="604" spans="1:20" x14ac:dyDescent="0.25">
      <c r="A604">
        <v>603</v>
      </c>
      <c r="B604" s="5">
        <v>40571</v>
      </c>
      <c r="C604">
        <v>1</v>
      </c>
      <c r="D604">
        <f t="shared" si="49"/>
        <v>2011</v>
      </c>
      <c r="E604">
        <v>1</v>
      </c>
      <c r="F604">
        <v>8</v>
      </c>
      <c r="G604" t="b">
        <v>0</v>
      </c>
      <c r="H604">
        <v>5</v>
      </c>
      <c r="I604">
        <v>2</v>
      </c>
      <c r="J604">
        <v>0.16</v>
      </c>
      <c r="K604">
        <f t="array" ref="K604">_xlfn.XLOOKUP(A604, [1]dataset_2!B:B, [1]dataset_2!C:C, "")</f>
        <v>0.19700000000000001</v>
      </c>
      <c r="L604">
        <f t="array" ref="L604">_xlfn.XLOOKUP(A604, [1]dataset_2!B:B, [1]dataset_2!D:D, "")</f>
        <v>0.86</v>
      </c>
      <c r="M604">
        <f t="array" ref="M604">_xlfn.XLOOKUP(A604, [1]dataset_2!B:B, [1]dataset_2!E:E, "")</f>
        <v>8.9599999999999999E-2</v>
      </c>
      <c r="N604">
        <f t="array" ref="N604">_xlfn.XLOOKUP(A604, [1]dataset_2!B:B, [1]dataset_2!F:F, "")</f>
        <v>2</v>
      </c>
      <c r="O604">
        <f t="array" ref="O604">_xlfn.XLOOKUP(A604, [1]dataset_2!B:B, [1]dataset_2!G:G, "")</f>
        <v>155</v>
      </c>
      <c r="P604">
        <f t="array" ref="P604">_xlfn.XLOOKUP(A604, [1]dataset_2!B:B, [1]dataset_2!H:H, "")</f>
        <v>157</v>
      </c>
      <c r="Q604">
        <f t="shared" si="50"/>
        <v>0.19700000000000001</v>
      </c>
      <c r="R604" t="str">
        <f t="shared" si="47"/>
        <v>Non-Holiday</v>
      </c>
      <c r="S604">
        <f t="shared" si="51"/>
        <v>0.19700000000000001</v>
      </c>
      <c r="T604">
        <f t="shared" si="48"/>
        <v>8.9599999999999999E-2</v>
      </c>
    </row>
    <row r="605" spans="1:20" x14ac:dyDescent="0.25">
      <c r="A605">
        <v>604</v>
      </c>
      <c r="B605" s="5">
        <v>40571</v>
      </c>
      <c r="C605">
        <v>1</v>
      </c>
      <c r="D605">
        <f t="shared" si="49"/>
        <v>2011</v>
      </c>
      <c r="E605">
        <v>1</v>
      </c>
      <c r="F605">
        <v>9</v>
      </c>
      <c r="G605" t="b">
        <v>0</v>
      </c>
      <c r="H605">
        <v>5</v>
      </c>
      <c r="I605">
        <v>3</v>
      </c>
      <c r="J605">
        <v>0.18</v>
      </c>
      <c r="K605">
        <f t="array" ref="K605">_xlfn.XLOOKUP(A605, [1]dataset_2!B:B, [1]dataset_2!C:C, "")</f>
        <v>0.21210000000000001</v>
      </c>
      <c r="L605">
        <f t="array" ref="L605">_xlfn.XLOOKUP(A605, [1]dataset_2!B:B, [1]dataset_2!D:D, "")</f>
        <v>0.86</v>
      </c>
      <c r="M605">
        <f t="array" ref="M605">_xlfn.XLOOKUP(A605, [1]dataset_2!B:B, [1]dataset_2!E:E, "")</f>
        <v>8.9599999999999999E-2</v>
      </c>
      <c r="N605">
        <f t="array" ref="N605">_xlfn.XLOOKUP(A605, [1]dataset_2!B:B, [1]dataset_2!F:F, "")</f>
        <v>6</v>
      </c>
      <c r="O605">
        <f t="array" ref="O605">_xlfn.XLOOKUP(A605, [1]dataset_2!B:B, [1]dataset_2!G:G, "")</f>
        <v>95</v>
      </c>
      <c r="P605">
        <f t="array" ref="P605">_xlfn.XLOOKUP(A605, [1]dataset_2!B:B, [1]dataset_2!H:H, "")</f>
        <v>101</v>
      </c>
      <c r="Q605">
        <f t="shared" si="50"/>
        <v>0.21210000000000001</v>
      </c>
      <c r="R605" t="str">
        <f t="shared" si="47"/>
        <v>Non-Holiday</v>
      </c>
      <c r="S605">
        <f t="shared" si="51"/>
        <v>0.21210000000000001</v>
      </c>
      <c r="T605">
        <f t="shared" si="48"/>
        <v>8.9599999999999999E-2</v>
      </c>
    </row>
    <row r="606" spans="1:20" x14ac:dyDescent="0.25">
      <c r="A606">
        <v>605</v>
      </c>
      <c r="B606" s="5">
        <v>40571</v>
      </c>
      <c r="C606">
        <v>1</v>
      </c>
      <c r="D606">
        <f t="shared" si="49"/>
        <v>2011</v>
      </c>
      <c r="E606">
        <v>1</v>
      </c>
      <c r="F606">
        <v>10</v>
      </c>
      <c r="G606" t="b">
        <v>0</v>
      </c>
      <c r="H606">
        <v>5</v>
      </c>
      <c r="I606">
        <v>3</v>
      </c>
      <c r="J606">
        <v>0.18</v>
      </c>
      <c r="K606">
        <f t="array" ref="K606">_xlfn.XLOOKUP(A606, [1]dataset_2!B:B, [1]dataset_2!C:C, "")</f>
        <v>0.21210000000000001</v>
      </c>
      <c r="L606">
        <f t="array" ref="L606">_xlfn.XLOOKUP(A606, [1]dataset_2!B:B, [1]dataset_2!D:D, "")</f>
        <v>0.86</v>
      </c>
      <c r="M606">
        <f t="array" ref="M606">_xlfn.XLOOKUP(A606, [1]dataset_2!B:B, [1]dataset_2!E:E, "")</f>
        <v>0.1045</v>
      </c>
      <c r="N606">
        <f t="array" ref="N606">_xlfn.XLOOKUP(A606, [1]dataset_2!B:B, [1]dataset_2!F:F, "")</f>
        <v>0</v>
      </c>
      <c r="O606">
        <f t="array" ref="O606">_xlfn.XLOOKUP(A606, [1]dataset_2!B:B, [1]dataset_2!G:G, "")</f>
        <v>49</v>
      </c>
      <c r="P606">
        <f t="array" ref="P606">_xlfn.XLOOKUP(A606, [1]dataset_2!B:B, [1]dataset_2!H:H, "")</f>
        <v>49</v>
      </c>
      <c r="Q606">
        <f t="shared" si="50"/>
        <v>0.21210000000000001</v>
      </c>
      <c r="R606" t="str">
        <f t="shared" si="47"/>
        <v>Non-Holiday</v>
      </c>
      <c r="S606">
        <f t="shared" si="51"/>
        <v>0.21210000000000001</v>
      </c>
      <c r="T606">
        <f t="shared" si="48"/>
        <v>0.1045</v>
      </c>
    </row>
    <row r="607" spans="1:20" x14ac:dyDescent="0.25">
      <c r="A607">
        <v>606</v>
      </c>
      <c r="B607" s="5">
        <v>40571</v>
      </c>
      <c r="C607">
        <v>1</v>
      </c>
      <c r="D607">
        <f t="shared" si="49"/>
        <v>2011</v>
      </c>
      <c r="E607">
        <v>1</v>
      </c>
      <c r="F607">
        <v>11</v>
      </c>
      <c r="G607" t="b">
        <v>0</v>
      </c>
      <c r="H607">
        <v>5</v>
      </c>
      <c r="I607">
        <v>3</v>
      </c>
      <c r="J607">
        <v>0.18</v>
      </c>
      <c r="K607">
        <f t="array" ref="K607">_xlfn.XLOOKUP(A607, [1]dataset_2!B:B, [1]dataset_2!C:C, "")</f>
        <v>0.21210000000000001</v>
      </c>
      <c r="L607">
        <f t="array" ref="L607">_xlfn.XLOOKUP(A607, [1]dataset_2!B:B, [1]dataset_2!D:D, "")</f>
        <v>0.93</v>
      </c>
      <c r="M607">
        <f t="array" ref="M607">_xlfn.XLOOKUP(A607, [1]dataset_2!B:B, [1]dataset_2!E:E, "")</f>
        <v>0.1045</v>
      </c>
      <c r="N607">
        <f t="array" ref="N607">_xlfn.XLOOKUP(A607, [1]dataset_2!B:B, [1]dataset_2!F:F, "")</f>
        <v>0</v>
      </c>
      <c r="O607">
        <f t="array" ref="O607">_xlfn.XLOOKUP(A607, [1]dataset_2!B:B, [1]dataset_2!G:G, "")</f>
        <v>30</v>
      </c>
      <c r="P607">
        <f t="array" ref="P607">_xlfn.XLOOKUP(A607, [1]dataset_2!B:B, [1]dataset_2!H:H, "")</f>
        <v>30</v>
      </c>
      <c r="Q607">
        <f t="shared" si="50"/>
        <v>0.21210000000000001</v>
      </c>
      <c r="R607" t="str">
        <f t="shared" si="47"/>
        <v>Non-Holiday</v>
      </c>
      <c r="S607">
        <f t="shared" si="51"/>
        <v>0.21210000000000001</v>
      </c>
      <c r="T607">
        <f t="shared" si="48"/>
        <v>0.1045</v>
      </c>
    </row>
    <row r="608" spans="1:20" x14ac:dyDescent="0.25">
      <c r="A608">
        <v>607</v>
      </c>
      <c r="B608" s="5">
        <v>40571</v>
      </c>
      <c r="C608">
        <v>1</v>
      </c>
      <c r="D608">
        <f t="shared" si="49"/>
        <v>2011</v>
      </c>
      <c r="E608">
        <v>1</v>
      </c>
      <c r="F608">
        <v>12</v>
      </c>
      <c r="G608" t="b">
        <v>0</v>
      </c>
      <c r="H608">
        <v>5</v>
      </c>
      <c r="I608">
        <v>3</v>
      </c>
      <c r="J608">
        <v>0.18</v>
      </c>
      <c r="K608">
        <f t="array" ref="K608">_xlfn.XLOOKUP(A608, [1]dataset_2!B:B, [1]dataset_2!C:C, "")</f>
        <v>0.21210000000000001</v>
      </c>
      <c r="L608">
        <f t="array" ref="L608">_xlfn.XLOOKUP(A608, [1]dataset_2!B:B, [1]dataset_2!D:D, "")</f>
        <v>0.93</v>
      </c>
      <c r="M608">
        <f t="array" ref="M608">_xlfn.XLOOKUP(A608, [1]dataset_2!B:B, [1]dataset_2!E:E, "")</f>
        <v>0.1045</v>
      </c>
      <c r="N608">
        <f t="array" ref="N608">_xlfn.XLOOKUP(A608, [1]dataset_2!B:B, [1]dataset_2!F:F, "")</f>
        <v>1</v>
      </c>
      <c r="O608">
        <f t="array" ref="O608">_xlfn.XLOOKUP(A608, [1]dataset_2!B:B, [1]dataset_2!G:G, "")</f>
        <v>28</v>
      </c>
      <c r="P608">
        <f t="array" ref="P608">_xlfn.XLOOKUP(A608, [1]dataset_2!B:B, [1]dataset_2!H:H, "")</f>
        <v>29</v>
      </c>
      <c r="Q608">
        <f t="shared" si="50"/>
        <v>0.21210000000000001</v>
      </c>
      <c r="R608" t="str">
        <f t="shared" si="47"/>
        <v>Non-Holiday</v>
      </c>
      <c r="S608">
        <f t="shared" si="51"/>
        <v>0.21210000000000001</v>
      </c>
      <c r="T608">
        <f t="shared" si="48"/>
        <v>0.1045</v>
      </c>
    </row>
    <row r="609" spans="1:20" x14ac:dyDescent="0.25">
      <c r="A609">
        <v>608</v>
      </c>
      <c r="B609" s="5">
        <v>40571</v>
      </c>
      <c r="C609">
        <v>1</v>
      </c>
      <c r="D609">
        <f t="shared" si="49"/>
        <v>2011</v>
      </c>
      <c r="E609">
        <v>1</v>
      </c>
      <c r="F609">
        <v>13</v>
      </c>
      <c r="G609" t="b">
        <v>0</v>
      </c>
      <c r="H609">
        <v>5</v>
      </c>
      <c r="I609">
        <v>3</v>
      </c>
      <c r="J609">
        <v>0.18</v>
      </c>
      <c r="K609">
        <f t="array" ref="K609">_xlfn.XLOOKUP(A609, [1]dataset_2!B:B, [1]dataset_2!C:C, "")</f>
        <v>0.21210000000000001</v>
      </c>
      <c r="L609">
        <f t="array" ref="L609">_xlfn.XLOOKUP(A609, [1]dataset_2!B:B, [1]dataset_2!D:D, "")</f>
        <v>0.93</v>
      </c>
      <c r="M609">
        <f t="array" ref="M609">_xlfn.XLOOKUP(A609, [1]dataset_2!B:B, [1]dataset_2!E:E, "")</f>
        <v>0.1045</v>
      </c>
      <c r="N609">
        <f t="array" ref="N609">_xlfn.XLOOKUP(A609, [1]dataset_2!B:B, [1]dataset_2!F:F, "")</f>
        <v>0</v>
      </c>
      <c r="O609">
        <f t="array" ref="O609">_xlfn.XLOOKUP(A609, [1]dataset_2!B:B, [1]dataset_2!G:G, "")</f>
        <v>31</v>
      </c>
      <c r="P609">
        <f t="array" ref="P609">_xlfn.XLOOKUP(A609, [1]dataset_2!B:B, [1]dataset_2!H:H, "")</f>
        <v>31</v>
      </c>
      <c r="Q609">
        <f t="shared" si="50"/>
        <v>0.21210000000000001</v>
      </c>
      <c r="R609" t="str">
        <f t="shared" si="47"/>
        <v>Non-Holiday</v>
      </c>
      <c r="S609">
        <f t="shared" si="51"/>
        <v>0.21210000000000001</v>
      </c>
      <c r="T609">
        <f t="shared" si="48"/>
        <v>0.1045</v>
      </c>
    </row>
    <row r="610" spans="1:20" x14ac:dyDescent="0.25">
      <c r="A610">
        <v>609</v>
      </c>
      <c r="B610" s="5">
        <v>40571</v>
      </c>
      <c r="C610">
        <v>1</v>
      </c>
      <c r="D610">
        <f t="shared" si="49"/>
        <v>2011</v>
      </c>
      <c r="E610">
        <v>1</v>
      </c>
      <c r="F610">
        <v>14</v>
      </c>
      <c r="G610" t="b">
        <v>0</v>
      </c>
      <c r="H610">
        <v>5</v>
      </c>
      <c r="I610">
        <v>3</v>
      </c>
      <c r="J610">
        <v>0.22</v>
      </c>
      <c r="K610">
        <f t="array" ref="K610">_xlfn.XLOOKUP(A610, [1]dataset_2!B:B, [1]dataset_2!C:C, "")</f>
        <v>0.2727</v>
      </c>
      <c r="L610">
        <f t="array" ref="L610">_xlfn.XLOOKUP(A610, [1]dataset_2!B:B, [1]dataset_2!D:D, "")</f>
        <v>0.8</v>
      </c>
      <c r="M610">
        <f t="array" ref="M610">_xlfn.XLOOKUP(A610, [1]dataset_2!B:B, [1]dataset_2!E:E, "")</f>
        <v>0</v>
      </c>
      <c r="N610">
        <f t="array" ref="N610">_xlfn.XLOOKUP(A610, [1]dataset_2!B:B, [1]dataset_2!F:F, "")</f>
        <v>2</v>
      </c>
      <c r="O610">
        <f t="array" ref="O610">_xlfn.XLOOKUP(A610, [1]dataset_2!B:B, [1]dataset_2!G:G, "")</f>
        <v>36</v>
      </c>
      <c r="P610">
        <f t="array" ref="P610">_xlfn.XLOOKUP(A610, [1]dataset_2!B:B, [1]dataset_2!H:H, "")</f>
        <v>38</v>
      </c>
      <c r="Q610">
        <f t="shared" si="50"/>
        <v>0.2727</v>
      </c>
      <c r="R610" t="str">
        <f t="shared" si="47"/>
        <v>Non-Holiday</v>
      </c>
      <c r="S610">
        <f t="shared" si="51"/>
        <v>0.2727</v>
      </c>
      <c r="T610">
        <f t="shared" si="48"/>
        <v>0</v>
      </c>
    </row>
    <row r="611" spans="1:20" x14ac:dyDescent="0.25">
      <c r="A611">
        <v>610</v>
      </c>
      <c r="B611" s="5">
        <v>40571</v>
      </c>
      <c r="C611">
        <v>1</v>
      </c>
      <c r="D611">
        <f t="shared" si="49"/>
        <v>2011</v>
      </c>
      <c r="E611">
        <v>1</v>
      </c>
      <c r="F611">
        <v>15</v>
      </c>
      <c r="G611" t="b">
        <v>0</v>
      </c>
      <c r="H611">
        <v>5</v>
      </c>
      <c r="I611">
        <v>2</v>
      </c>
      <c r="J611">
        <v>0.2</v>
      </c>
      <c r="K611">
        <f t="array" ref="K611">_xlfn.XLOOKUP(A611, [1]dataset_2!B:B, [1]dataset_2!C:C, "")</f>
        <v>0.2576</v>
      </c>
      <c r="L611">
        <f t="array" ref="L611">_xlfn.XLOOKUP(A611, [1]dataset_2!B:B, [1]dataset_2!D:D, "")</f>
        <v>0.86</v>
      </c>
      <c r="M611">
        <f t="array" ref="M611">_xlfn.XLOOKUP(A611, [1]dataset_2!B:B, [1]dataset_2!E:E, "")</f>
        <v>0</v>
      </c>
      <c r="N611">
        <f t="array" ref="N611">_xlfn.XLOOKUP(A611, [1]dataset_2!B:B, [1]dataset_2!F:F, "")</f>
        <v>1</v>
      </c>
      <c r="O611">
        <f t="array" ref="O611">_xlfn.XLOOKUP(A611, [1]dataset_2!B:B, [1]dataset_2!G:G, "")</f>
        <v>40</v>
      </c>
      <c r="P611">
        <f t="array" ref="P611">_xlfn.XLOOKUP(A611, [1]dataset_2!B:B, [1]dataset_2!H:H, "")</f>
        <v>41</v>
      </c>
      <c r="Q611">
        <f t="shared" si="50"/>
        <v>0.2576</v>
      </c>
      <c r="R611" t="str">
        <f t="shared" si="47"/>
        <v>Non-Holiday</v>
      </c>
      <c r="S611">
        <f t="shared" si="51"/>
        <v>0.2576</v>
      </c>
      <c r="T611">
        <f t="shared" si="48"/>
        <v>0</v>
      </c>
    </row>
    <row r="612" spans="1:20" x14ac:dyDescent="0.25">
      <c r="A612">
        <v>611</v>
      </c>
      <c r="B612" s="5">
        <v>40571</v>
      </c>
      <c r="C612">
        <v>1</v>
      </c>
      <c r="D612">
        <f t="shared" si="49"/>
        <v>2011</v>
      </c>
      <c r="E612">
        <v>1</v>
      </c>
      <c r="F612">
        <v>16</v>
      </c>
      <c r="G612" t="b">
        <v>0</v>
      </c>
      <c r="H612">
        <v>5</v>
      </c>
      <c r="I612">
        <v>1</v>
      </c>
      <c r="J612">
        <v>0.22</v>
      </c>
      <c r="K612">
        <v>0.2727</v>
      </c>
      <c r="L612">
        <v>0.8</v>
      </c>
      <c r="M612">
        <v>0</v>
      </c>
      <c r="N612">
        <v>10</v>
      </c>
      <c r="O612">
        <v>70</v>
      </c>
      <c r="P612">
        <v>80</v>
      </c>
      <c r="Q612">
        <f t="shared" si="50"/>
        <v>0.2727</v>
      </c>
      <c r="R612" t="str">
        <f t="shared" si="47"/>
        <v>Non-Holiday</v>
      </c>
      <c r="S612">
        <f t="shared" si="51"/>
        <v>0.2727</v>
      </c>
      <c r="T612">
        <f t="shared" si="48"/>
        <v>0</v>
      </c>
    </row>
    <row r="613" spans="1:20" x14ac:dyDescent="0.25">
      <c r="A613">
        <v>612</v>
      </c>
      <c r="B613" s="5">
        <v>40571</v>
      </c>
      <c r="C613">
        <v>1</v>
      </c>
      <c r="D613">
        <f t="shared" si="49"/>
        <v>2011</v>
      </c>
      <c r="E613">
        <v>1</v>
      </c>
      <c r="F613">
        <v>17</v>
      </c>
      <c r="G613" t="b">
        <v>0</v>
      </c>
      <c r="H613">
        <v>5</v>
      </c>
      <c r="I613">
        <v>1</v>
      </c>
      <c r="J613">
        <v>0.24</v>
      </c>
      <c r="K613">
        <v>0.2424</v>
      </c>
      <c r="L613">
        <v>0.75</v>
      </c>
      <c r="M613">
        <v>0.1343</v>
      </c>
      <c r="N613">
        <v>2</v>
      </c>
      <c r="O613">
        <v>147</v>
      </c>
      <c r="P613">
        <v>149</v>
      </c>
      <c r="Q613">
        <f t="shared" si="50"/>
        <v>0.2424</v>
      </c>
      <c r="R613" t="str">
        <f t="shared" si="47"/>
        <v>Non-Holiday</v>
      </c>
      <c r="S613">
        <f t="shared" si="51"/>
        <v>0.2424</v>
      </c>
      <c r="T613">
        <f t="shared" si="48"/>
        <v>0.1343</v>
      </c>
    </row>
    <row r="614" spans="1:20" x14ac:dyDescent="0.25">
      <c r="A614">
        <v>613</v>
      </c>
      <c r="B614" s="5">
        <v>40571</v>
      </c>
      <c r="C614">
        <v>1</v>
      </c>
      <c r="D614">
        <f t="shared" si="49"/>
        <v>2011</v>
      </c>
      <c r="E614">
        <v>1</v>
      </c>
      <c r="F614">
        <v>18</v>
      </c>
      <c r="G614" t="b">
        <v>0</v>
      </c>
      <c r="H614">
        <v>5</v>
      </c>
      <c r="I614">
        <v>1</v>
      </c>
      <c r="J614">
        <v>0.24</v>
      </c>
      <c r="K614">
        <v>0.2273</v>
      </c>
      <c r="L614">
        <v>0.75</v>
      </c>
      <c r="M614">
        <v>0.19400000000000001</v>
      </c>
      <c r="N614">
        <v>2</v>
      </c>
      <c r="O614">
        <v>107</v>
      </c>
      <c r="P614">
        <v>109</v>
      </c>
      <c r="Q614">
        <f t="shared" si="50"/>
        <v>0.2273</v>
      </c>
      <c r="R614" t="str">
        <f t="shared" si="47"/>
        <v>Non-Holiday</v>
      </c>
      <c r="S614">
        <f t="shared" si="51"/>
        <v>0.2273</v>
      </c>
      <c r="T614">
        <f t="shared" si="48"/>
        <v>0.19400000000000001</v>
      </c>
    </row>
    <row r="615" spans="1:20" x14ac:dyDescent="0.25">
      <c r="A615">
        <v>614</v>
      </c>
      <c r="B615" s="5">
        <v>40571</v>
      </c>
      <c r="C615">
        <v>1</v>
      </c>
      <c r="D615">
        <f t="shared" si="49"/>
        <v>2011</v>
      </c>
      <c r="E615">
        <v>1</v>
      </c>
      <c r="F615">
        <v>19</v>
      </c>
      <c r="G615" t="b">
        <v>0</v>
      </c>
      <c r="H615">
        <v>5</v>
      </c>
      <c r="I615">
        <v>2</v>
      </c>
      <c r="J615">
        <v>0.24</v>
      </c>
      <c r="K615">
        <v>0.2424</v>
      </c>
      <c r="L615">
        <v>0.75</v>
      </c>
      <c r="M615">
        <v>0.1343</v>
      </c>
      <c r="N615">
        <v>5</v>
      </c>
      <c r="O615">
        <v>84</v>
      </c>
      <c r="P615">
        <v>89</v>
      </c>
      <c r="Q615">
        <f t="shared" si="50"/>
        <v>0.2424</v>
      </c>
      <c r="R615" t="str">
        <f t="shared" si="47"/>
        <v>Non-Holiday</v>
      </c>
      <c r="S615">
        <f t="shared" si="51"/>
        <v>0.2424</v>
      </c>
      <c r="T615">
        <f t="shared" si="48"/>
        <v>0.1343</v>
      </c>
    </row>
    <row r="616" spans="1:20" x14ac:dyDescent="0.25">
      <c r="A616">
        <v>615</v>
      </c>
      <c r="B616" s="5">
        <v>40571</v>
      </c>
      <c r="C616">
        <v>1</v>
      </c>
      <c r="D616">
        <f t="shared" si="49"/>
        <v>2011</v>
      </c>
      <c r="E616">
        <v>1</v>
      </c>
      <c r="F616">
        <v>20</v>
      </c>
      <c r="G616" t="b">
        <v>0</v>
      </c>
      <c r="H616">
        <v>5</v>
      </c>
      <c r="I616">
        <v>2</v>
      </c>
      <c r="J616">
        <v>0.24</v>
      </c>
      <c r="K616">
        <v>0.2273</v>
      </c>
      <c r="L616">
        <v>0.7</v>
      </c>
      <c r="M616">
        <v>0.19400000000000001</v>
      </c>
      <c r="N616">
        <v>1</v>
      </c>
      <c r="O616">
        <v>61</v>
      </c>
      <c r="P616">
        <v>62</v>
      </c>
      <c r="Q616">
        <f t="shared" si="50"/>
        <v>0.2273</v>
      </c>
      <c r="R616" t="str">
        <f t="shared" si="47"/>
        <v>Non-Holiday</v>
      </c>
      <c r="S616">
        <f t="shared" si="51"/>
        <v>0.2273</v>
      </c>
      <c r="T616">
        <f t="shared" si="48"/>
        <v>0.19400000000000001</v>
      </c>
    </row>
    <row r="617" spans="1:20" x14ac:dyDescent="0.25">
      <c r="A617">
        <v>616</v>
      </c>
      <c r="B617" s="5">
        <v>40571</v>
      </c>
      <c r="C617">
        <v>1</v>
      </c>
      <c r="D617">
        <f t="shared" si="49"/>
        <v>2011</v>
      </c>
      <c r="E617">
        <v>1</v>
      </c>
      <c r="F617">
        <v>21</v>
      </c>
      <c r="G617" t="b">
        <v>0</v>
      </c>
      <c r="H617">
        <v>5</v>
      </c>
      <c r="I617">
        <v>2</v>
      </c>
      <c r="J617">
        <v>0.22</v>
      </c>
      <c r="K617">
        <v>0.2273</v>
      </c>
      <c r="L617">
        <v>0.75</v>
      </c>
      <c r="M617">
        <v>0.1343</v>
      </c>
      <c r="N617">
        <v>1</v>
      </c>
      <c r="O617">
        <v>57</v>
      </c>
      <c r="P617">
        <v>58</v>
      </c>
      <c r="Q617">
        <f t="shared" si="50"/>
        <v>0.2273</v>
      </c>
      <c r="R617" t="str">
        <f t="shared" si="47"/>
        <v>Non-Holiday</v>
      </c>
      <c r="S617">
        <f t="shared" si="51"/>
        <v>0.2273</v>
      </c>
      <c r="T617">
        <f t="shared" si="48"/>
        <v>0.1343</v>
      </c>
    </row>
    <row r="618" spans="1:20" x14ac:dyDescent="0.25">
      <c r="A618">
        <v>617</v>
      </c>
      <c r="B618" s="5">
        <v>40571</v>
      </c>
      <c r="C618">
        <v>1</v>
      </c>
      <c r="D618">
        <f t="shared" si="49"/>
        <v>2011</v>
      </c>
      <c r="E618">
        <v>1</v>
      </c>
      <c r="F618">
        <v>22</v>
      </c>
      <c r="G618" t="b">
        <v>0</v>
      </c>
      <c r="H618">
        <v>5</v>
      </c>
      <c r="I618">
        <v>1</v>
      </c>
      <c r="J618">
        <v>0.24</v>
      </c>
      <c r="K618">
        <v>0.21210000000000001</v>
      </c>
      <c r="L618">
        <v>0.65</v>
      </c>
      <c r="M618">
        <v>0.35820000000000002</v>
      </c>
      <c r="N618">
        <v>0</v>
      </c>
      <c r="O618">
        <v>26</v>
      </c>
      <c r="P618">
        <v>26</v>
      </c>
      <c r="Q618">
        <f t="shared" si="50"/>
        <v>0.21210000000000001</v>
      </c>
      <c r="R618" t="str">
        <f t="shared" si="47"/>
        <v>Non-Holiday</v>
      </c>
      <c r="S618">
        <f t="shared" si="51"/>
        <v>0.21210000000000001</v>
      </c>
      <c r="T618">
        <f t="shared" si="48"/>
        <v>0.35820000000000002</v>
      </c>
    </row>
    <row r="619" spans="1:20" x14ac:dyDescent="0.25">
      <c r="A619">
        <v>618</v>
      </c>
      <c r="B619" s="5">
        <v>40571</v>
      </c>
      <c r="C619">
        <v>1</v>
      </c>
      <c r="D619">
        <f t="shared" si="49"/>
        <v>2011</v>
      </c>
      <c r="E619">
        <v>1</v>
      </c>
      <c r="F619">
        <v>23</v>
      </c>
      <c r="G619" t="b">
        <v>0</v>
      </c>
      <c r="H619">
        <v>5</v>
      </c>
      <c r="I619">
        <v>1</v>
      </c>
      <c r="J619">
        <v>0.24</v>
      </c>
      <c r="K619">
        <v>0.2273</v>
      </c>
      <c r="L619">
        <v>0.6</v>
      </c>
      <c r="M619">
        <v>0.22389999999999999</v>
      </c>
      <c r="N619">
        <v>1</v>
      </c>
      <c r="O619">
        <v>22</v>
      </c>
      <c r="P619">
        <v>23</v>
      </c>
      <c r="Q619">
        <f t="shared" si="50"/>
        <v>0.2273</v>
      </c>
      <c r="R619" t="str">
        <f t="shared" si="47"/>
        <v>Non-Holiday</v>
      </c>
      <c r="S619">
        <f t="shared" si="51"/>
        <v>0.2273</v>
      </c>
      <c r="T619">
        <f t="shared" si="48"/>
        <v>0.22389999999999999</v>
      </c>
    </row>
    <row r="620" spans="1:20" x14ac:dyDescent="0.25">
      <c r="A620">
        <v>619</v>
      </c>
      <c r="B620" s="5">
        <v>40572</v>
      </c>
      <c r="C620">
        <v>1</v>
      </c>
      <c r="D620">
        <f t="shared" si="49"/>
        <v>2011</v>
      </c>
      <c r="E620">
        <v>1</v>
      </c>
      <c r="F620">
        <v>0</v>
      </c>
      <c r="G620" t="b">
        <v>0</v>
      </c>
      <c r="H620">
        <v>6</v>
      </c>
      <c r="I620">
        <v>1</v>
      </c>
      <c r="J620">
        <v>0.22</v>
      </c>
      <c r="K620">
        <v>0.19700000000000001</v>
      </c>
      <c r="L620">
        <v>0.64</v>
      </c>
      <c r="M620">
        <v>0.35820000000000002</v>
      </c>
      <c r="N620">
        <v>2</v>
      </c>
      <c r="O620">
        <v>26</v>
      </c>
      <c r="P620">
        <v>28</v>
      </c>
      <c r="Q620">
        <f t="shared" si="50"/>
        <v>0.19700000000000001</v>
      </c>
      <c r="R620" t="str">
        <f t="shared" si="47"/>
        <v>Non-Holiday</v>
      </c>
      <c r="S620">
        <f t="shared" si="51"/>
        <v>0.19700000000000001</v>
      </c>
      <c r="T620">
        <f t="shared" si="48"/>
        <v>0.35820000000000002</v>
      </c>
    </row>
    <row r="621" spans="1:20" x14ac:dyDescent="0.25">
      <c r="A621">
        <v>620</v>
      </c>
      <c r="B621" s="5">
        <v>40572</v>
      </c>
      <c r="C621">
        <v>1</v>
      </c>
      <c r="D621">
        <f t="shared" si="49"/>
        <v>2011</v>
      </c>
      <c r="E621">
        <v>1</v>
      </c>
      <c r="F621">
        <v>1</v>
      </c>
      <c r="G621" t="b">
        <v>0</v>
      </c>
      <c r="H621">
        <v>6</v>
      </c>
      <c r="I621">
        <v>1</v>
      </c>
      <c r="J621">
        <v>0.22</v>
      </c>
      <c r="K621">
        <v>0.2273</v>
      </c>
      <c r="L621">
        <v>0.64</v>
      </c>
      <c r="M621">
        <v>0.19400000000000001</v>
      </c>
      <c r="N621">
        <v>0</v>
      </c>
      <c r="O621">
        <v>20</v>
      </c>
      <c r="P621">
        <v>20</v>
      </c>
      <c r="Q621">
        <f t="shared" si="50"/>
        <v>0.2273</v>
      </c>
      <c r="R621" t="str">
        <f t="shared" si="47"/>
        <v>Non-Holiday</v>
      </c>
      <c r="S621">
        <f t="shared" si="51"/>
        <v>0.2273</v>
      </c>
      <c r="T621">
        <f t="shared" si="48"/>
        <v>0.19400000000000001</v>
      </c>
    </row>
    <row r="622" spans="1:20" x14ac:dyDescent="0.25">
      <c r="A622">
        <v>621</v>
      </c>
      <c r="B622" s="5">
        <v>40572</v>
      </c>
      <c r="C622">
        <v>1</v>
      </c>
      <c r="D622">
        <f t="shared" si="49"/>
        <v>2011</v>
      </c>
      <c r="E622">
        <v>1</v>
      </c>
      <c r="F622">
        <v>2</v>
      </c>
      <c r="G622" t="b">
        <v>0</v>
      </c>
      <c r="H622">
        <v>6</v>
      </c>
      <c r="I622">
        <v>1</v>
      </c>
      <c r="J622">
        <v>0.22</v>
      </c>
      <c r="K622">
        <v>0.2273</v>
      </c>
      <c r="L622">
        <v>0.64</v>
      </c>
      <c r="M622">
        <v>0.16420000000000001</v>
      </c>
      <c r="N622">
        <v>0</v>
      </c>
      <c r="O622">
        <v>15</v>
      </c>
      <c r="P622">
        <v>15</v>
      </c>
      <c r="Q622">
        <f t="shared" si="50"/>
        <v>0.2273</v>
      </c>
      <c r="R622" t="str">
        <f t="shared" si="47"/>
        <v>Non-Holiday</v>
      </c>
      <c r="S622">
        <f t="shared" si="51"/>
        <v>0.2273</v>
      </c>
      <c r="T622">
        <f t="shared" si="48"/>
        <v>0.16420000000000001</v>
      </c>
    </row>
    <row r="623" spans="1:20" x14ac:dyDescent="0.25">
      <c r="A623">
        <v>622</v>
      </c>
      <c r="B623" s="5">
        <v>40572</v>
      </c>
      <c r="C623">
        <v>1</v>
      </c>
      <c r="D623">
        <f t="shared" si="49"/>
        <v>2011</v>
      </c>
      <c r="E623">
        <v>1</v>
      </c>
      <c r="F623">
        <v>3</v>
      </c>
      <c r="G623" t="b">
        <v>0</v>
      </c>
      <c r="H623">
        <v>6</v>
      </c>
      <c r="I623">
        <v>1</v>
      </c>
      <c r="J623">
        <v>0.2</v>
      </c>
      <c r="K623">
        <v>0.21210000000000001</v>
      </c>
      <c r="L623">
        <v>0.64</v>
      </c>
      <c r="M623">
        <v>0.1343</v>
      </c>
      <c r="N623">
        <v>3</v>
      </c>
      <c r="O623">
        <v>5</v>
      </c>
      <c r="P623">
        <v>8</v>
      </c>
      <c r="Q623">
        <f t="shared" si="50"/>
        <v>0.21210000000000001</v>
      </c>
      <c r="R623" t="str">
        <f t="shared" si="47"/>
        <v>Non-Holiday</v>
      </c>
      <c r="S623">
        <f t="shared" si="51"/>
        <v>0.21210000000000001</v>
      </c>
      <c r="T623">
        <f t="shared" si="48"/>
        <v>0.1343</v>
      </c>
    </row>
    <row r="624" spans="1:20" x14ac:dyDescent="0.25">
      <c r="A624">
        <v>623</v>
      </c>
      <c r="B624" s="5">
        <v>40572</v>
      </c>
      <c r="C624">
        <v>1</v>
      </c>
      <c r="D624">
        <f t="shared" si="49"/>
        <v>2011</v>
      </c>
      <c r="E624">
        <v>1</v>
      </c>
      <c r="F624">
        <v>4</v>
      </c>
      <c r="G624" t="b">
        <v>0</v>
      </c>
      <c r="H624">
        <v>6</v>
      </c>
      <c r="I624">
        <v>1</v>
      </c>
      <c r="J624">
        <v>0.16</v>
      </c>
      <c r="K624">
        <v>0.18179999999999999</v>
      </c>
      <c r="L624">
        <v>0.69</v>
      </c>
      <c r="M624">
        <v>0.1045</v>
      </c>
      <c r="N624">
        <v>1</v>
      </c>
      <c r="O624">
        <v>2</v>
      </c>
      <c r="P624">
        <v>3</v>
      </c>
      <c r="Q624">
        <f t="shared" si="50"/>
        <v>0.18179999999999999</v>
      </c>
      <c r="R624" t="str">
        <f t="shared" si="47"/>
        <v>Non-Holiday</v>
      </c>
      <c r="S624">
        <f t="shared" si="51"/>
        <v>0.18179999999999999</v>
      </c>
      <c r="T624">
        <f t="shared" si="48"/>
        <v>0.1045</v>
      </c>
    </row>
    <row r="625" spans="1:20" x14ac:dyDescent="0.25">
      <c r="A625">
        <v>624</v>
      </c>
      <c r="B625" s="5">
        <v>40572</v>
      </c>
      <c r="C625">
        <v>1</v>
      </c>
      <c r="D625">
        <f t="shared" si="49"/>
        <v>2011</v>
      </c>
      <c r="E625">
        <v>1</v>
      </c>
      <c r="F625">
        <v>6</v>
      </c>
      <c r="G625" t="b">
        <v>0</v>
      </c>
      <c r="H625">
        <v>6</v>
      </c>
      <c r="I625">
        <v>1</v>
      </c>
      <c r="J625">
        <v>0.16</v>
      </c>
      <c r="K625">
        <v>0.18179999999999999</v>
      </c>
      <c r="L625">
        <v>0.64</v>
      </c>
      <c r="M625">
        <v>0.1343</v>
      </c>
      <c r="N625">
        <v>0</v>
      </c>
      <c r="O625">
        <v>2</v>
      </c>
      <c r="P625">
        <v>2</v>
      </c>
      <c r="Q625">
        <f t="shared" si="50"/>
        <v>0.18179999999999999</v>
      </c>
      <c r="R625" t="str">
        <f t="shared" si="47"/>
        <v>Non-Holiday</v>
      </c>
      <c r="S625">
        <f t="shared" si="51"/>
        <v>0.18179999999999999</v>
      </c>
      <c r="T625">
        <f t="shared" si="48"/>
        <v>0.1343</v>
      </c>
    </row>
    <row r="626" spans="1:20" x14ac:dyDescent="0.25">
      <c r="A626">
        <v>625</v>
      </c>
      <c r="B626" s="5">
        <v>40572</v>
      </c>
      <c r="C626">
        <v>1</v>
      </c>
      <c r="D626">
        <f t="shared" si="49"/>
        <v>2011</v>
      </c>
      <c r="E626">
        <v>1</v>
      </c>
      <c r="F626">
        <v>7</v>
      </c>
      <c r="G626" t="b">
        <v>0</v>
      </c>
      <c r="H626">
        <v>6</v>
      </c>
      <c r="I626">
        <v>1</v>
      </c>
      <c r="J626">
        <v>0.16</v>
      </c>
      <c r="K626">
        <v>0.18179999999999999</v>
      </c>
      <c r="L626">
        <v>0.59</v>
      </c>
      <c r="M626">
        <v>0.1045</v>
      </c>
      <c r="N626">
        <v>1</v>
      </c>
      <c r="O626">
        <v>4</v>
      </c>
      <c r="P626">
        <v>5</v>
      </c>
      <c r="Q626">
        <f t="shared" si="50"/>
        <v>0.18179999999999999</v>
      </c>
      <c r="R626" t="str">
        <f t="shared" si="47"/>
        <v>Non-Holiday</v>
      </c>
      <c r="S626">
        <f t="shared" si="51"/>
        <v>0.18179999999999999</v>
      </c>
      <c r="T626">
        <f t="shared" si="48"/>
        <v>0.1045</v>
      </c>
    </row>
    <row r="627" spans="1:20" x14ac:dyDescent="0.25">
      <c r="A627">
        <v>626</v>
      </c>
      <c r="B627" s="5">
        <v>40572</v>
      </c>
      <c r="C627">
        <v>1</v>
      </c>
      <c r="D627">
        <f t="shared" si="49"/>
        <v>2011</v>
      </c>
      <c r="E627">
        <v>1</v>
      </c>
      <c r="F627">
        <v>8</v>
      </c>
      <c r="G627" t="b">
        <v>0</v>
      </c>
      <c r="H627">
        <v>6</v>
      </c>
      <c r="I627">
        <v>1</v>
      </c>
      <c r="J627">
        <v>0.18</v>
      </c>
      <c r="K627">
        <v>0.19700000000000001</v>
      </c>
      <c r="L627">
        <v>0.55000000000000004</v>
      </c>
      <c r="M627">
        <v>0.16420000000000001</v>
      </c>
      <c r="N627">
        <v>3</v>
      </c>
      <c r="O627">
        <v>31</v>
      </c>
      <c r="P627">
        <v>34</v>
      </c>
      <c r="Q627">
        <f t="shared" si="50"/>
        <v>0.19700000000000001</v>
      </c>
      <c r="R627" t="str">
        <f t="shared" si="47"/>
        <v>Non-Holiday</v>
      </c>
      <c r="S627">
        <f t="shared" si="51"/>
        <v>0.19700000000000001</v>
      </c>
      <c r="T627">
        <f t="shared" si="48"/>
        <v>0.16420000000000001</v>
      </c>
    </row>
    <row r="628" spans="1:20" x14ac:dyDescent="0.25">
      <c r="A628">
        <v>627</v>
      </c>
      <c r="B628" s="5">
        <v>40572</v>
      </c>
      <c r="C628">
        <v>1</v>
      </c>
      <c r="D628">
        <f t="shared" si="49"/>
        <v>2011</v>
      </c>
      <c r="E628">
        <v>1</v>
      </c>
      <c r="F628">
        <v>9</v>
      </c>
      <c r="G628" t="b">
        <v>0</v>
      </c>
      <c r="H628">
        <v>6</v>
      </c>
      <c r="I628">
        <v>1</v>
      </c>
      <c r="J628">
        <v>0.18</v>
      </c>
      <c r="K628">
        <v>0.21210000000000001</v>
      </c>
      <c r="L628">
        <v>0.59</v>
      </c>
      <c r="M628">
        <v>8.9599999999999999E-2</v>
      </c>
      <c r="N628">
        <v>0</v>
      </c>
      <c r="O628">
        <v>34</v>
      </c>
      <c r="P628">
        <v>34</v>
      </c>
      <c r="Q628">
        <f t="shared" si="50"/>
        <v>0.21210000000000001</v>
      </c>
      <c r="R628" t="str">
        <f t="shared" si="47"/>
        <v>Non-Holiday</v>
      </c>
      <c r="S628">
        <f t="shared" si="51"/>
        <v>0.21210000000000001</v>
      </c>
      <c r="T628">
        <f t="shared" si="48"/>
        <v>8.9599999999999999E-2</v>
      </c>
    </row>
    <row r="629" spans="1:20" x14ac:dyDescent="0.25">
      <c r="A629">
        <v>628</v>
      </c>
      <c r="B629" s="5">
        <v>40572</v>
      </c>
      <c r="C629">
        <v>1</v>
      </c>
      <c r="D629">
        <f t="shared" si="49"/>
        <v>2011</v>
      </c>
      <c r="E629">
        <v>1</v>
      </c>
      <c r="F629">
        <v>10</v>
      </c>
      <c r="G629" t="b">
        <v>0</v>
      </c>
      <c r="H629">
        <v>6</v>
      </c>
      <c r="I629">
        <v>2</v>
      </c>
      <c r="J629">
        <v>0.18</v>
      </c>
      <c r="K629">
        <v>0.21210000000000001</v>
      </c>
      <c r="L629">
        <v>0.64</v>
      </c>
      <c r="M629">
        <v>0.1045</v>
      </c>
      <c r="N629">
        <v>4</v>
      </c>
      <c r="O629">
        <v>51</v>
      </c>
      <c r="P629">
        <v>55</v>
      </c>
      <c r="Q629">
        <f t="shared" si="50"/>
        <v>0.21210000000000001</v>
      </c>
      <c r="R629" t="str">
        <f t="shared" si="47"/>
        <v>Non-Holiday</v>
      </c>
      <c r="S629">
        <f t="shared" si="51"/>
        <v>0.21210000000000001</v>
      </c>
      <c r="T629">
        <f t="shared" si="48"/>
        <v>0.1045</v>
      </c>
    </row>
    <row r="630" spans="1:20" x14ac:dyDescent="0.25">
      <c r="A630">
        <v>629</v>
      </c>
      <c r="B630" s="5">
        <v>40572</v>
      </c>
      <c r="C630">
        <v>1</v>
      </c>
      <c r="D630">
        <f t="shared" si="49"/>
        <v>2011</v>
      </c>
      <c r="E630">
        <v>1</v>
      </c>
      <c r="F630">
        <v>11</v>
      </c>
      <c r="G630" t="b">
        <v>0</v>
      </c>
      <c r="H630">
        <v>6</v>
      </c>
      <c r="I630">
        <v>2</v>
      </c>
      <c r="J630">
        <v>0.18</v>
      </c>
      <c r="K630">
        <v>0.19700000000000001</v>
      </c>
      <c r="L630">
        <v>0.64</v>
      </c>
      <c r="M630">
        <v>0.1343</v>
      </c>
      <c r="N630">
        <v>4</v>
      </c>
      <c r="O630">
        <v>60</v>
      </c>
      <c r="P630">
        <v>64</v>
      </c>
      <c r="Q630">
        <f t="shared" si="50"/>
        <v>0.19700000000000001</v>
      </c>
      <c r="R630" t="str">
        <f t="shared" si="47"/>
        <v>Non-Holiday</v>
      </c>
      <c r="S630">
        <f t="shared" si="51"/>
        <v>0.19700000000000001</v>
      </c>
      <c r="T630">
        <f t="shared" si="48"/>
        <v>0.1343</v>
      </c>
    </row>
    <row r="631" spans="1:20" x14ac:dyDescent="0.25">
      <c r="A631">
        <v>630</v>
      </c>
      <c r="B631" s="5">
        <v>40572</v>
      </c>
      <c r="C631">
        <v>1</v>
      </c>
      <c r="D631">
        <f t="shared" si="49"/>
        <v>2011</v>
      </c>
      <c r="E631">
        <v>1</v>
      </c>
      <c r="F631">
        <v>12</v>
      </c>
      <c r="G631" t="b">
        <v>0</v>
      </c>
      <c r="H631">
        <v>6</v>
      </c>
      <c r="I631">
        <v>2</v>
      </c>
      <c r="J631">
        <v>0.2</v>
      </c>
      <c r="K631">
        <v>0.19700000000000001</v>
      </c>
      <c r="L631">
        <v>0.59</v>
      </c>
      <c r="M631">
        <v>0.19400000000000001</v>
      </c>
      <c r="N631">
        <v>12</v>
      </c>
      <c r="O631">
        <v>66</v>
      </c>
      <c r="P631">
        <v>78</v>
      </c>
      <c r="Q631">
        <f t="shared" si="50"/>
        <v>0.19700000000000001</v>
      </c>
      <c r="R631" t="str">
        <f t="shared" si="47"/>
        <v>Non-Holiday</v>
      </c>
      <c r="S631">
        <f t="shared" si="51"/>
        <v>0.19700000000000001</v>
      </c>
      <c r="T631">
        <f t="shared" si="48"/>
        <v>0.19400000000000001</v>
      </c>
    </row>
    <row r="632" spans="1:20" x14ac:dyDescent="0.25">
      <c r="A632">
        <v>631</v>
      </c>
      <c r="B632" s="5">
        <v>40572</v>
      </c>
      <c r="C632">
        <v>1</v>
      </c>
      <c r="D632">
        <f t="shared" si="49"/>
        <v>2011</v>
      </c>
      <c r="E632">
        <v>1</v>
      </c>
      <c r="F632">
        <v>13</v>
      </c>
      <c r="G632" t="b">
        <v>0</v>
      </c>
      <c r="H632">
        <v>6</v>
      </c>
      <c r="I632">
        <v>2</v>
      </c>
      <c r="J632">
        <v>0.22</v>
      </c>
      <c r="K632">
        <v>0.2273</v>
      </c>
      <c r="L632">
        <v>0.55000000000000004</v>
      </c>
      <c r="M632">
        <v>0.16420000000000001</v>
      </c>
      <c r="N632">
        <v>9</v>
      </c>
      <c r="O632">
        <v>56</v>
      </c>
      <c r="P632">
        <v>65</v>
      </c>
      <c r="Q632">
        <f t="shared" si="50"/>
        <v>0.2273</v>
      </c>
      <c r="R632" t="str">
        <f t="shared" si="47"/>
        <v>Non-Holiday</v>
      </c>
      <c r="S632">
        <f t="shared" si="51"/>
        <v>0.2273</v>
      </c>
      <c r="T632">
        <f t="shared" si="48"/>
        <v>0.16420000000000001</v>
      </c>
    </row>
    <row r="633" spans="1:20" x14ac:dyDescent="0.25">
      <c r="A633">
        <v>632</v>
      </c>
      <c r="B633" s="5">
        <v>40572</v>
      </c>
      <c r="C633">
        <v>1</v>
      </c>
      <c r="D633">
        <f t="shared" si="49"/>
        <v>2011</v>
      </c>
      <c r="E633">
        <v>1</v>
      </c>
      <c r="F633">
        <v>14</v>
      </c>
      <c r="G633" t="b">
        <v>0</v>
      </c>
      <c r="H633">
        <v>6</v>
      </c>
      <c r="I633">
        <v>2</v>
      </c>
      <c r="J633">
        <v>0.22</v>
      </c>
      <c r="K633">
        <v>0.2273</v>
      </c>
      <c r="L633">
        <v>0.6</v>
      </c>
      <c r="M633">
        <v>0.1343</v>
      </c>
      <c r="N633">
        <v>10</v>
      </c>
      <c r="O633">
        <v>89</v>
      </c>
      <c r="P633">
        <v>99</v>
      </c>
      <c r="Q633">
        <f t="shared" si="50"/>
        <v>0.2273</v>
      </c>
      <c r="R633" t="str">
        <f t="shared" si="47"/>
        <v>Non-Holiday</v>
      </c>
      <c r="S633">
        <f t="shared" si="51"/>
        <v>0.2273</v>
      </c>
      <c r="T633">
        <f t="shared" si="48"/>
        <v>0.1343</v>
      </c>
    </row>
    <row r="634" spans="1:20" x14ac:dyDescent="0.25">
      <c r="A634">
        <v>633</v>
      </c>
      <c r="B634" s="5">
        <v>40572</v>
      </c>
      <c r="C634">
        <v>1</v>
      </c>
      <c r="D634">
        <f t="shared" si="49"/>
        <v>2011</v>
      </c>
      <c r="E634">
        <v>1</v>
      </c>
      <c r="F634">
        <v>15</v>
      </c>
      <c r="G634" t="b">
        <v>0</v>
      </c>
      <c r="H634">
        <v>6</v>
      </c>
      <c r="I634">
        <v>1</v>
      </c>
      <c r="J634">
        <v>0.22</v>
      </c>
      <c r="K634">
        <v>0.21210000000000001</v>
      </c>
      <c r="L634">
        <v>0.69</v>
      </c>
      <c r="M634">
        <v>0.25369999999999998</v>
      </c>
      <c r="N634">
        <v>22</v>
      </c>
      <c r="O634">
        <v>98</v>
      </c>
      <c r="P634">
        <v>120</v>
      </c>
      <c r="Q634">
        <f t="shared" si="50"/>
        <v>0.21210000000000001</v>
      </c>
      <c r="R634" t="str">
        <f t="shared" si="47"/>
        <v>Non-Holiday</v>
      </c>
      <c r="S634">
        <f t="shared" si="51"/>
        <v>0.21210000000000001</v>
      </c>
      <c r="T634">
        <f t="shared" si="48"/>
        <v>0.25369999999999998</v>
      </c>
    </row>
    <row r="635" spans="1:20" x14ac:dyDescent="0.25">
      <c r="A635">
        <v>634</v>
      </c>
      <c r="B635" s="5">
        <v>40572</v>
      </c>
      <c r="C635">
        <v>1</v>
      </c>
      <c r="D635">
        <f t="shared" si="49"/>
        <v>2011</v>
      </c>
      <c r="E635">
        <v>1</v>
      </c>
      <c r="F635">
        <v>16</v>
      </c>
      <c r="G635" t="b">
        <v>0</v>
      </c>
      <c r="H635">
        <v>6</v>
      </c>
      <c r="I635">
        <v>1</v>
      </c>
      <c r="J635">
        <v>0.24</v>
      </c>
      <c r="K635">
        <v>0.2424</v>
      </c>
      <c r="L635">
        <v>0.6</v>
      </c>
      <c r="M635">
        <v>0.16420000000000001</v>
      </c>
      <c r="N635">
        <v>19</v>
      </c>
      <c r="O635">
        <v>88</v>
      </c>
      <c r="P635">
        <v>107</v>
      </c>
      <c r="Q635">
        <f t="shared" si="50"/>
        <v>0.2424</v>
      </c>
      <c r="R635" t="str">
        <f t="shared" si="47"/>
        <v>Non-Holiday</v>
      </c>
      <c r="S635">
        <f t="shared" si="51"/>
        <v>0.2424</v>
      </c>
      <c r="T635">
        <f t="shared" si="48"/>
        <v>0.16420000000000001</v>
      </c>
    </row>
    <row r="636" spans="1:20" x14ac:dyDescent="0.25">
      <c r="A636">
        <v>635</v>
      </c>
      <c r="B636" s="5">
        <v>40572</v>
      </c>
      <c r="C636">
        <v>1</v>
      </c>
      <c r="D636">
        <f t="shared" si="49"/>
        <v>2011</v>
      </c>
      <c r="E636">
        <v>1</v>
      </c>
      <c r="F636">
        <v>17</v>
      </c>
      <c r="G636" t="b">
        <v>0</v>
      </c>
      <c r="H636">
        <v>6</v>
      </c>
      <c r="I636">
        <v>1</v>
      </c>
      <c r="J636">
        <v>0.24</v>
      </c>
      <c r="K636">
        <v>0.28789999999999999</v>
      </c>
      <c r="L636">
        <v>0.6</v>
      </c>
      <c r="M636">
        <v>0</v>
      </c>
      <c r="N636">
        <v>9</v>
      </c>
      <c r="O636">
        <v>82</v>
      </c>
      <c r="P636">
        <v>91</v>
      </c>
      <c r="Q636">
        <f t="shared" si="50"/>
        <v>0.28789999999999999</v>
      </c>
      <c r="R636" t="str">
        <f t="shared" si="47"/>
        <v>Non-Holiday</v>
      </c>
      <c r="S636">
        <f t="shared" si="51"/>
        <v>0.28789999999999999</v>
      </c>
      <c r="T636">
        <f t="shared" si="48"/>
        <v>0</v>
      </c>
    </row>
    <row r="637" spans="1:20" x14ac:dyDescent="0.25">
      <c r="A637">
        <v>636</v>
      </c>
      <c r="B637" s="5">
        <v>40572</v>
      </c>
      <c r="C637">
        <v>1</v>
      </c>
      <c r="D637">
        <f t="shared" si="49"/>
        <v>2011</v>
      </c>
      <c r="E637">
        <v>1</v>
      </c>
      <c r="F637">
        <v>18</v>
      </c>
      <c r="G637" t="b">
        <v>0</v>
      </c>
      <c r="H637">
        <v>6</v>
      </c>
      <c r="I637">
        <v>1</v>
      </c>
      <c r="J637">
        <v>0.22</v>
      </c>
      <c r="K637">
        <v>0.2273</v>
      </c>
      <c r="L637">
        <v>0.69</v>
      </c>
      <c r="M637">
        <v>0.1343</v>
      </c>
      <c r="N637">
        <v>9</v>
      </c>
      <c r="O637">
        <v>59</v>
      </c>
      <c r="P637">
        <v>68</v>
      </c>
      <c r="Q637">
        <f t="shared" si="50"/>
        <v>0.2273</v>
      </c>
      <c r="R637" t="str">
        <f t="shared" si="47"/>
        <v>Non-Holiday</v>
      </c>
      <c r="S637">
        <f t="shared" si="51"/>
        <v>0.2273</v>
      </c>
      <c r="T637">
        <f t="shared" si="48"/>
        <v>0.1343</v>
      </c>
    </row>
    <row r="638" spans="1:20" x14ac:dyDescent="0.25">
      <c r="A638">
        <v>637</v>
      </c>
      <c r="B638" s="5">
        <v>40572</v>
      </c>
      <c r="C638">
        <v>1</v>
      </c>
      <c r="D638">
        <f t="shared" si="49"/>
        <v>2011</v>
      </c>
      <c r="E638">
        <v>1</v>
      </c>
      <c r="F638">
        <v>19</v>
      </c>
      <c r="G638" t="b">
        <v>0</v>
      </c>
      <c r="H638">
        <v>6</v>
      </c>
      <c r="I638">
        <v>2</v>
      </c>
      <c r="J638">
        <v>0.22</v>
      </c>
      <c r="K638">
        <v>0.21210000000000001</v>
      </c>
      <c r="L638">
        <v>0.69</v>
      </c>
      <c r="M638">
        <v>0.25369999999999998</v>
      </c>
      <c r="N638">
        <v>6</v>
      </c>
      <c r="O638">
        <v>52</v>
      </c>
      <c r="P638">
        <v>58</v>
      </c>
      <c r="Q638">
        <f t="shared" si="50"/>
        <v>0.21210000000000001</v>
      </c>
      <c r="R638" t="str">
        <f t="shared" si="47"/>
        <v>Non-Holiday</v>
      </c>
      <c r="S638">
        <f t="shared" si="51"/>
        <v>0.21210000000000001</v>
      </c>
      <c r="T638">
        <f t="shared" si="48"/>
        <v>0.25369999999999998</v>
      </c>
    </row>
    <row r="639" spans="1:20" x14ac:dyDescent="0.25">
      <c r="A639">
        <v>638</v>
      </c>
      <c r="B639" s="5">
        <v>40572</v>
      </c>
      <c r="C639">
        <v>1</v>
      </c>
      <c r="D639">
        <f t="shared" si="49"/>
        <v>2011</v>
      </c>
      <c r="E639">
        <v>1</v>
      </c>
      <c r="F639">
        <v>20</v>
      </c>
      <c r="G639" t="b">
        <v>0</v>
      </c>
      <c r="H639">
        <v>6</v>
      </c>
      <c r="I639">
        <v>1</v>
      </c>
      <c r="J639">
        <v>0.18</v>
      </c>
      <c r="K639">
        <v>0.21210000000000001</v>
      </c>
      <c r="L639">
        <v>0.74</v>
      </c>
      <c r="M639">
        <v>8.9599999999999999E-2</v>
      </c>
      <c r="N639">
        <v>1</v>
      </c>
      <c r="O639">
        <v>42</v>
      </c>
      <c r="P639">
        <v>43</v>
      </c>
      <c r="Q639">
        <f t="shared" si="50"/>
        <v>0.21210000000000001</v>
      </c>
      <c r="R639" t="str">
        <f t="shared" si="47"/>
        <v>Non-Holiday</v>
      </c>
      <c r="S639">
        <f t="shared" si="51"/>
        <v>0.21210000000000001</v>
      </c>
      <c r="T639">
        <f t="shared" si="48"/>
        <v>8.9599999999999999E-2</v>
      </c>
    </row>
    <row r="640" spans="1:20" x14ac:dyDescent="0.25">
      <c r="A640">
        <v>639</v>
      </c>
      <c r="B640" s="5">
        <v>40572</v>
      </c>
      <c r="C640">
        <v>1</v>
      </c>
      <c r="D640">
        <f t="shared" si="49"/>
        <v>2011</v>
      </c>
      <c r="E640">
        <v>1</v>
      </c>
      <c r="F640">
        <v>21</v>
      </c>
      <c r="G640" t="b">
        <v>0</v>
      </c>
      <c r="H640">
        <v>6</v>
      </c>
      <c r="I640">
        <v>1</v>
      </c>
      <c r="J640">
        <v>0.18</v>
      </c>
      <c r="K640">
        <v>0.21210000000000001</v>
      </c>
      <c r="L640">
        <v>0.74</v>
      </c>
      <c r="M640">
        <v>8.9599999999999999E-2</v>
      </c>
      <c r="N640">
        <v>1</v>
      </c>
      <c r="O640">
        <v>35</v>
      </c>
      <c r="P640">
        <v>36</v>
      </c>
      <c r="Q640">
        <f t="shared" si="50"/>
        <v>0.21210000000000001</v>
      </c>
      <c r="R640" t="str">
        <f t="shared" si="47"/>
        <v>Non-Holiday</v>
      </c>
      <c r="S640">
        <f t="shared" si="51"/>
        <v>0.21210000000000001</v>
      </c>
      <c r="T640">
        <f t="shared" si="48"/>
        <v>8.9599999999999999E-2</v>
      </c>
    </row>
    <row r="641" spans="1:20" x14ac:dyDescent="0.25">
      <c r="A641">
        <v>640</v>
      </c>
      <c r="B641" s="5">
        <v>40572</v>
      </c>
      <c r="C641">
        <v>1</v>
      </c>
      <c r="D641">
        <f t="shared" si="49"/>
        <v>2011</v>
      </c>
      <c r="E641">
        <v>1</v>
      </c>
      <c r="F641">
        <v>22</v>
      </c>
      <c r="G641" t="b">
        <v>0</v>
      </c>
      <c r="H641">
        <v>6</v>
      </c>
      <c r="I641">
        <v>1</v>
      </c>
      <c r="J641">
        <v>0.16</v>
      </c>
      <c r="K641">
        <v>0.19700000000000001</v>
      </c>
      <c r="L641">
        <v>0.8</v>
      </c>
      <c r="M641">
        <v>8.9599999999999999E-2</v>
      </c>
      <c r="N641">
        <v>4</v>
      </c>
      <c r="O641">
        <v>28</v>
      </c>
      <c r="P641">
        <v>32</v>
      </c>
      <c r="Q641">
        <f t="shared" si="50"/>
        <v>0.19700000000000001</v>
      </c>
      <c r="R641" t="str">
        <f t="shared" si="47"/>
        <v>Non-Holiday</v>
      </c>
      <c r="S641">
        <f t="shared" si="51"/>
        <v>0.19700000000000001</v>
      </c>
      <c r="T641">
        <f t="shared" si="48"/>
        <v>8.9599999999999999E-2</v>
      </c>
    </row>
    <row r="642" spans="1:20" x14ac:dyDescent="0.25">
      <c r="A642">
        <v>641</v>
      </c>
      <c r="B642" s="5">
        <v>40572</v>
      </c>
      <c r="C642">
        <v>1</v>
      </c>
      <c r="D642">
        <f t="shared" si="49"/>
        <v>2011</v>
      </c>
      <c r="E642">
        <v>1</v>
      </c>
      <c r="F642">
        <v>23</v>
      </c>
      <c r="G642" t="b">
        <v>0</v>
      </c>
      <c r="H642">
        <v>6</v>
      </c>
      <c r="I642">
        <v>1</v>
      </c>
      <c r="J642">
        <v>0.16</v>
      </c>
      <c r="K642">
        <v>0.19700000000000001</v>
      </c>
      <c r="L642">
        <v>0.8</v>
      </c>
      <c r="M642">
        <v>8.9599999999999999E-2</v>
      </c>
      <c r="N642">
        <v>3</v>
      </c>
      <c r="O642">
        <v>30</v>
      </c>
      <c r="P642">
        <v>33</v>
      </c>
      <c r="Q642">
        <f t="shared" si="50"/>
        <v>0.19700000000000001</v>
      </c>
      <c r="R642" t="str">
        <f t="shared" ref="R642:R705" si="52">IF(G642, "Holiday", "Non-Holiday")</f>
        <v>Non-Holiday</v>
      </c>
      <c r="S642">
        <f t="shared" si="51"/>
        <v>0.19700000000000001</v>
      </c>
      <c r="T642">
        <f t="shared" ref="T642:T705" si="53">IF(AND(M642=0, M642&lt;&gt;""), AVERAGEIFS($M$2:$M$1001, $B$2:$B$1001, B642, $F$2:$F$1001, F642), M642)</f>
        <v>8.9599999999999999E-2</v>
      </c>
    </row>
    <row r="643" spans="1:20" x14ac:dyDescent="0.25">
      <c r="A643">
        <v>642</v>
      </c>
      <c r="B643" s="5">
        <v>40573</v>
      </c>
      <c r="C643">
        <v>1</v>
      </c>
      <c r="D643">
        <f t="shared" ref="D643:D706" si="54">YEAR(B643)</f>
        <v>2011</v>
      </c>
      <c r="E643">
        <v>1</v>
      </c>
      <c r="F643">
        <v>0</v>
      </c>
      <c r="G643" t="b">
        <v>0</v>
      </c>
      <c r="H643">
        <v>0</v>
      </c>
      <c r="I643">
        <v>1</v>
      </c>
      <c r="J643">
        <v>0.16</v>
      </c>
      <c r="K643">
        <v>0.18179999999999999</v>
      </c>
      <c r="L643">
        <v>0.8</v>
      </c>
      <c r="M643">
        <v>0.1045</v>
      </c>
      <c r="N643">
        <v>0</v>
      </c>
      <c r="O643">
        <v>33</v>
      </c>
      <c r="P643">
        <v>33</v>
      </c>
      <c r="Q643">
        <f t="shared" si="50"/>
        <v>0.18179999999999999</v>
      </c>
      <c r="R643" t="str">
        <f t="shared" si="52"/>
        <v>Non-Holiday</v>
      </c>
      <c r="S643">
        <f t="shared" si="51"/>
        <v>0.18179999999999999</v>
      </c>
      <c r="T643">
        <f t="shared" si="53"/>
        <v>0.1045</v>
      </c>
    </row>
    <row r="644" spans="1:20" x14ac:dyDescent="0.25">
      <c r="A644">
        <v>643</v>
      </c>
      <c r="B644" s="5">
        <v>40573</v>
      </c>
      <c r="C644">
        <v>1</v>
      </c>
      <c r="D644">
        <f t="shared" si="54"/>
        <v>2011</v>
      </c>
      <c r="E644">
        <v>1</v>
      </c>
      <c r="F644">
        <v>1</v>
      </c>
      <c r="G644" t="b">
        <v>0</v>
      </c>
      <c r="H644">
        <v>0</v>
      </c>
      <c r="I644">
        <v>1</v>
      </c>
      <c r="J644">
        <v>0.14000000000000001</v>
      </c>
      <c r="K644">
        <v>0.21210000000000001</v>
      </c>
      <c r="L644">
        <v>0.8</v>
      </c>
      <c r="M644">
        <v>0</v>
      </c>
      <c r="N644">
        <v>7</v>
      </c>
      <c r="O644">
        <v>22</v>
      </c>
      <c r="P644">
        <v>29</v>
      </c>
      <c r="Q644">
        <f t="shared" si="50"/>
        <v>0.21210000000000001</v>
      </c>
      <c r="R644" t="str">
        <f t="shared" si="52"/>
        <v>Non-Holiday</v>
      </c>
      <c r="S644">
        <f t="shared" si="51"/>
        <v>0.21210000000000001</v>
      </c>
      <c r="T644">
        <f t="shared" si="53"/>
        <v>0</v>
      </c>
    </row>
    <row r="645" spans="1:20" x14ac:dyDescent="0.25">
      <c r="A645">
        <v>644</v>
      </c>
      <c r="B645" s="5">
        <v>40573</v>
      </c>
      <c r="C645">
        <v>1</v>
      </c>
      <c r="D645">
        <f t="shared" si="54"/>
        <v>2011</v>
      </c>
      <c r="E645">
        <v>1</v>
      </c>
      <c r="F645">
        <v>2</v>
      </c>
      <c r="G645" t="b">
        <v>0</v>
      </c>
      <c r="H645">
        <v>0</v>
      </c>
      <c r="I645">
        <v>1</v>
      </c>
      <c r="J645">
        <v>0.16</v>
      </c>
      <c r="K645">
        <v>0.2273</v>
      </c>
      <c r="L645">
        <v>0.8</v>
      </c>
      <c r="M645">
        <v>0</v>
      </c>
      <c r="N645">
        <v>1</v>
      </c>
      <c r="O645">
        <v>10</v>
      </c>
      <c r="P645">
        <v>11</v>
      </c>
      <c r="Q645">
        <f t="shared" si="50"/>
        <v>0.2273</v>
      </c>
      <c r="R645" t="str">
        <f t="shared" si="52"/>
        <v>Non-Holiday</v>
      </c>
      <c r="S645">
        <f t="shared" si="51"/>
        <v>0.2273</v>
      </c>
      <c r="T645">
        <f t="shared" si="53"/>
        <v>0</v>
      </c>
    </row>
    <row r="646" spans="1:20" x14ac:dyDescent="0.25">
      <c r="A646">
        <v>645</v>
      </c>
      <c r="B646" s="5">
        <v>40573</v>
      </c>
      <c r="C646">
        <v>1</v>
      </c>
      <c r="D646">
        <f t="shared" si="54"/>
        <v>2011</v>
      </c>
      <c r="E646">
        <v>1</v>
      </c>
      <c r="F646">
        <v>3</v>
      </c>
      <c r="G646" t="b">
        <v>0</v>
      </c>
      <c r="H646">
        <v>0</v>
      </c>
      <c r="I646">
        <v>1</v>
      </c>
      <c r="J646">
        <v>0.14000000000000001</v>
      </c>
      <c r="K646">
        <v>0.21210000000000001</v>
      </c>
      <c r="L646">
        <v>0.93</v>
      </c>
      <c r="M646">
        <v>0</v>
      </c>
      <c r="N646">
        <v>1</v>
      </c>
      <c r="O646">
        <v>7</v>
      </c>
      <c r="P646">
        <v>8</v>
      </c>
      <c r="Q646">
        <f t="shared" si="50"/>
        <v>0.21210000000000001</v>
      </c>
      <c r="R646" t="str">
        <f t="shared" si="52"/>
        <v>Non-Holiday</v>
      </c>
      <c r="S646">
        <f t="shared" si="51"/>
        <v>0.21210000000000001</v>
      </c>
      <c r="T646">
        <f t="shared" si="53"/>
        <v>0</v>
      </c>
    </row>
    <row r="647" spans="1:20" x14ac:dyDescent="0.25">
      <c r="A647">
        <v>646</v>
      </c>
      <c r="B647" s="5">
        <v>40573</v>
      </c>
      <c r="C647">
        <v>1</v>
      </c>
      <c r="D647">
        <f t="shared" si="54"/>
        <v>2011</v>
      </c>
      <c r="E647">
        <v>1</v>
      </c>
      <c r="F647">
        <v>4</v>
      </c>
      <c r="G647" t="b">
        <v>0</v>
      </c>
      <c r="H647">
        <v>0</v>
      </c>
      <c r="I647">
        <v>1</v>
      </c>
      <c r="J647">
        <v>0.14000000000000001</v>
      </c>
      <c r="K647">
        <v>0.21210000000000001</v>
      </c>
      <c r="L647">
        <v>0.93</v>
      </c>
      <c r="M647">
        <v>0</v>
      </c>
      <c r="N647">
        <v>0</v>
      </c>
      <c r="O647">
        <v>1</v>
      </c>
      <c r="P647">
        <v>1</v>
      </c>
      <c r="Q647">
        <f t="shared" si="50"/>
        <v>0.21210000000000001</v>
      </c>
      <c r="R647" t="str">
        <f t="shared" si="52"/>
        <v>Non-Holiday</v>
      </c>
      <c r="S647">
        <f t="shared" si="51"/>
        <v>0.21210000000000001</v>
      </c>
      <c r="T647">
        <f t="shared" si="53"/>
        <v>0</v>
      </c>
    </row>
    <row r="648" spans="1:20" x14ac:dyDescent="0.25">
      <c r="A648">
        <v>647</v>
      </c>
      <c r="B648" s="5">
        <v>40573</v>
      </c>
      <c r="C648">
        <v>1</v>
      </c>
      <c r="D648">
        <f t="shared" si="54"/>
        <v>2011</v>
      </c>
      <c r="E648">
        <v>1</v>
      </c>
      <c r="F648">
        <v>5</v>
      </c>
      <c r="G648" t="b">
        <v>0</v>
      </c>
      <c r="H648">
        <v>0</v>
      </c>
      <c r="I648">
        <v>1</v>
      </c>
      <c r="J648">
        <v>0.14000000000000001</v>
      </c>
      <c r="K648">
        <v>0.21210000000000001</v>
      </c>
      <c r="L648">
        <v>0.86</v>
      </c>
      <c r="M648">
        <v>0</v>
      </c>
      <c r="N648">
        <v>0</v>
      </c>
      <c r="O648">
        <v>3</v>
      </c>
      <c r="P648">
        <v>3</v>
      </c>
      <c r="Q648">
        <f t="shared" si="50"/>
        <v>0.21210000000000001</v>
      </c>
      <c r="R648" t="str">
        <f t="shared" si="52"/>
        <v>Non-Holiday</v>
      </c>
      <c r="S648">
        <f t="shared" si="51"/>
        <v>0.21210000000000001</v>
      </c>
      <c r="T648">
        <f t="shared" si="53"/>
        <v>0</v>
      </c>
    </row>
    <row r="649" spans="1:20" x14ac:dyDescent="0.25">
      <c r="A649">
        <v>648</v>
      </c>
      <c r="B649" s="5">
        <v>40573</v>
      </c>
      <c r="C649">
        <v>1</v>
      </c>
      <c r="D649">
        <f t="shared" si="54"/>
        <v>2011</v>
      </c>
      <c r="E649">
        <v>1</v>
      </c>
      <c r="F649">
        <v>7</v>
      </c>
      <c r="G649" t="b">
        <v>0</v>
      </c>
      <c r="H649">
        <v>0</v>
      </c>
      <c r="I649">
        <v>1</v>
      </c>
      <c r="J649">
        <v>0.14000000000000001</v>
      </c>
      <c r="K649">
        <v>0.21210000000000001</v>
      </c>
      <c r="L649">
        <v>0.86</v>
      </c>
      <c r="M649">
        <v>0</v>
      </c>
      <c r="N649">
        <v>0</v>
      </c>
      <c r="O649">
        <v>3</v>
      </c>
      <c r="P649">
        <v>3</v>
      </c>
      <c r="Q649">
        <f t="shared" si="50"/>
        <v>0.21210000000000001</v>
      </c>
      <c r="R649" t="str">
        <f t="shared" si="52"/>
        <v>Non-Holiday</v>
      </c>
      <c r="S649">
        <f t="shared" si="51"/>
        <v>0.21210000000000001</v>
      </c>
      <c r="T649">
        <f t="shared" si="53"/>
        <v>0</v>
      </c>
    </row>
    <row r="650" spans="1:20" x14ac:dyDescent="0.25">
      <c r="A650">
        <v>649</v>
      </c>
      <c r="B650" s="5">
        <v>40573</v>
      </c>
      <c r="C650">
        <v>1</v>
      </c>
      <c r="D650">
        <f t="shared" si="54"/>
        <v>2011</v>
      </c>
      <c r="E650">
        <v>1</v>
      </c>
      <c r="F650">
        <v>8</v>
      </c>
      <c r="G650" t="b">
        <v>0</v>
      </c>
      <c r="H650">
        <v>0</v>
      </c>
      <c r="I650">
        <v>2</v>
      </c>
      <c r="J650">
        <v>0.14000000000000001</v>
      </c>
      <c r="K650">
        <v>0.21210000000000001</v>
      </c>
      <c r="L650">
        <v>0.86</v>
      </c>
      <c r="M650">
        <v>0</v>
      </c>
      <c r="N650">
        <v>1</v>
      </c>
      <c r="O650">
        <v>11</v>
      </c>
      <c r="P650">
        <v>12</v>
      </c>
      <c r="Q650">
        <f t="shared" si="50"/>
        <v>0.21210000000000001</v>
      </c>
      <c r="R650" t="str">
        <f t="shared" si="52"/>
        <v>Non-Holiday</v>
      </c>
      <c r="S650">
        <f t="shared" si="51"/>
        <v>0.21210000000000001</v>
      </c>
      <c r="T650">
        <f t="shared" si="53"/>
        <v>0</v>
      </c>
    </row>
    <row r="651" spans="1:20" x14ac:dyDescent="0.25">
      <c r="A651">
        <v>650</v>
      </c>
      <c r="B651" s="5">
        <v>40573</v>
      </c>
      <c r="C651">
        <v>1</v>
      </c>
      <c r="D651">
        <f t="shared" si="54"/>
        <v>2011</v>
      </c>
      <c r="E651">
        <v>1</v>
      </c>
      <c r="F651">
        <v>9</v>
      </c>
      <c r="G651" t="b">
        <v>0</v>
      </c>
      <c r="H651">
        <v>0</v>
      </c>
      <c r="I651">
        <v>2</v>
      </c>
      <c r="J651">
        <v>0.16</v>
      </c>
      <c r="K651">
        <v>0.2273</v>
      </c>
      <c r="L651">
        <v>0.8</v>
      </c>
      <c r="M651">
        <v>0</v>
      </c>
      <c r="N651">
        <v>4</v>
      </c>
      <c r="O651">
        <v>34</v>
      </c>
      <c r="P651">
        <v>38</v>
      </c>
      <c r="Q651">
        <f t="shared" ref="Q651:Q714" si="55">IF(ISBLANK(K651), AVERAGE(K650,K652), K651)</f>
        <v>0.2273</v>
      </c>
      <c r="R651" t="str">
        <f t="shared" si="52"/>
        <v>Non-Holiday</v>
      </c>
      <c r="S651">
        <f t="shared" ref="S651:S714" si="56">IF(AND(K651=0, K651&lt;&gt;""), AVERAGEIFS($K$2:$K$1001, $B$2:$B$1001, B651, $F$2:$F$1001, F651), K651)</f>
        <v>0.2273</v>
      </c>
      <c r="T651">
        <f t="shared" si="53"/>
        <v>0</v>
      </c>
    </row>
    <row r="652" spans="1:20" x14ac:dyDescent="0.25">
      <c r="A652">
        <v>651</v>
      </c>
      <c r="B652" s="5">
        <v>40573</v>
      </c>
      <c r="C652">
        <v>1</v>
      </c>
      <c r="D652">
        <f t="shared" si="54"/>
        <v>2011</v>
      </c>
      <c r="E652">
        <v>1</v>
      </c>
      <c r="F652">
        <v>10</v>
      </c>
      <c r="G652" t="b">
        <v>0</v>
      </c>
      <c r="H652">
        <v>0</v>
      </c>
      <c r="I652">
        <v>2</v>
      </c>
      <c r="J652">
        <v>0.18</v>
      </c>
      <c r="K652">
        <v>0.2424</v>
      </c>
      <c r="L652">
        <v>0.8</v>
      </c>
      <c r="M652">
        <v>0</v>
      </c>
      <c r="N652">
        <v>7</v>
      </c>
      <c r="O652">
        <v>57</v>
      </c>
      <c r="P652">
        <v>64</v>
      </c>
      <c r="Q652">
        <f t="shared" si="55"/>
        <v>0.2424</v>
      </c>
      <c r="R652" t="str">
        <f t="shared" si="52"/>
        <v>Non-Holiday</v>
      </c>
      <c r="S652">
        <f t="shared" si="56"/>
        <v>0.2424</v>
      </c>
      <c r="T652">
        <f t="shared" si="53"/>
        <v>0</v>
      </c>
    </row>
    <row r="653" spans="1:20" x14ac:dyDescent="0.25">
      <c r="A653">
        <v>652</v>
      </c>
      <c r="B653" s="5">
        <v>40573</v>
      </c>
      <c r="C653">
        <v>1</v>
      </c>
      <c r="D653">
        <f t="shared" si="54"/>
        <v>2011</v>
      </c>
      <c r="E653">
        <v>1</v>
      </c>
      <c r="F653">
        <v>11</v>
      </c>
      <c r="G653" t="b">
        <v>0</v>
      </c>
      <c r="H653">
        <v>0</v>
      </c>
      <c r="I653">
        <v>1</v>
      </c>
      <c r="J653">
        <v>0.22</v>
      </c>
      <c r="K653">
        <v>0.2727</v>
      </c>
      <c r="L653">
        <v>0.75</v>
      </c>
      <c r="M653">
        <v>0</v>
      </c>
      <c r="N653">
        <v>9</v>
      </c>
      <c r="O653">
        <v>50</v>
      </c>
      <c r="P653">
        <v>59</v>
      </c>
      <c r="Q653">
        <f t="shared" si="55"/>
        <v>0.2727</v>
      </c>
      <c r="R653" t="str">
        <f t="shared" si="52"/>
        <v>Non-Holiday</v>
      </c>
      <c r="S653">
        <f t="shared" si="56"/>
        <v>0.2727</v>
      </c>
      <c r="T653">
        <f t="shared" si="53"/>
        <v>0</v>
      </c>
    </row>
    <row r="654" spans="1:20" x14ac:dyDescent="0.25">
      <c r="A654">
        <v>653</v>
      </c>
      <c r="B654" s="5">
        <v>40573</v>
      </c>
      <c r="C654">
        <v>1</v>
      </c>
      <c r="D654">
        <f t="shared" si="54"/>
        <v>2011</v>
      </c>
      <c r="E654">
        <v>1</v>
      </c>
      <c r="F654">
        <v>12</v>
      </c>
      <c r="G654" t="b">
        <v>0</v>
      </c>
      <c r="H654">
        <v>0</v>
      </c>
      <c r="I654">
        <v>1</v>
      </c>
      <c r="J654">
        <v>0.3</v>
      </c>
      <c r="K654">
        <v>0.31819999999999998</v>
      </c>
      <c r="L654">
        <v>0.52</v>
      </c>
      <c r="M654">
        <v>0.1045</v>
      </c>
      <c r="N654">
        <v>10</v>
      </c>
      <c r="O654">
        <v>87</v>
      </c>
      <c r="P654">
        <v>97</v>
      </c>
      <c r="Q654">
        <f t="shared" si="55"/>
        <v>0.31819999999999998</v>
      </c>
      <c r="R654" t="str">
        <f t="shared" si="52"/>
        <v>Non-Holiday</v>
      </c>
      <c r="S654">
        <f t="shared" si="56"/>
        <v>0.31819999999999998</v>
      </c>
      <c r="T654">
        <f t="shared" si="53"/>
        <v>0.1045</v>
      </c>
    </row>
    <row r="655" spans="1:20" x14ac:dyDescent="0.25">
      <c r="A655">
        <v>654</v>
      </c>
      <c r="B655" s="5">
        <v>40573</v>
      </c>
      <c r="C655">
        <v>1</v>
      </c>
      <c r="D655">
        <f t="shared" si="54"/>
        <v>2011</v>
      </c>
      <c r="E655">
        <v>1</v>
      </c>
      <c r="F655">
        <v>13</v>
      </c>
      <c r="G655" t="b">
        <v>0</v>
      </c>
      <c r="H655">
        <v>0</v>
      </c>
      <c r="I655">
        <v>1</v>
      </c>
      <c r="J655">
        <v>0.28000000000000003</v>
      </c>
      <c r="K655">
        <v>0.28789999999999999</v>
      </c>
      <c r="L655">
        <v>0.61</v>
      </c>
      <c r="M655">
        <v>0.1045</v>
      </c>
      <c r="N655">
        <v>13</v>
      </c>
      <c r="O655">
        <v>71</v>
      </c>
      <c r="P655">
        <v>84</v>
      </c>
      <c r="Q655">
        <f t="shared" si="55"/>
        <v>0.28789999999999999</v>
      </c>
      <c r="R655" t="str">
        <f t="shared" si="52"/>
        <v>Non-Holiday</v>
      </c>
      <c r="S655">
        <f t="shared" si="56"/>
        <v>0.28789999999999999</v>
      </c>
      <c r="T655">
        <f t="shared" si="53"/>
        <v>0.1045</v>
      </c>
    </row>
    <row r="656" spans="1:20" x14ac:dyDescent="0.25">
      <c r="A656">
        <v>655</v>
      </c>
      <c r="B656" s="5">
        <v>40573</v>
      </c>
      <c r="C656">
        <v>1</v>
      </c>
      <c r="D656">
        <f t="shared" si="54"/>
        <v>2011</v>
      </c>
      <c r="E656">
        <v>1</v>
      </c>
      <c r="F656">
        <v>14</v>
      </c>
      <c r="G656" t="b">
        <v>0</v>
      </c>
      <c r="H656">
        <v>0</v>
      </c>
      <c r="I656">
        <v>1</v>
      </c>
      <c r="J656">
        <v>0.28000000000000003</v>
      </c>
      <c r="K656">
        <v>0.30299999999999999</v>
      </c>
      <c r="L656">
        <v>0.61</v>
      </c>
      <c r="M656">
        <v>8.9599999999999999E-2</v>
      </c>
      <c r="N656">
        <v>18</v>
      </c>
      <c r="O656">
        <v>104</v>
      </c>
      <c r="P656">
        <v>122</v>
      </c>
      <c r="Q656">
        <f t="shared" si="55"/>
        <v>0.30299999999999999</v>
      </c>
      <c r="R656" t="str">
        <f t="shared" si="52"/>
        <v>Non-Holiday</v>
      </c>
      <c r="S656">
        <f t="shared" si="56"/>
        <v>0.30299999999999999</v>
      </c>
      <c r="T656">
        <f t="shared" si="53"/>
        <v>8.9599999999999999E-2</v>
      </c>
    </row>
    <row r="657" spans="1:20" x14ac:dyDescent="0.25">
      <c r="A657">
        <v>656</v>
      </c>
      <c r="B657" s="5">
        <v>40573</v>
      </c>
      <c r="C657">
        <v>1</v>
      </c>
      <c r="D657">
        <f t="shared" si="54"/>
        <v>2011</v>
      </c>
      <c r="E657">
        <v>1</v>
      </c>
      <c r="F657">
        <v>15</v>
      </c>
      <c r="G657" t="b">
        <v>0</v>
      </c>
      <c r="H657">
        <v>0</v>
      </c>
      <c r="I657">
        <v>1</v>
      </c>
      <c r="J657">
        <v>0.3</v>
      </c>
      <c r="K657">
        <v>0.33329999999999999</v>
      </c>
      <c r="L657">
        <v>0.56000000000000005</v>
      </c>
      <c r="M657">
        <v>0</v>
      </c>
      <c r="N657">
        <v>14</v>
      </c>
      <c r="O657">
        <v>95</v>
      </c>
      <c r="P657">
        <v>109</v>
      </c>
      <c r="Q657">
        <f t="shared" si="55"/>
        <v>0.33329999999999999</v>
      </c>
      <c r="R657" t="str">
        <f t="shared" si="52"/>
        <v>Non-Holiday</v>
      </c>
      <c r="S657">
        <f t="shared" si="56"/>
        <v>0.33329999999999999</v>
      </c>
      <c r="T657">
        <f t="shared" si="53"/>
        <v>0</v>
      </c>
    </row>
    <row r="658" spans="1:20" x14ac:dyDescent="0.25">
      <c r="A658">
        <v>657</v>
      </c>
      <c r="B658" s="5">
        <v>40573</v>
      </c>
      <c r="C658">
        <v>1</v>
      </c>
      <c r="D658">
        <f t="shared" si="54"/>
        <v>2011</v>
      </c>
      <c r="E658">
        <v>1</v>
      </c>
      <c r="F658">
        <v>16</v>
      </c>
      <c r="G658" t="b">
        <v>0</v>
      </c>
      <c r="H658">
        <v>0</v>
      </c>
      <c r="I658">
        <v>1</v>
      </c>
      <c r="J658">
        <v>0.3</v>
      </c>
      <c r="K658">
        <v>0.33329999999999999</v>
      </c>
      <c r="L658">
        <v>0.56000000000000005</v>
      </c>
      <c r="M658">
        <v>0</v>
      </c>
      <c r="N658">
        <v>19</v>
      </c>
      <c r="O658">
        <v>104</v>
      </c>
      <c r="P658">
        <v>123</v>
      </c>
      <c r="Q658">
        <f t="shared" si="55"/>
        <v>0.33329999999999999</v>
      </c>
      <c r="R658" t="str">
        <f t="shared" si="52"/>
        <v>Non-Holiday</v>
      </c>
      <c r="S658">
        <f t="shared" si="56"/>
        <v>0.33329999999999999</v>
      </c>
      <c r="T658">
        <f t="shared" si="53"/>
        <v>0</v>
      </c>
    </row>
    <row r="659" spans="1:20" x14ac:dyDescent="0.25">
      <c r="A659">
        <v>658</v>
      </c>
      <c r="B659" s="5">
        <v>40573</v>
      </c>
      <c r="C659">
        <v>1</v>
      </c>
      <c r="D659">
        <f t="shared" si="54"/>
        <v>2011</v>
      </c>
      <c r="E659">
        <v>1</v>
      </c>
      <c r="F659">
        <v>17</v>
      </c>
      <c r="G659" t="b">
        <v>0</v>
      </c>
      <c r="H659">
        <v>0</v>
      </c>
      <c r="I659">
        <v>1</v>
      </c>
      <c r="J659">
        <v>0.3</v>
      </c>
      <c r="K659">
        <v>0.28789999999999999</v>
      </c>
      <c r="L659">
        <v>0.56000000000000005</v>
      </c>
      <c r="M659">
        <v>0.19400000000000001</v>
      </c>
      <c r="N659">
        <v>6</v>
      </c>
      <c r="O659">
        <v>71</v>
      </c>
      <c r="P659">
        <v>77</v>
      </c>
      <c r="Q659">
        <f t="shared" si="55"/>
        <v>0.28789999999999999</v>
      </c>
      <c r="R659" t="str">
        <f t="shared" si="52"/>
        <v>Non-Holiday</v>
      </c>
      <c r="S659">
        <f t="shared" si="56"/>
        <v>0.28789999999999999</v>
      </c>
      <c r="T659">
        <f t="shared" si="53"/>
        <v>0.19400000000000001</v>
      </c>
    </row>
    <row r="660" spans="1:20" x14ac:dyDescent="0.25">
      <c r="A660">
        <v>659</v>
      </c>
      <c r="B660" s="5">
        <v>40573</v>
      </c>
      <c r="C660">
        <v>1</v>
      </c>
      <c r="D660">
        <f t="shared" si="54"/>
        <v>2011</v>
      </c>
      <c r="E660">
        <v>1</v>
      </c>
      <c r="F660">
        <v>18</v>
      </c>
      <c r="G660" t="b">
        <v>0</v>
      </c>
      <c r="H660">
        <v>0</v>
      </c>
      <c r="I660">
        <v>1</v>
      </c>
      <c r="J660">
        <v>0.26</v>
      </c>
      <c r="K660">
        <v>0.2576</v>
      </c>
      <c r="L660">
        <v>0.65</v>
      </c>
      <c r="M660">
        <v>0.16420000000000001</v>
      </c>
      <c r="N660">
        <v>8</v>
      </c>
      <c r="O660">
        <v>57</v>
      </c>
      <c r="P660">
        <v>65</v>
      </c>
      <c r="Q660">
        <f t="shared" si="55"/>
        <v>0.2576</v>
      </c>
      <c r="R660" t="str">
        <f t="shared" si="52"/>
        <v>Non-Holiday</v>
      </c>
      <c r="S660">
        <f t="shared" si="56"/>
        <v>0.2576</v>
      </c>
      <c r="T660">
        <f t="shared" si="53"/>
        <v>0.16420000000000001</v>
      </c>
    </row>
    <row r="661" spans="1:20" x14ac:dyDescent="0.25">
      <c r="A661">
        <v>660</v>
      </c>
      <c r="B661" s="5">
        <v>40573</v>
      </c>
      <c r="C661">
        <v>1</v>
      </c>
      <c r="D661">
        <f t="shared" si="54"/>
        <v>2011</v>
      </c>
      <c r="E661">
        <v>1</v>
      </c>
      <c r="F661">
        <v>19</v>
      </c>
      <c r="G661" t="b">
        <v>0</v>
      </c>
      <c r="H661">
        <v>0</v>
      </c>
      <c r="I661">
        <v>1</v>
      </c>
      <c r="J661">
        <v>0.26</v>
      </c>
      <c r="K661">
        <v>0.2576</v>
      </c>
      <c r="L661">
        <v>0.65</v>
      </c>
      <c r="M661">
        <v>0.19400000000000001</v>
      </c>
      <c r="N661">
        <v>9</v>
      </c>
      <c r="O661">
        <v>46</v>
      </c>
      <c r="P661">
        <v>55</v>
      </c>
      <c r="Q661">
        <f t="shared" si="55"/>
        <v>0.2576</v>
      </c>
      <c r="R661" t="str">
        <f t="shared" si="52"/>
        <v>Non-Holiday</v>
      </c>
      <c r="S661">
        <f t="shared" si="56"/>
        <v>0.2576</v>
      </c>
      <c r="T661">
        <f t="shared" si="53"/>
        <v>0.19400000000000001</v>
      </c>
    </row>
    <row r="662" spans="1:20" x14ac:dyDescent="0.25">
      <c r="A662">
        <v>661</v>
      </c>
      <c r="B662" s="5">
        <v>40573</v>
      </c>
      <c r="C662">
        <v>1</v>
      </c>
      <c r="D662">
        <f t="shared" si="54"/>
        <v>2011</v>
      </c>
      <c r="E662">
        <v>1</v>
      </c>
      <c r="F662">
        <v>20</v>
      </c>
      <c r="G662" t="b">
        <v>0</v>
      </c>
      <c r="H662">
        <v>0</v>
      </c>
      <c r="I662">
        <v>2</v>
      </c>
      <c r="J662">
        <v>0.26</v>
      </c>
      <c r="K662">
        <v>0.2727</v>
      </c>
      <c r="L662">
        <v>0.65</v>
      </c>
      <c r="M662">
        <v>0.1045</v>
      </c>
      <c r="N662">
        <v>3</v>
      </c>
      <c r="O662">
        <v>30</v>
      </c>
      <c r="P662">
        <v>33</v>
      </c>
      <c r="Q662">
        <f t="shared" si="55"/>
        <v>0.2727</v>
      </c>
      <c r="R662" t="str">
        <f t="shared" si="52"/>
        <v>Non-Holiday</v>
      </c>
      <c r="S662">
        <f t="shared" si="56"/>
        <v>0.2727</v>
      </c>
      <c r="T662">
        <f t="shared" si="53"/>
        <v>0.1045</v>
      </c>
    </row>
    <row r="663" spans="1:20" x14ac:dyDescent="0.25">
      <c r="A663">
        <v>662</v>
      </c>
      <c r="B663" s="5">
        <v>40573</v>
      </c>
      <c r="C663">
        <v>1</v>
      </c>
      <c r="D663">
        <f t="shared" si="54"/>
        <v>2011</v>
      </c>
      <c r="E663">
        <v>1</v>
      </c>
      <c r="F663">
        <v>21</v>
      </c>
      <c r="G663" t="b">
        <v>0</v>
      </c>
      <c r="H663">
        <v>0</v>
      </c>
      <c r="I663">
        <v>2</v>
      </c>
      <c r="J663">
        <v>0.24</v>
      </c>
      <c r="K663">
        <v>0.2424</v>
      </c>
      <c r="L663">
        <v>0.7</v>
      </c>
      <c r="M663">
        <v>0.16420000000000001</v>
      </c>
      <c r="N663">
        <v>3</v>
      </c>
      <c r="O663">
        <v>25</v>
      </c>
      <c r="P663">
        <v>28</v>
      </c>
      <c r="Q663">
        <f t="shared" si="55"/>
        <v>0.2424</v>
      </c>
      <c r="R663" t="str">
        <f t="shared" si="52"/>
        <v>Non-Holiday</v>
      </c>
      <c r="S663">
        <f t="shared" si="56"/>
        <v>0.2424</v>
      </c>
      <c r="T663">
        <f t="shared" si="53"/>
        <v>0.16420000000000001</v>
      </c>
    </row>
    <row r="664" spans="1:20" x14ac:dyDescent="0.25">
      <c r="A664">
        <v>663</v>
      </c>
      <c r="B664" s="5">
        <v>40573</v>
      </c>
      <c r="C664">
        <v>1</v>
      </c>
      <c r="D664">
        <f t="shared" si="54"/>
        <v>2011</v>
      </c>
      <c r="E664">
        <v>1</v>
      </c>
      <c r="F664">
        <v>22</v>
      </c>
      <c r="G664" t="b">
        <v>0</v>
      </c>
      <c r="H664">
        <v>0</v>
      </c>
      <c r="I664">
        <v>2</v>
      </c>
      <c r="J664">
        <v>0.24</v>
      </c>
      <c r="K664">
        <v>0.2273</v>
      </c>
      <c r="L664">
        <v>0.7</v>
      </c>
      <c r="M664">
        <v>0.19400000000000001</v>
      </c>
      <c r="N664">
        <v>2</v>
      </c>
      <c r="O664">
        <v>19</v>
      </c>
      <c r="P664">
        <v>21</v>
      </c>
      <c r="Q664">
        <f t="shared" si="55"/>
        <v>0.2273</v>
      </c>
      <c r="R664" t="str">
        <f t="shared" si="52"/>
        <v>Non-Holiday</v>
      </c>
      <c r="S664">
        <f t="shared" si="56"/>
        <v>0.2273</v>
      </c>
      <c r="T664">
        <f t="shared" si="53"/>
        <v>0.19400000000000001</v>
      </c>
    </row>
    <row r="665" spans="1:20" x14ac:dyDescent="0.25">
      <c r="A665">
        <v>664</v>
      </c>
      <c r="B665" s="5">
        <v>40573</v>
      </c>
      <c r="C665">
        <v>1</v>
      </c>
      <c r="D665">
        <f t="shared" si="54"/>
        <v>2011</v>
      </c>
      <c r="E665">
        <v>1</v>
      </c>
      <c r="F665">
        <v>23</v>
      </c>
      <c r="G665" t="b">
        <v>0</v>
      </c>
      <c r="H665">
        <v>0</v>
      </c>
      <c r="I665">
        <v>2</v>
      </c>
      <c r="J665">
        <v>0.24</v>
      </c>
      <c r="K665">
        <v>0.21210000000000001</v>
      </c>
      <c r="L665">
        <v>0.65</v>
      </c>
      <c r="M665">
        <v>0.28360000000000002</v>
      </c>
      <c r="N665">
        <v>5</v>
      </c>
      <c r="O665">
        <v>16</v>
      </c>
      <c r="P665">
        <v>21</v>
      </c>
      <c r="Q665">
        <f t="shared" si="55"/>
        <v>0.21210000000000001</v>
      </c>
      <c r="R665" t="str">
        <f t="shared" si="52"/>
        <v>Non-Holiday</v>
      </c>
      <c r="S665">
        <f t="shared" si="56"/>
        <v>0.21210000000000001</v>
      </c>
      <c r="T665">
        <f t="shared" si="53"/>
        <v>0.28360000000000002</v>
      </c>
    </row>
    <row r="666" spans="1:20" x14ac:dyDescent="0.25">
      <c r="A666">
        <v>665</v>
      </c>
      <c r="B666" s="5">
        <v>40574</v>
      </c>
      <c r="C666">
        <v>1</v>
      </c>
      <c r="D666">
        <f t="shared" si="54"/>
        <v>2011</v>
      </c>
      <c r="E666">
        <v>1</v>
      </c>
      <c r="F666">
        <v>0</v>
      </c>
      <c r="G666" t="b">
        <v>0</v>
      </c>
      <c r="H666">
        <v>1</v>
      </c>
      <c r="I666">
        <v>2</v>
      </c>
      <c r="J666">
        <v>0.24</v>
      </c>
      <c r="K666">
        <v>0.2273</v>
      </c>
      <c r="L666">
        <v>0.65</v>
      </c>
      <c r="M666">
        <v>0.22389999999999999</v>
      </c>
      <c r="N666">
        <v>1</v>
      </c>
      <c r="O666">
        <v>6</v>
      </c>
      <c r="P666">
        <v>7</v>
      </c>
      <c r="Q666">
        <f t="shared" si="55"/>
        <v>0.2273</v>
      </c>
      <c r="R666" t="str">
        <f t="shared" si="52"/>
        <v>Non-Holiday</v>
      </c>
      <c r="S666">
        <f t="shared" si="56"/>
        <v>0.2273</v>
      </c>
      <c r="T666">
        <f t="shared" si="53"/>
        <v>0.22389999999999999</v>
      </c>
    </row>
    <row r="667" spans="1:20" x14ac:dyDescent="0.25">
      <c r="A667">
        <v>666</v>
      </c>
      <c r="B667" s="5">
        <v>40574</v>
      </c>
      <c r="C667">
        <v>1</v>
      </c>
      <c r="D667">
        <f t="shared" si="54"/>
        <v>2011</v>
      </c>
      <c r="E667">
        <v>1</v>
      </c>
      <c r="F667">
        <v>1</v>
      </c>
      <c r="G667" t="b">
        <v>0</v>
      </c>
      <c r="H667">
        <v>1</v>
      </c>
      <c r="I667">
        <v>1</v>
      </c>
      <c r="J667">
        <v>0.22</v>
      </c>
      <c r="K667">
        <v>0.21210000000000001</v>
      </c>
      <c r="L667">
        <v>0.64</v>
      </c>
      <c r="M667">
        <v>0.25369999999999998</v>
      </c>
      <c r="N667">
        <v>2</v>
      </c>
      <c r="O667">
        <v>5</v>
      </c>
      <c r="P667">
        <v>7</v>
      </c>
      <c r="Q667">
        <f t="shared" si="55"/>
        <v>0.21210000000000001</v>
      </c>
      <c r="R667" t="str">
        <f t="shared" si="52"/>
        <v>Non-Holiday</v>
      </c>
      <c r="S667">
        <f t="shared" si="56"/>
        <v>0.21210000000000001</v>
      </c>
      <c r="T667">
        <f t="shared" si="53"/>
        <v>0.25369999999999998</v>
      </c>
    </row>
    <row r="668" spans="1:20" x14ac:dyDescent="0.25">
      <c r="A668">
        <v>667</v>
      </c>
      <c r="B668" s="5">
        <v>40574</v>
      </c>
      <c r="C668">
        <v>1</v>
      </c>
      <c r="D668">
        <f t="shared" si="54"/>
        <v>2011</v>
      </c>
      <c r="E668">
        <v>1</v>
      </c>
      <c r="F668">
        <v>2</v>
      </c>
      <c r="G668" t="b">
        <v>0</v>
      </c>
      <c r="H668">
        <v>1</v>
      </c>
      <c r="I668">
        <v>1</v>
      </c>
      <c r="J668">
        <v>0.22</v>
      </c>
      <c r="K668">
        <v>0.2273</v>
      </c>
      <c r="L668">
        <v>0.64</v>
      </c>
      <c r="M668">
        <v>0.19400000000000001</v>
      </c>
      <c r="N668">
        <v>0</v>
      </c>
      <c r="O668">
        <v>1</v>
      </c>
      <c r="P668">
        <v>1</v>
      </c>
      <c r="Q668">
        <f t="shared" si="55"/>
        <v>0.2273</v>
      </c>
      <c r="R668" t="str">
        <f t="shared" si="52"/>
        <v>Non-Holiday</v>
      </c>
      <c r="S668">
        <f t="shared" si="56"/>
        <v>0.2273</v>
      </c>
      <c r="T668">
        <f t="shared" si="53"/>
        <v>0.19400000000000001</v>
      </c>
    </row>
    <row r="669" spans="1:20" x14ac:dyDescent="0.25">
      <c r="A669">
        <v>668</v>
      </c>
      <c r="B669" s="5">
        <v>40574</v>
      </c>
      <c r="C669">
        <v>1</v>
      </c>
      <c r="D669">
        <f t="shared" si="54"/>
        <v>2011</v>
      </c>
      <c r="E669">
        <v>1</v>
      </c>
      <c r="F669">
        <v>3</v>
      </c>
      <c r="G669" t="b">
        <v>0</v>
      </c>
      <c r="H669">
        <v>1</v>
      </c>
      <c r="I669">
        <v>1</v>
      </c>
      <c r="J669">
        <v>0.22</v>
      </c>
      <c r="K669">
        <v>0.2273</v>
      </c>
      <c r="L669">
        <v>0.64</v>
      </c>
      <c r="M669">
        <v>0.19400000000000001</v>
      </c>
      <c r="N669">
        <v>0</v>
      </c>
      <c r="O669">
        <v>2</v>
      </c>
      <c r="P669">
        <v>2</v>
      </c>
      <c r="Q669">
        <f t="shared" si="55"/>
        <v>0.2273</v>
      </c>
      <c r="R669" t="str">
        <f t="shared" si="52"/>
        <v>Non-Holiday</v>
      </c>
      <c r="S669">
        <f t="shared" si="56"/>
        <v>0.2273</v>
      </c>
      <c r="T669">
        <f t="shared" si="53"/>
        <v>0.19400000000000001</v>
      </c>
    </row>
    <row r="670" spans="1:20" x14ac:dyDescent="0.25">
      <c r="A670">
        <v>669</v>
      </c>
      <c r="B670" s="5">
        <v>40574</v>
      </c>
      <c r="C670">
        <v>1</v>
      </c>
      <c r="D670">
        <f t="shared" si="54"/>
        <v>2011</v>
      </c>
      <c r="E670">
        <v>1</v>
      </c>
      <c r="F670">
        <v>4</v>
      </c>
      <c r="G670" t="b">
        <v>0</v>
      </c>
      <c r="H670">
        <v>1</v>
      </c>
      <c r="I670">
        <v>1</v>
      </c>
      <c r="J670">
        <v>0.2</v>
      </c>
      <c r="K670">
        <v>0.19700000000000001</v>
      </c>
      <c r="L670">
        <v>0.59</v>
      </c>
      <c r="M670">
        <v>0.22389999999999999</v>
      </c>
      <c r="N670">
        <v>0</v>
      </c>
      <c r="O670">
        <v>2</v>
      </c>
      <c r="P670">
        <v>2</v>
      </c>
      <c r="Q670">
        <f t="shared" si="55"/>
        <v>0.19700000000000001</v>
      </c>
      <c r="R670" t="str">
        <f t="shared" si="52"/>
        <v>Non-Holiday</v>
      </c>
      <c r="S670">
        <f t="shared" si="56"/>
        <v>0.19700000000000001</v>
      </c>
      <c r="T670">
        <f t="shared" si="53"/>
        <v>0.22389999999999999</v>
      </c>
    </row>
    <row r="671" spans="1:20" x14ac:dyDescent="0.25">
      <c r="A671">
        <v>670</v>
      </c>
      <c r="B671" s="5">
        <v>40574</v>
      </c>
      <c r="C671">
        <v>1</v>
      </c>
      <c r="D671">
        <f t="shared" si="54"/>
        <v>2011</v>
      </c>
      <c r="E671">
        <v>1</v>
      </c>
      <c r="F671">
        <v>5</v>
      </c>
      <c r="G671" t="b">
        <v>0</v>
      </c>
      <c r="H671">
        <v>1</v>
      </c>
      <c r="I671">
        <v>1</v>
      </c>
      <c r="J671">
        <v>0.18</v>
      </c>
      <c r="K671">
        <v>0.16669999999999999</v>
      </c>
      <c r="L671">
        <v>0.64</v>
      </c>
      <c r="M671">
        <v>0.28360000000000002</v>
      </c>
      <c r="N671">
        <v>0</v>
      </c>
      <c r="O671">
        <v>8</v>
      </c>
      <c r="P671">
        <v>8</v>
      </c>
      <c r="Q671">
        <f t="shared" si="55"/>
        <v>0.16669999999999999</v>
      </c>
      <c r="R671" t="str">
        <f t="shared" si="52"/>
        <v>Non-Holiday</v>
      </c>
      <c r="S671">
        <f t="shared" si="56"/>
        <v>0.16669999999999999</v>
      </c>
      <c r="T671">
        <f t="shared" si="53"/>
        <v>0.28360000000000002</v>
      </c>
    </row>
    <row r="672" spans="1:20" x14ac:dyDescent="0.25">
      <c r="A672">
        <v>671</v>
      </c>
      <c r="B672" s="5">
        <v>40574</v>
      </c>
      <c r="C672">
        <v>1</v>
      </c>
      <c r="D672">
        <f t="shared" si="54"/>
        <v>2011</v>
      </c>
      <c r="E672">
        <v>1</v>
      </c>
      <c r="F672">
        <v>6</v>
      </c>
      <c r="G672" t="b">
        <v>0</v>
      </c>
      <c r="H672">
        <v>1</v>
      </c>
      <c r="I672">
        <v>1</v>
      </c>
      <c r="J672">
        <v>0.16</v>
      </c>
      <c r="K672">
        <v>0.13639999999999999</v>
      </c>
      <c r="L672">
        <v>0.69</v>
      </c>
      <c r="M672">
        <v>0.32840000000000003</v>
      </c>
      <c r="N672">
        <v>0</v>
      </c>
      <c r="O672">
        <v>37</v>
      </c>
      <c r="P672">
        <v>37</v>
      </c>
      <c r="Q672">
        <f t="shared" si="55"/>
        <v>0.13639999999999999</v>
      </c>
      <c r="R672" t="str">
        <f t="shared" si="52"/>
        <v>Non-Holiday</v>
      </c>
      <c r="S672">
        <f t="shared" si="56"/>
        <v>0.13639999999999999</v>
      </c>
      <c r="T672">
        <f t="shared" si="53"/>
        <v>0.32840000000000003</v>
      </c>
    </row>
    <row r="673" spans="1:20" x14ac:dyDescent="0.25">
      <c r="A673">
        <v>672</v>
      </c>
      <c r="B673" s="5">
        <v>40574</v>
      </c>
      <c r="C673">
        <v>1</v>
      </c>
      <c r="D673">
        <f t="shared" si="54"/>
        <v>2011</v>
      </c>
      <c r="E673">
        <v>1</v>
      </c>
      <c r="F673">
        <v>7</v>
      </c>
      <c r="G673" t="b">
        <v>0</v>
      </c>
      <c r="H673">
        <v>1</v>
      </c>
      <c r="I673">
        <v>2</v>
      </c>
      <c r="J673">
        <v>0.16</v>
      </c>
      <c r="K673">
        <v>0.13639999999999999</v>
      </c>
      <c r="L673">
        <v>0.64</v>
      </c>
      <c r="M673">
        <v>0.28360000000000002</v>
      </c>
      <c r="N673">
        <v>1</v>
      </c>
      <c r="O673">
        <v>71</v>
      </c>
      <c r="P673">
        <v>72</v>
      </c>
      <c r="Q673">
        <f t="shared" si="55"/>
        <v>0.13639999999999999</v>
      </c>
      <c r="R673" t="str">
        <f t="shared" si="52"/>
        <v>Non-Holiday</v>
      </c>
      <c r="S673">
        <f t="shared" si="56"/>
        <v>0.13639999999999999</v>
      </c>
      <c r="T673">
        <f t="shared" si="53"/>
        <v>0.28360000000000002</v>
      </c>
    </row>
    <row r="674" spans="1:20" x14ac:dyDescent="0.25">
      <c r="A674">
        <v>673</v>
      </c>
      <c r="B674" s="5">
        <v>40574</v>
      </c>
      <c r="C674">
        <v>1</v>
      </c>
      <c r="D674">
        <f t="shared" si="54"/>
        <v>2011</v>
      </c>
      <c r="E674">
        <v>1</v>
      </c>
      <c r="F674">
        <v>8</v>
      </c>
      <c r="G674" t="b">
        <v>0</v>
      </c>
      <c r="H674">
        <v>1</v>
      </c>
      <c r="I674">
        <v>2</v>
      </c>
      <c r="J674">
        <v>0.16</v>
      </c>
      <c r="K674">
        <v>0.13639999999999999</v>
      </c>
      <c r="L674">
        <v>0.59</v>
      </c>
      <c r="M674">
        <v>0.28360000000000002</v>
      </c>
      <c r="N674">
        <v>3</v>
      </c>
      <c r="O674">
        <v>182</v>
      </c>
      <c r="P674">
        <v>185</v>
      </c>
      <c r="Q674">
        <f t="shared" si="55"/>
        <v>0.13639999999999999</v>
      </c>
      <c r="R674" t="str">
        <f t="shared" si="52"/>
        <v>Non-Holiday</v>
      </c>
      <c r="S674">
        <f t="shared" si="56"/>
        <v>0.13639999999999999</v>
      </c>
      <c r="T674">
        <f t="shared" si="53"/>
        <v>0.28360000000000002</v>
      </c>
    </row>
    <row r="675" spans="1:20" x14ac:dyDescent="0.25">
      <c r="A675">
        <v>674</v>
      </c>
      <c r="B675" s="5">
        <v>40574</v>
      </c>
      <c r="C675">
        <v>1</v>
      </c>
      <c r="D675">
        <f t="shared" si="54"/>
        <v>2011</v>
      </c>
      <c r="E675">
        <v>1</v>
      </c>
      <c r="F675">
        <v>9</v>
      </c>
      <c r="G675" t="b">
        <v>0</v>
      </c>
      <c r="H675">
        <v>1</v>
      </c>
      <c r="I675">
        <v>2</v>
      </c>
      <c r="J675">
        <v>0.16</v>
      </c>
      <c r="K675">
        <v>0.13639999999999999</v>
      </c>
      <c r="L675">
        <v>0.59</v>
      </c>
      <c r="M675">
        <v>0.29849999999999999</v>
      </c>
      <c r="N675">
        <v>0</v>
      </c>
      <c r="O675">
        <v>112</v>
      </c>
      <c r="P675">
        <v>112</v>
      </c>
      <c r="Q675">
        <f t="shared" si="55"/>
        <v>0.13639999999999999</v>
      </c>
      <c r="R675" t="str">
        <f t="shared" si="52"/>
        <v>Non-Holiday</v>
      </c>
      <c r="S675">
        <f t="shared" si="56"/>
        <v>0.13639999999999999</v>
      </c>
      <c r="T675">
        <f t="shared" si="53"/>
        <v>0.29849999999999999</v>
      </c>
    </row>
    <row r="676" spans="1:20" x14ac:dyDescent="0.25">
      <c r="A676">
        <v>675</v>
      </c>
      <c r="B676" s="5">
        <v>40574</v>
      </c>
      <c r="C676">
        <v>1</v>
      </c>
      <c r="D676">
        <f t="shared" si="54"/>
        <v>2011</v>
      </c>
      <c r="E676">
        <v>1</v>
      </c>
      <c r="F676">
        <v>10</v>
      </c>
      <c r="G676" t="b">
        <v>0</v>
      </c>
      <c r="H676">
        <v>1</v>
      </c>
      <c r="I676">
        <v>2</v>
      </c>
      <c r="J676">
        <v>0.16</v>
      </c>
      <c r="K676">
        <v>0.1515</v>
      </c>
      <c r="L676">
        <v>0.59</v>
      </c>
      <c r="M676">
        <v>0.19400000000000001</v>
      </c>
      <c r="N676">
        <v>1</v>
      </c>
      <c r="O676">
        <v>68</v>
      </c>
      <c r="P676">
        <v>69</v>
      </c>
      <c r="Q676">
        <f t="shared" si="55"/>
        <v>0.1515</v>
      </c>
      <c r="R676" t="str">
        <f t="shared" si="52"/>
        <v>Non-Holiday</v>
      </c>
      <c r="S676">
        <f t="shared" si="56"/>
        <v>0.1515</v>
      </c>
      <c r="T676">
        <f t="shared" si="53"/>
        <v>0.19400000000000001</v>
      </c>
    </row>
    <row r="677" spans="1:20" x14ac:dyDescent="0.25">
      <c r="A677">
        <v>676</v>
      </c>
      <c r="B677" s="5">
        <v>40574</v>
      </c>
      <c r="C677">
        <v>1</v>
      </c>
      <c r="D677">
        <f t="shared" si="54"/>
        <v>2011</v>
      </c>
      <c r="E677">
        <v>1</v>
      </c>
      <c r="F677">
        <v>11</v>
      </c>
      <c r="G677" t="b">
        <v>0</v>
      </c>
      <c r="H677">
        <v>1</v>
      </c>
      <c r="I677">
        <v>2</v>
      </c>
      <c r="J677">
        <v>0.16</v>
      </c>
      <c r="K677">
        <v>0.1515</v>
      </c>
      <c r="L677">
        <v>0.59</v>
      </c>
      <c r="M677">
        <v>0.19400000000000001</v>
      </c>
      <c r="N677">
        <v>2</v>
      </c>
      <c r="O677">
        <v>46</v>
      </c>
      <c r="P677">
        <v>48</v>
      </c>
      <c r="Q677">
        <f t="shared" si="55"/>
        <v>0.1515</v>
      </c>
      <c r="R677" t="str">
        <f t="shared" si="52"/>
        <v>Non-Holiday</v>
      </c>
      <c r="S677">
        <f t="shared" si="56"/>
        <v>0.1515</v>
      </c>
      <c r="T677">
        <f t="shared" si="53"/>
        <v>0.19400000000000001</v>
      </c>
    </row>
    <row r="678" spans="1:20" x14ac:dyDescent="0.25">
      <c r="A678">
        <v>677</v>
      </c>
      <c r="B678" s="5">
        <v>40574</v>
      </c>
      <c r="C678">
        <v>1</v>
      </c>
      <c r="D678">
        <f t="shared" si="54"/>
        <v>2011</v>
      </c>
      <c r="E678">
        <v>1</v>
      </c>
      <c r="F678">
        <v>12</v>
      </c>
      <c r="G678" t="b">
        <v>0</v>
      </c>
      <c r="H678">
        <v>1</v>
      </c>
      <c r="I678">
        <v>2</v>
      </c>
      <c r="J678">
        <v>0.18</v>
      </c>
      <c r="K678">
        <v>0.21210000000000001</v>
      </c>
      <c r="L678">
        <v>0.55000000000000004</v>
      </c>
      <c r="M678">
        <v>0.1045</v>
      </c>
      <c r="N678">
        <v>6</v>
      </c>
      <c r="O678">
        <v>62</v>
      </c>
      <c r="P678">
        <v>68</v>
      </c>
      <c r="Q678">
        <f t="shared" si="55"/>
        <v>0.21210000000000001</v>
      </c>
      <c r="R678" t="str">
        <f t="shared" si="52"/>
        <v>Non-Holiday</v>
      </c>
      <c r="S678">
        <f t="shared" si="56"/>
        <v>0.21210000000000001</v>
      </c>
      <c r="T678">
        <f t="shared" si="53"/>
        <v>0.1045</v>
      </c>
    </row>
    <row r="679" spans="1:20" x14ac:dyDescent="0.25">
      <c r="A679">
        <v>678</v>
      </c>
      <c r="B679" s="5">
        <v>40574</v>
      </c>
      <c r="C679">
        <v>1</v>
      </c>
      <c r="D679">
        <f t="shared" si="54"/>
        <v>2011</v>
      </c>
      <c r="E679">
        <v>1</v>
      </c>
      <c r="F679">
        <v>13</v>
      </c>
      <c r="G679" t="b">
        <v>0</v>
      </c>
      <c r="H679">
        <v>1</v>
      </c>
      <c r="I679">
        <v>2</v>
      </c>
      <c r="J679">
        <v>0.16</v>
      </c>
      <c r="K679">
        <v>0.2273</v>
      </c>
      <c r="L679">
        <v>0.59</v>
      </c>
      <c r="M679">
        <v>0</v>
      </c>
      <c r="N679">
        <v>2</v>
      </c>
      <c r="O679">
        <v>52</v>
      </c>
      <c r="P679">
        <v>54</v>
      </c>
      <c r="Q679">
        <f t="shared" si="55"/>
        <v>0.2273</v>
      </c>
      <c r="R679" t="str">
        <f t="shared" si="52"/>
        <v>Non-Holiday</v>
      </c>
      <c r="S679">
        <f t="shared" si="56"/>
        <v>0.2273</v>
      </c>
      <c r="T679">
        <f t="shared" si="53"/>
        <v>0</v>
      </c>
    </row>
    <row r="680" spans="1:20" x14ac:dyDescent="0.25">
      <c r="A680">
        <v>679</v>
      </c>
      <c r="B680" s="5">
        <v>40574</v>
      </c>
      <c r="C680">
        <v>1</v>
      </c>
      <c r="D680">
        <f t="shared" si="54"/>
        <v>2011</v>
      </c>
      <c r="E680">
        <v>1</v>
      </c>
      <c r="F680">
        <v>14</v>
      </c>
      <c r="G680" t="b">
        <v>0</v>
      </c>
      <c r="H680">
        <v>1</v>
      </c>
      <c r="I680">
        <v>2</v>
      </c>
      <c r="J680">
        <v>0.18</v>
      </c>
      <c r="K680">
        <v>0.19700000000000001</v>
      </c>
      <c r="L680">
        <v>0.55000000000000004</v>
      </c>
      <c r="M680">
        <v>0.1343</v>
      </c>
      <c r="N680">
        <v>1</v>
      </c>
      <c r="O680">
        <v>85</v>
      </c>
      <c r="P680">
        <v>86</v>
      </c>
      <c r="Q680">
        <f t="shared" si="55"/>
        <v>0.19700000000000001</v>
      </c>
      <c r="R680" t="str">
        <f t="shared" si="52"/>
        <v>Non-Holiday</v>
      </c>
      <c r="S680">
        <f t="shared" si="56"/>
        <v>0.19700000000000001</v>
      </c>
      <c r="T680">
        <f t="shared" si="53"/>
        <v>0.1343</v>
      </c>
    </row>
    <row r="681" spans="1:20" x14ac:dyDescent="0.25">
      <c r="A681">
        <v>680</v>
      </c>
      <c r="B681" s="5">
        <v>40574</v>
      </c>
      <c r="C681">
        <v>1</v>
      </c>
      <c r="D681">
        <f t="shared" si="54"/>
        <v>2011</v>
      </c>
      <c r="E681">
        <v>1</v>
      </c>
      <c r="F681">
        <v>15</v>
      </c>
      <c r="G681" t="b">
        <v>0</v>
      </c>
      <c r="H681">
        <v>1</v>
      </c>
      <c r="I681">
        <v>2</v>
      </c>
      <c r="J681">
        <v>0.16</v>
      </c>
      <c r="K681">
        <v>0.18179999999999999</v>
      </c>
      <c r="L681">
        <v>0.59</v>
      </c>
      <c r="M681">
        <v>0.1343</v>
      </c>
      <c r="N681">
        <v>3</v>
      </c>
      <c r="O681">
        <v>41</v>
      </c>
      <c r="P681">
        <v>44</v>
      </c>
      <c r="Q681">
        <f t="shared" si="55"/>
        <v>0.18179999999999999</v>
      </c>
      <c r="R681" t="str">
        <f t="shared" si="52"/>
        <v>Non-Holiday</v>
      </c>
      <c r="S681">
        <f t="shared" si="56"/>
        <v>0.18179999999999999</v>
      </c>
      <c r="T681">
        <f t="shared" si="53"/>
        <v>0.1343</v>
      </c>
    </row>
    <row r="682" spans="1:20" x14ac:dyDescent="0.25">
      <c r="A682">
        <v>681</v>
      </c>
      <c r="B682" s="5">
        <v>40574</v>
      </c>
      <c r="C682">
        <v>1</v>
      </c>
      <c r="D682">
        <f t="shared" si="54"/>
        <v>2011</v>
      </c>
      <c r="E682">
        <v>1</v>
      </c>
      <c r="F682">
        <v>16</v>
      </c>
      <c r="G682" t="b">
        <v>0</v>
      </c>
      <c r="H682">
        <v>1</v>
      </c>
      <c r="I682">
        <v>2</v>
      </c>
      <c r="J682">
        <v>0.16</v>
      </c>
      <c r="K682">
        <v>0.18179999999999999</v>
      </c>
      <c r="L682">
        <v>0.56000000000000005</v>
      </c>
      <c r="M682">
        <v>0.19400000000000001</v>
      </c>
      <c r="N682">
        <v>3</v>
      </c>
      <c r="O682">
        <v>83</v>
      </c>
      <c r="P682">
        <v>86</v>
      </c>
      <c r="Q682">
        <f t="shared" si="55"/>
        <v>0.18179999999999999</v>
      </c>
      <c r="R682" t="str">
        <f t="shared" si="52"/>
        <v>Non-Holiday</v>
      </c>
      <c r="S682">
        <f t="shared" si="56"/>
        <v>0.18179999999999999</v>
      </c>
      <c r="T682">
        <f t="shared" si="53"/>
        <v>0.19400000000000001</v>
      </c>
    </row>
    <row r="683" spans="1:20" x14ac:dyDescent="0.25">
      <c r="A683">
        <v>682</v>
      </c>
      <c r="B683" s="5">
        <v>40574</v>
      </c>
      <c r="C683">
        <v>1</v>
      </c>
      <c r="D683">
        <f t="shared" si="54"/>
        <v>2011</v>
      </c>
      <c r="E683">
        <v>1</v>
      </c>
      <c r="F683">
        <v>17</v>
      </c>
      <c r="G683" t="b">
        <v>0</v>
      </c>
      <c r="H683">
        <v>1</v>
      </c>
      <c r="I683">
        <v>2</v>
      </c>
      <c r="J683">
        <v>0.16</v>
      </c>
      <c r="K683">
        <v>0.1515</v>
      </c>
      <c r="L683">
        <v>0.59</v>
      </c>
      <c r="M683">
        <v>0.19400000000000001</v>
      </c>
      <c r="N683">
        <v>6</v>
      </c>
      <c r="O683">
        <v>155</v>
      </c>
      <c r="P683">
        <v>161</v>
      </c>
      <c r="Q683">
        <f t="shared" si="55"/>
        <v>0.1515</v>
      </c>
      <c r="R683" t="str">
        <f t="shared" si="52"/>
        <v>Non-Holiday</v>
      </c>
      <c r="S683">
        <f t="shared" si="56"/>
        <v>0.1515</v>
      </c>
      <c r="T683">
        <f t="shared" si="53"/>
        <v>0.19400000000000001</v>
      </c>
    </row>
    <row r="684" spans="1:20" x14ac:dyDescent="0.25">
      <c r="A684">
        <v>683</v>
      </c>
      <c r="B684" s="5">
        <v>40574</v>
      </c>
      <c r="C684">
        <v>1</v>
      </c>
      <c r="D684">
        <f t="shared" si="54"/>
        <v>2011</v>
      </c>
      <c r="E684">
        <v>1</v>
      </c>
      <c r="F684">
        <v>18</v>
      </c>
      <c r="G684" t="b">
        <v>0</v>
      </c>
      <c r="H684">
        <v>1</v>
      </c>
      <c r="I684">
        <v>2</v>
      </c>
      <c r="J684">
        <v>0.16</v>
      </c>
      <c r="K684">
        <v>0.1515</v>
      </c>
      <c r="L684">
        <v>0.55000000000000004</v>
      </c>
      <c r="M684">
        <v>0.22389999999999999</v>
      </c>
      <c r="N684">
        <v>3</v>
      </c>
      <c r="O684">
        <v>153</v>
      </c>
      <c r="P684">
        <v>156</v>
      </c>
      <c r="Q684">
        <f t="shared" si="55"/>
        <v>0.1515</v>
      </c>
      <c r="R684" t="str">
        <f t="shared" si="52"/>
        <v>Non-Holiday</v>
      </c>
      <c r="S684">
        <f t="shared" si="56"/>
        <v>0.1515</v>
      </c>
      <c r="T684">
        <f t="shared" si="53"/>
        <v>0.22389999999999999</v>
      </c>
    </row>
    <row r="685" spans="1:20" x14ac:dyDescent="0.25">
      <c r="A685">
        <v>684</v>
      </c>
      <c r="B685" s="5">
        <v>40574</v>
      </c>
      <c r="C685">
        <v>1</v>
      </c>
      <c r="D685">
        <f t="shared" si="54"/>
        <v>2011</v>
      </c>
      <c r="E685">
        <v>1</v>
      </c>
      <c r="F685">
        <v>19</v>
      </c>
      <c r="G685" t="b">
        <v>0</v>
      </c>
      <c r="H685">
        <v>1</v>
      </c>
      <c r="I685">
        <v>1</v>
      </c>
      <c r="J685">
        <v>0.3</v>
      </c>
      <c r="K685">
        <v>0.31819999999999998</v>
      </c>
      <c r="L685">
        <v>0.61</v>
      </c>
      <c r="M685">
        <v>0.1045</v>
      </c>
      <c r="N685">
        <v>3</v>
      </c>
      <c r="O685">
        <v>108</v>
      </c>
      <c r="P685">
        <v>111</v>
      </c>
      <c r="Q685">
        <f t="shared" si="55"/>
        <v>0.31819999999999998</v>
      </c>
      <c r="R685" t="str">
        <f t="shared" si="52"/>
        <v>Non-Holiday</v>
      </c>
      <c r="S685">
        <f t="shared" si="56"/>
        <v>0.31819999999999998</v>
      </c>
      <c r="T685">
        <f t="shared" si="53"/>
        <v>0.1045</v>
      </c>
    </row>
    <row r="686" spans="1:20" x14ac:dyDescent="0.25">
      <c r="A686">
        <v>685</v>
      </c>
      <c r="B686" s="5">
        <v>40574</v>
      </c>
      <c r="C686">
        <v>1</v>
      </c>
      <c r="D686">
        <f t="shared" si="54"/>
        <v>2011</v>
      </c>
      <c r="E686">
        <v>1</v>
      </c>
      <c r="F686">
        <v>20</v>
      </c>
      <c r="G686" t="b">
        <v>0</v>
      </c>
      <c r="H686">
        <v>1</v>
      </c>
      <c r="I686">
        <v>3</v>
      </c>
      <c r="J686">
        <v>0.16</v>
      </c>
      <c r="K686">
        <v>0.16669999999999999</v>
      </c>
      <c r="L686">
        <v>0.59</v>
      </c>
      <c r="M686">
        <v>0.16420000000000001</v>
      </c>
      <c r="N686">
        <v>0</v>
      </c>
      <c r="O686">
        <v>78</v>
      </c>
      <c r="P686">
        <v>78</v>
      </c>
      <c r="Q686">
        <f t="shared" si="55"/>
        <v>0.16669999999999999</v>
      </c>
      <c r="R686" t="str">
        <f t="shared" si="52"/>
        <v>Non-Holiday</v>
      </c>
      <c r="S686">
        <f t="shared" si="56"/>
        <v>0.16669999999999999</v>
      </c>
      <c r="T686">
        <f t="shared" si="53"/>
        <v>0.16420000000000001</v>
      </c>
    </row>
    <row r="687" spans="1:20" x14ac:dyDescent="0.25">
      <c r="A687">
        <v>686</v>
      </c>
      <c r="B687" s="5">
        <v>40574</v>
      </c>
      <c r="C687">
        <v>1</v>
      </c>
      <c r="D687">
        <f t="shared" si="54"/>
        <v>2011</v>
      </c>
      <c r="E687">
        <v>1</v>
      </c>
      <c r="F687">
        <v>21</v>
      </c>
      <c r="G687" t="b">
        <v>0</v>
      </c>
      <c r="H687">
        <v>1</v>
      </c>
      <c r="I687">
        <v>3</v>
      </c>
      <c r="J687">
        <v>0.16</v>
      </c>
      <c r="K687">
        <v>0.19700000000000001</v>
      </c>
      <c r="L687">
        <v>0.59</v>
      </c>
      <c r="M687">
        <v>8.9599999999999999E-2</v>
      </c>
      <c r="N687">
        <v>3</v>
      </c>
      <c r="O687">
        <v>53</v>
      </c>
      <c r="P687">
        <v>56</v>
      </c>
      <c r="Q687">
        <f t="shared" si="55"/>
        <v>0.19700000000000001</v>
      </c>
      <c r="R687" t="str">
        <f t="shared" si="52"/>
        <v>Non-Holiday</v>
      </c>
      <c r="S687">
        <f t="shared" si="56"/>
        <v>0.19700000000000001</v>
      </c>
      <c r="T687">
        <f t="shared" si="53"/>
        <v>8.9599999999999999E-2</v>
      </c>
    </row>
    <row r="688" spans="1:20" x14ac:dyDescent="0.25">
      <c r="A688">
        <v>687</v>
      </c>
      <c r="B688" s="5">
        <v>40574</v>
      </c>
      <c r="C688">
        <v>1</v>
      </c>
      <c r="D688">
        <f t="shared" si="54"/>
        <v>2011</v>
      </c>
      <c r="E688">
        <v>1</v>
      </c>
      <c r="F688">
        <v>22</v>
      </c>
      <c r="G688" t="b">
        <v>0</v>
      </c>
      <c r="H688">
        <v>1</v>
      </c>
      <c r="I688">
        <v>2</v>
      </c>
      <c r="J688">
        <v>0.16</v>
      </c>
      <c r="K688">
        <v>0.18179999999999999</v>
      </c>
      <c r="L688">
        <v>0.59</v>
      </c>
      <c r="M688">
        <v>0.1045</v>
      </c>
      <c r="N688">
        <v>0</v>
      </c>
      <c r="O688">
        <v>34</v>
      </c>
      <c r="P688">
        <v>34</v>
      </c>
      <c r="Q688">
        <f t="shared" si="55"/>
        <v>0.18179999999999999</v>
      </c>
      <c r="R688" t="str">
        <f t="shared" si="52"/>
        <v>Non-Holiday</v>
      </c>
      <c r="S688">
        <f t="shared" si="56"/>
        <v>0.18179999999999999</v>
      </c>
      <c r="T688">
        <f t="shared" si="53"/>
        <v>0.1045</v>
      </c>
    </row>
    <row r="689" spans="1:20" x14ac:dyDescent="0.25">
      <c r="A689">
        <v>688</v>
      </c>
      <c r="B689" s="5">
        <v>40574</v>
      </c>
      <c r="C689">
        <v>1</v>
      </c>
      <c r="D689">
        <f t="shared" si="54"/>
        <v>2011</v>
      </c>
      <c r="E689">
        <v>1</v>
      </c>
      <c r="F689">
        <v>23</v>
      </c>
      <c r="G689" t="b">
        <v>0</v>
      </c>
      <c r="H689">
        <v>1</v>
      </c>
      <c r="I689">
        <v>2</v>
      </c>
      <c r="J689">
        <v>0.16</v>
      </c>
      <c r="K689">
        <v>0.19700000000000001</v>
      </c>
      <c r="L689">
        <v>0.64</v>
      </c>
      <c r="M689">
        <v>8.9599999999999999E-2</v>
      </c>
      <c r="N689">
        <v>2</v>
      </c>
      <c r="O689">
        <v>15</v>
      </c>
      <c r="P689">
        <v>17</v>
      </c>
      <c r="Q689">
        <f t="shared" si="55"/>
        <v>0.19700000000000001</v>
      </c>
      <c r="R689" t="str">
        <f t="shared" si="52"/>
        <v>Non-Holiday</v>
      </c>
      <c r="S689">
        <f t="shared" si="56"/>
        <v>0.19700000000000001</v>
      </c>
      <c r="T689">
        <f t="shared" si="53"/>
        <v>8.9599999999999999E-2</v>
      </c>
    </row>
    <row r="690" spans="1:20" x14ac:dyDescent="0.25">
      <c r="A690">
        <v>689</v>
      </c>
      <c r="B690" s="5">
        <v>40575</v>
      </c>
      <c r="C690">
        <v>1</v>
      </c>
      <c r="D690">
        <f t="shared" si="54"/>
        <v>2011</v>
      </c>
      <c r="E690">
        <v>2</v>
      </c>
      <c r="F690">
        <v>0</v>
      </c>
      <c r="G690" t="b">
        <v>0</v>
      </c>
      <c r="H690">
        <v>2</v>
      </c>
      <c r="I690">
        <v>2</v>
      </c>
      <c r="J690">
        <v>0.16</v>
      </c>
      <c r="K690">
        <v>0.18179999999999999</v>
      </c>
      <c r="L690">
        <v>0.64</v>
      </c>
      <c r="M690">
        <v>0.1045</v>
      </c>
      <c r="N690">
        <v>2</v>
      </c>
      <c r="O690">
        <v>6</v>
      </c>
      <c r="P690">
        <v>8</v>
      </c>
      <c r="Q690">
        <f t="shared" si="55"/>
        <v>0.18179999999999999</v>
      </c>
      <c r="R690" t="str">
        <f t="shared" si="52"/>
        <v>Non-Holiday</v>
      </c>
      <c r="S690">
        <f t="shared" si="56"/>
        <v>0.18179999999999999</v>
      </c>
      <c r="T690">
        <f t="shared" si="53"/>
        <v>0.1045</v>
      </c>
    </row>
    <row r="691" spans="1:20" x14ac:dyDescent="0.25">
      <c r="A691">
        <v>690</v>
      </c>
      <c r="B691" s="5">
        <v>40575</v>
      </c>
      <c r="C691">
        <v>1</v>
      </c>
      <c r="D691">
        <f t="shared" si="54"/>
        <v>2011</v>
      </c>
      <c r="E691">
        <v>2</v>
      </c>
      <c r="F691">
        <v>1</v>
      </c>
      <c r="G691" t="b">
        <v>0</v>
      </c>
      <c r="H691">
        <v>2</v>
      </c>
      <c r="I691">
        <v>2</v>
      </c>
      <c r="J691">
        <v>0.16</v>
      </c>
      <c r="K691">
        <v>0.18179999999999999</v>
      </c>
      <c r="L691">
        <v>0.69</v>
      </c>
      <c r="M691">
        <v>0.1045</v>
      </c>
      <c r="N691">
        <v>0</v>
      </c>
      <c r="O691">
        <v>3</v>
      </c>
      <c r="P691">
        <v>3</v>
      </c>
      <c r="Q691">
        <f t="shared" si="55"/>
        <v>0.18179999999999999</v>
      </c>
      <c r="R691" t="str">
        <f t="shared" si="52"/>
        <v>Non-Holiday</v>
      </c>
      <c r="S691">
        <f t="shared" si="56"/>
        <v>0.18179999999999999</v>
      </c>
      <c r="T691">
        <f t="shared" si="53"/>
        <v>0.1045</v>
      </c>
    </row>
    <row r="692" spans="1:20" x14ac:dyDescent="0.25">
      <c r="A692">
        <v>691</v>
      </c>
      <c r="B692" s="5">
        <v>40575</v>
      </c>
      <c r="C692">
        <v>1</v>
      </c>
      <c r="D692">
        <f t="shared" si="54"/>
        <v>2011</v>
      </c>
      <c r="E692">
        <v>2</v>
      </c>
      <c r="F692">
        <v>2</v>
      </c>
      <c r="G692" t="b">
        <v>0</v>
      </c>
      <c r="H692">
        <v>2</v>
      </c>
      <c r="I692">
        <v>2</v>
      </c>
      <c r="J692">
        <v>0.16</v>
      </c>
      <c r="K692">
        <v>0.2273</v>
      </c>
      <c r="L692">
        <v>0.69</v>
      </c>
      <c r="M692">
        <v>0</v>
      </c>
      <c r="N692">
        <v>0</v>
      </c>
      <c r="O692">
        <v>2</v>
      </c>
      <c r="P692">
        <v>2</v>
      </c>
      <c r="Q692">
        <f t="shared" si="55"/>
        <v>0.2273</v>
      </c>
      <c r="R692" t="str">
        <f t="shared" si="52"/>
        <v>Non-Holiday</v>
      </c>
      <c r="S692">
        <f t="shared" si="56"/>
        <v>0.2273</v>
      </c>
      <c r="T692">
        <f t="shared" si="53"/>
        <v>0</v>
      </c>
    </row>
    <row r="693" spans="1:20" x14ac:dyDescent="0.25">
      <c r="A693">
        <v>692</v>
      </c>
      <c r="B693" s="5">
        <v>40575</v>
      </c>
      <c r="C693">
        <v>1</v>
      </c>
      <c r="D693">
        <f t="shared" si="54"/>
        <v>2011</v>
      </c>
      <c r="E693">
        <v>2</v>
      </c>
      <c r="F693">
        <v>3</v>
      </c>
      <c r="G693" t="b">
        <v>0</v>
      </c>
      <c r="H693">
        <v>2</v>
      </c>
      <c r="I693">
        <v>2</v>
      </c>
      <c r="J693">
        <v>0.16</v>
      </c>
      <c r="K693">
        <v>0.2273</v>
      </c>
      <c r="L693">
        <v>0.69</v>
      </c>
      <c r="M693">
        <v>0</v>
      </c>
      <c r="N693">
        <v>0</v>
      </c>
      <c r="O693">
        <v>2</v>
      </c>
      <c r="P693">
        <v>2</v>
      </c>
      <c r="Q693">
        <f t="shared" si="55"/>
        <v>0.2273</v>
      </c>
      <c r="R693" t="str">
        <f t="shared" si="52"/>
        <v>Non-Holiday</v>
      </c>
      <c r="S693">
        <f t="shared" si="56"/>
        <v>0.2273</v>
      </c>
      <c r="T693">
        <f t="shared" si="53"/>
        <v>0</v>
      </c>
    </row>
    <row r="694" spans="1:20" x14ac:dyDescent="0.25">
      <c r="A694">
        <v>693</v>
      </c>
      <c r="B694" s="5">
        <v>40575</v>
      </c>
      <c r="C694">
        <v>1</v>
      </c>
      <c r="D694">
        <f t="shared" si="54"/>
        <v>2011</v>
      </c>
      <c r="E694">
        <v>2</v>
      </c>
      <c r="F694">
        <v>5</v>
      </c>
      <c r="G694" t="b">
        <v>0</v>
      </c>
      <c r="H694">
        <v>2</v>
      </c>
      <c r="I694">
        <v>3</v>
      </c>
      <c r="J694">
        <v>0.14000000000000001</v>
      </c>
      <c r="K694">
        <v>0.21210000000000001</v>
      </c>
      <c r="L694">
        <v>0.93</v>
      </c>
      <c r="M694">
        <v>0</v>
      </c>
      <c r="N694">
        <v>0</v>
      </c>
      <c r="O694">
        <v>3</v>
      </c>
      <c r="P694">
        <v>3</v>
      </c>
      <c r="Q694">
        <f t="shared" si="55"/>
        <v>0.21210000000000001</v>
      </c>
      <c r="R694" t="str">
        <f t="shared" si="52"/>
        <v>Non-Holiday</v>
      </c>
      <c r="S694">
        <f t="shared" si="56"/>
        <v>0.21210000000000001</v>
      </c>
      <c r="T694">
        <f t="shared" si="53"/>
        <v>0</v>
      </c>
    </row>
    <row r="695" spans="1:20" x14ac:dyDescent="0.25">
      <c r="A695">
        <v>694</v>
      </c>
      <c r="B695" s="5">
        <v>40575</v>
      </c>
      <c r="C695">
        <v>1</v>
      </c>
      <c r="D695">
        <f t="shared" si="54"/>
        <v>2011</v>
      </c>
      <c r="E695">
        <v>2</v>
      </c>
      <c r="F695">
        <v>6</v>
      </c>
      <c r="G695" t="b">
        <v>0</v>
      </c>
      <c r="H695">
        <v>2</v>
      </c>
      <c r="I695">
        <v>3</v>
      </c>
      <c r="J695">
        <v>0.14000000000000001</v>
      </c>
      <c r="K695">
        <v>0.21210000000000001</v>
      </c>
      <c r="L695">
        <v>0.93</v>
      </c>
      <c r="M695">
        <v>0</v>
      </c>
      <c r="N695">
        <v>0</v>
      </c>
      <c r="O695">
        <v>22</v>
      </c>
      <c r="P695">
        <v>22</v>
      </c>
      <c r="Q695">
        <f t="shared" si="55"/>
        <v>0.21210000000000001</v>
      </c>
      <c r="R695" t="str">
        <f t="shared" si="52"/>
        <v>Non-Holiday</v>
      </c>
      <c r="S695">
        <f t="shared" si="56"/>
        <v>0.21210000000000001</v>
      </c>
      <c r="T695">
        <f t="shared" si="53"/>
        <v>0</v>
      </c>
    </row>
    <row r="696" spans="1:20" x14ac:dyDescent="0.25">
      <c r="A696">
        <v>695</v>
      </c>
      <c r="B696" s="5">
        <v>40575</v>
      </c>
      <c r="C696">
        <v>1</v>
      </c>
      <c r="D696">
        <f t="shared" si="54"/>
        <v>2011</v>
      </c>
      <c r="E696">
        <v>2</v>
      </c>
      <c r="F696">
        <v>7</v>
      </c>
      <c r="G696" t="b">
        <v>0</v>
      </c>
      <c r="H696">
        <v>2</v>
      </c>
      <c r="I696">
        <v>3</v>
      </c>
      <c r="J696">
        <v>0.16</v>
      </c>
      <c r="K696">
        <v>0.2273</v>
      </c>
      <c r="L696">
        <v>0.93</v>
      </c>
      <c r="M696">
        <v>0</v>
      </c>
      <c r="N696">
        <v>0</v>
      </c>
      <c r="O696">
        <v>52</v>
      </c>
      <c r="P696">
        <v>52</v>
      </c>
      <c r="Q696">
        <f t="shared" si="55"/>
        <v>0.2273</v>
      </c>
      <c r="R696" t="str">
        <f t="shared" si="52"/>
        <v>Non-Holiday</v>
      </c>
      <c r="S696">
        <f t="shared" si="56"/>
        <v>0.2273</v>
      </c>
      <c r="T696">
        <f t="shared" si="53"/>
        <v>0</v>
      </c>
    </row>
    <row r="697" spans="1:20" x14ac:dyDescent="0.25">
      <c r="A697">
        <v>696</v>
      </c>
      <c r="B697" s="5">
        <v>40575</v>
      </c>
      <c r="C697">
        <v>1</v>
      </c>
      <c r="D697">
        <f t="shared" si="54"/>
        <v>2011</v>
      </c>
      <c r="E697">
        <v>2</v>
      </c>
      <c r="F697">
        <v>8</v>
      </c>
      <c r="G697" t="b">
        <v>0</v>
      </c>
      <c r="H697">
        <v>2</v>
      </c>
      <c r="I697">
        <v>3</v>
      </c>
      <c r="J697">
        <v>0.16</v>
      </c>
      <c r="K697">
        <v>0.2273</v>
      </c>
      <c r="L697">
        <v>0.93</v>
      </c>
      <c r="M697">
        <v>0</v>
      </c>
      <c r="N697">
        <v>3</v>
      </c>
      <c r="O697">
        <v>132</v>
      </c>
      <c r="P697">
        <v>135</v>
      </c>
      <c r="Q697">
        <f t="shared" si="55"/>
        <v>0.2273</v>
      </c>
      <c r="R697" t="str">
        <f t="shared" si="52"/>
        <v>Non-Holiday</v>
      </c>
      <c r="S697">
        <f t="shared" si="56"/>
        <v>0.2273</v>
      </c>
      <c r="T697">
        <f t="shared" si="53"/>
        <v>0</v>
      </c>
    </row>
    <row r="698" spans="1:20" x14ac:dyDescent="0.25">
      <c r="A698">
        <v>697</v>
      </c>
      <c r="B698" s="5">
        <v>40575</v>
      </c>
      <c r="C698">
        <v>1</v>
      </c>
      <c r="D698">
        <f t="shared" si="54"/>
        <v>2011</v>
      </c>
      <c r="E698">
        <v>2</v>
      </c>
      <c r="F698">
        <v>9</v>
      </c>
      <c r="G698" t="b">
        <v>0</v>
      </c>
      <c r="H698">
        <v>2</v>
      </c>
      <c r="I698">
        <v>2</v>
      </c>
      <c r="J698">
        <v>0.16</v>
      </c>
      <c r="K698">
        <v>0.2273</v>
      </c>
      <c r="L698">
        <v>0.93</v>
      </c>
      <c r="M698">
        <v>0</v>
      </c>
      <c r="N698">
        <v>2</v>
      </c>
      <c r="O698">
        <v>114</v>
      </c>
      <c r="P698">
        <v>116</v>
      </c>
      <c r="Q698">
        <f t="shared" si="55"/>
        <v>0.2273</v>
      </c>
      <c r="R698" t="str">
        <f t="shared" si="52"/>
        <v>Non-Holiday</v>
      </c>
      <c r="S698">
        <f t="shared" si="56"/>
        <v>0.2273</v>
      </c>
      <c r="T698">
        <f t="shared" si="53"/>
        <v>0</v>
      </c>
    </row>
    <row r="699" spans="1:20" x14ac:dyDescent="0.25">
      <c r="A699">
        <v>698</v>
      </c>
      <c r="B699" s="5">
        <v>40575</v>
      </c>
      <c r="C699">
        <v>1</v>
      </c>
      <c r="D699">
        <f t="shared" si="54"/>
        <v>2011</v>
      </c>
      <c r="E699">
        <v>2</v>
      </c>
      <c r="F699">
        <v>10</v>
      </c>
      <c r="G699" t="b">
        <v>0</v>
      </c>
      <c r="H699">
        <v>2</v>
      </c>
      <c r="I699">
        <v>2</v>
      </c>
      <c r="J699">
        <v>0.16</v>
      </c>
      <c r="K699">
        <v>0.2273</v>
      </c>
      <c r="L699">
        <v>0.93</v>
      </c>
      <c r="M699">
        <v>0</v>
      </c>
      <c r="N699">
        <v>0</v>
      </c>
      <c r="O699">
        <v>47</v>
      </c>
      <c r="P699">
        <v>47</v>
      </c>
      <c r="Q699">
        <f t="shared" si="55"/>
        <v>0.2273</v>
      </c>
      <c r="R699" t="str">
        <f t="shared" si="52"/>
        <v>Non-Holiday</v>
      </c>
      <c r="S699">
        <f t="shared" si="56"/>
        <v>0.2273</v>
      </c>
      <c r="T699">
        <f t="shared" si="53"/>
        <v>0</v>
      </c>
    </row>
    <row r="700" spans="1:20" x14ac:dyDescent="0.25">
      <c r="A700">
        <v>699</v>
      </c>
      <c r="B700" s="5">
        <v>40575</v>
      </c>
      <c r="C700">
        <v>1</v>
      </c>
      <c r="D700">
        <f t="shared" si="54"/>
        <v>2011</v>
      </c>
      <c r="E700">
        <v>2</v>
      </c>
      <c r="F700">
        <v>11</v>
      </c>
      <c r="G700" t="b">
        <v>0</v>
      </c>
      <c r="H700">
        <v>2</v>
      </c>
      <c r="I700">
        <v>2</v>
      </c>
      <c r="J700">
        <v>0.18</v>
      </c>
      <c r="K700">
        <v>0.2424</v>
      </c>
      <c r="L700">
        <v>0.86</v>
      </c>
      <c r="M700">
        <v>0</v>
      </c>
      <c r="N700">
        <v>2</v>
      </c>
      <c r="O700">
        <v>49</v>
      </c>
      <c r="P700">
        <v>51</v>
      </c>
      <c r="Q700">
        <f t="shared" si="55"/>
        <v>0.2424</v>
      </c>
      <c r="R700" t="str">
        <f t="shared" si="52"/>
        <v>Non-Holiday</v>
      </c>
      <c r="S700">
        <f t="shared" si="56"/>
        <v>0.2424</v>
      </c>
      <c r="T700">
        <f t="shared" si="53"/>
        <v>0</v>
      </c>
    </row>
    <row r="701" spans="1:20" x14ac:dyDescent="0.25">
      <c r="A701">
        <v>700</v>
      </c>
      <c r="B701" s="5">
        <v>40575</v>
      </c>
      <c r="C701">
        <v>1</v>
      </c>
      <c r="D701">
        <f t="shared" si="54"/>
        <v>2011</v>
      </c>
      <c r="E701">
        <v>2</v>
      </c>
      <c r="F701">
        <v>12</v>
      </c>
      <c r="G701" t="b">
        <v>0</v>
      </c>
      <c r="H701">
        <v>2</v>
      </c>
      <c r="I701">
        <v>2</v>
      </c>
      <c r="J701">
        <v>0.2</v>
      </c>
      <c r="K701">
        <v>0.2576</v>
      </c>
      <c r="L701">
        <v>0.86</v>
      </c>
      <c r="M701">
        <v>0</v>
      </c>
      <c r="N701">
        <v>2</v>
      </c>
      <c r="O701">
        <v>53</v>
      </c>
      <c r="P701">
        <v>55</v>
      </c>
      <c r="Q701">
        <f t="shared" si="55"/>
        <v>0.2576</v>
      </c>
      <c r="R701" t="str">
        <f t="shared" si="52"/>
        <v>Non-Holiday</v>
      </c>
      <c r="S701">
        <f t="shared" si="56"/>
        <v>0.2576</v>
      </c>
      <c r="T701">
        <f t="shared" si="53"/>
        <v>0</v>
      </c>
    </row>
    <row r="702" spans="1:20" x14ac:dyDescent="0.25">
      <c r="A702">
        <v>701</v>
      </c>
      <c r="B702" s="5">
        <v>40575</v>
      </c>
      <c r="C702">
        <v>1</v>
      </c>
      <c r="D702">
        <f t="shared" si="54"/>
        <v>2011</v>
      </c>
      <c r="E702">
        <v>2</v>
      </c>
      <c r="F702">
        <v>13</v>
      </c>
      <c r="G702" t="b">
        <v>0</v>
      </c>
      <c r="H702">
        <v>2</v>
      </c>
      <c r="I702">
        <v>2</v>
      </c>
      <c r="J702">
        <v>0.2</v>
      </c>
      <c r="K702">
        <v>0.2576</v>
      </c>
      <c r="L702">
        <v>0.86</v>
      </c>
      <c r="M702">
        <v>0</v>
      </c>
      <c r="N702">
        <v>3</v>
      </c>
      <c r="O702">
        <v>49</v>
      </c>
      <c r="P702">
        <v>52</v>
      </c>
      <c r="Q702">
        <f t="shared" si="55"/>
        <v>0.2576</v>
      </c>
      <c r="R702" t="str">
        <f t="shared" si="52"/>
        <v>Non-Holiday</v>
      </c>
      <c r="S702">
        <f t="shared" si="56"/>
        <v>0.2576</v>
      </c>
      <c r="T702">
        <f t="shared" si="53"/>
        <v>0</v>
      </c>
    </row>
    <row r="703" spans="1:20" x14ac:dyDescent="0.25">
      <c r="A703">
        <v>702</v>
      </c>
      <c r="B703" s="5">
        <v>40575</v>
      </c>
      <c r="C703">
        <v>1</v>
      </c>
      <c r="D703">
        <f t="shared" si="54"/>
        <v>2011</v>
      </c>
      <c r="E703">
        <v>2</v>
      </c>
      <c r="F703">
        <v>14</v>
      </c>
      <c r="G703" t="b">
        <v>0</v>
      </c>
      <c r="H703">
        <v>2</v>
      </c>
      <c r="I703">
        <v>2</v>
      </c>
      <c r="J703">
        <v>0.22</v>
      </c>
      <c r="K703">
        <v>0.2576</v>
      </c>
      <c r="L703">
        <v>0.8</v>
      </c>
      <c r="M703">
        <v>8.9599999999999999E-2</v>
      </c>
      <c r="N703">
        <v>5</v>
      </c>
      <c r="O703">
        <v>49</v>
      </c>
      <c r="P703">
        <v>54</v>
      </c>
      <c r="Q703">
        <f t="shared" si="55"/>
        <v>0.2576</v>
      </c>
      <c r="R703" t="str">
        <f t="shared" si="52"/>
        <v>Non-Holiday</v>
      </c>
      <c r="S703">
        <f t="shared" si="56"/>
        <v>0.2576</v>
      </c>
      <c r="T703">
        <f t="shared" si="53"/>
        <v>8.9599999999999999E-2</v>
      </c>
    </row>
    <row r="704" spans="1:20" x14ac:dyDescent="0.25">
      <c r="A704">
        <v>703</v>
      </c>
      <c r="B704" s="5">
        <v>40575</v>
      </c>
      <c r="C704">
        <v>1</v>
      </c>
      <c r="D704">
        <f t="shared" si="54"/>
        <v>2011</v>
      </c>
      <c r="E704">
        <v>2</v>
      </c>
      <c r="F704">
        <v>15</v>
      </c>
      <c r="G704" t="b">
        <v>0</v>
      </c>
      <c r="H704">
        <v>2</v>
      </c>
      <c r="I704">
        <v>2</v>
      </c>
      <c r="J704">
        <v>0.24</v>
      </c>
      <c r="K704">
        <v>0.28789999999999999</v>
      </c>
      <c r="L704">
        <v>0.75</v>
      </c>
      <c r="M704">
        <v>0</v>
      </c>
      <c r="N704">
        <v>7</v>
      </c>
      <c r="O704">
        <v>45</v>
      </c>
      <c r="P704">
        <v>52</v>
      </c>
      <c r="Q704">
        <f t="shared" si="55"/>
        <v>0.28789999999999999</v>
      </c>
      <c r="R704" t="str">
        <f t="shared" si="52"/>
        <v>Non-Holiday</v>
      </c>
      <c r="S704">
        <f t="shared" si="56"/>
        <v>0.28789999999999999</v>
      </c>
      <c r="T704">
        <f t="shared" si="53"/>
        <v>0</v>
      </c>
    </row>
    <row r="705" spans="1:20" x14ac:dyDescent="0.25">
      <c r="A705">
        <v>704</v>
      </c>
      <c r="B705" s="5">
        <v>40575</v>
      </c>
      <c r="C705">
        <v>1</v>
      </c>
      <c r="D705">
        <f t="shared" si="54"/>
        <v>2011</v>
      </c>
      <c r="E705">
        <v>2</v>
      </c>
      <c r="F705">
        <v>16</v>
      </c>
      <c r="G705" t="b">
        <v>0</v>
      </c>
      <c r="H705">
        <v>2</v>
      </c>
      <c r="I705">
        <v>2</v>
      </c>
      <c r="J705">
        <v>0.24</v>
      </c>
      <c r="K705">
        <v>0.2424</v>
      </c>
      <c r="L705">
        <v>0.75</v>
      </c>
      <c r="M705">
        <v>0.1343</v>
      </c>
      <c r="N705">
        <v>3</v>
      </c>
      <c r="O705">
        <v>61</v>
      </c>
      <c r="P705">
        <v>64</v>
      </c>
      <c r="Q705">
        <f t="shared" si="55"/>
        <v>0.2424</v>
      </c>
      <c r="R705" t="str">
        <f t="shared" si="52"/>
        <v>Non-Holiday</v>
      </c>
      <c r="S705">
        <f t="shared" si="56"/>
        <v>0.2424</v>
      </c>
      <c r="T705">
        <f t="shared" si="53"/>
        <v>0.1343</v>
      </c>
    </row>
    <row r="706" spans="1:20" x14ac:dyDescent="0.25">
      <c r="A706">
        <v>705</v>
      </c>
      <c r="B706" s="5">
        <v>40575</v>
      </c>
      <c r="C706">
        <v>1</v>
      </c>
      <c r="D706">
        <f t="shared" si="54"/>
        <v>2011</v>
      </c>
      <c r="E706">
        <v>2</v>
      </c>
      <c r="F706">
        <v>17</v>
      </c>
      <c r="G706" t="b">
        <v>0</v>
      </c>
      <c r="H706">
        <v>2</v>
      </c>
      <c r="I706">
        <v>2</v>
      </c>
      <c r="J706">
        <v>0.24</v>
      </c>
      <c r="K706">
        <v>0.28789999999999999</v>
      </c>
      <c r="L706">
        <v>0.75</v>
      </c>
      <c r="M706">
        <v>0</v>
      </c>
      <c r="N706">
        <v>4</v>
      </c>
      <c r="O706">
        <v>172</v>
      </c>
      <c r="P706">
        <v>176</v>
      </c>
      <c r="Q706">
        <f t="shared" si="55"/>
        <v>0.28789999999999999</v>
      </c>
      <c r="R706" t="str">
        <f t="shared" ref="R706:R769" si="57">IF(G706, "Holiday", "Non-Holiday")</f>
        <v>Non-Holiday</v>
      </c>
      <c r="S706">
        <f t="shared" si="56"/>
        <v>0.28789999999999999</v>
      </c>
      <c r="T706">
        <f t="shared" ref="T706:T769" si="58">IF(AND(M706=0, M706&lt;&gt;""), AVERAGEIFS($M$2:$M$1001, $B$2:$B$1001, B706, $F$2:$F$1001, F706), M706)</f>
        <v>0</v>
      </c>
    </row>
    <row r="707" spans="1:20" x14ac:dyDescent="0.25">
      <c r="A707">
        <v>706</v>
      </c>
      <c r="B707" s="5">
        <v>40575</v>
      </c>
      <c r="C707">
        <v>1</v>
      </c>
      <c r="D707">
        <f t="shared" ref="D707:D770" si="59">YEAR(B707)</f>
        <v>2011</v>
      </c>
      <c r="E707">
        <v>2</v>
      </c>
      <c r="F707">
        <v>18</v>
      </c>
      <c r="G707" t="b">
        <v>0</v>
      </c>
      <c r="H707">
        <v>2</v>
      </c>
      <c r="I707">
        <v>2</v>
      </c>
      <c r="J707">
        <v>0.24</v>
      </c>
      <c r="K707">
        <v>0.2576</v>
      </c>
      <c r="L707">
        <v>0.81</v>
      </c>
      <c r="M707">
        <v>0.1045</v>
      </c>
      <c r="N707">
        <v>3</v>
      </c>
      <c r="O707">
        <v>165</v>
      </c>
      <c r="P707">
        <v>168</v>
      </c>
      <c r="Q707">
        <f t="shared" si="55"/>
        <v>0.2576</v>
      </c>
      <c r="R707" t="str">
        <f t="shared" si="57"/>
        <v>Non-Holiday</v>
      </c>
      <c r="S707">
        <f t="shared" si="56"/>
        <v>0.2576</v>
      </c>
      <c r="T707">
        <f t="shared" si="58"/>
        <v>0.1045</v>
      </c>
    </row>
    <row r="708" spans="1:20" x14ac:dyDescent="0.25">
      <c r="A708">
        <v>707</v>
      </c>
      <c r="B708" s="5">
        <v>40575</v>
      </c>
      <c r="C708">
        <v>1</v>
      </c>
      <c r="D708">
        <f t="shared" si="59"/>
        <v>2011</v>
      </c>
      <c r="E708">
        <v>2</v>
      </c>
      <c r="F708">
        <v>19</v>
      </c>
      <c r="G708" t="b">
        <v>0</v>
      </c>
      <c r="H708">
        <v>2</v>
      </c>
      <c r="I708">
        <v>2</v>
      </c>
      <c r="J708">
        <v>0.24</v>
      </c>
      <c r="K708">
        <v>0.2424</v>
      </c>
      <c r="L708">
        <v>0.81</v>
      </c>
      <c r="M708">
        <v>0.1343</v>
      </c>
      <c r="N708">
        <v>3</v>
      </c>
      <c r="O708">
        <v>105</v>
      </c>
      <c r="P708">
        <v>108</v>
      </c>
      <c r="Q708">
        <f t="shared" si="55"/>
        <v>0.2424</v>
      </c>
      <c r="R708" t="str">
        <f t="shared" si="57"/>
        <v>Non-Holiday</v>
      </c>
      <c r="S708">
        <f t="shared" si="56"/>
        <v>0.2424</v>
      </c>
      <c r="T708">
        <f t="shared" si="58"/>
        <v>0.1343</v>
      </c>
    </row>
    <row r="709" spans="1:20" x14ac:dyDescent="0.25">
      <c r="A709">
        <v>708</v>
      </c>
      <c r="B709" s="5">
        <v>40575</v>
      </c>
      <c r="C709">
        <v>1</v>
      </c>
      <c r="D709">
        <f t="shared" si="59"/>
        <v>2011</v>
      </c>
      <c r="E709">
        <v>2</v>
      </c>
      <c r="F709">
        <v>20</v>
      </c>
      <c r="G709" t="b">
        <v>0</v>
      </c>
      <c r="H709">
        <v>2</v>
      </c>
      <c r="I709">
        <v>2</v>
      </c>
      <c r="J709">
        <v>0.22</v>
      </c>
      <c r="K709">
        <v>0.2273</v>
      </c>
      <c r="L709">
        <v>0.87</v>
      </c>
      <c r="M709">
        <v>0.1343</v>
      </c>
      <c r="N709">
        <v>5</v>
      </c>
      <c r="O709">
        <v>69</v>
      </c>
      <c r="P709">
        <v>74</v>
      </c>
      <c r="Q709">
        <f t="shared" si="55"/>
        <v>0.2273</v>
      </c>
      <c r="R709" t="str">
        <f t="shared" si="57"/>
        <v>Non-Holiday</v>
      </c>
      <c r="S709">
        <f t="shared" si="56"/>
        <v>0.2273</v>
      </c>
      <c r="T709">
        <f t="shared" si="58"/>
        <v>0.1343</v>
      </c>
    </row>
    <row r="710" spans="1:20" x14ac:dyDescent="0.25">
      <c r="A710">
        <v>709</v>
      </c>
      <c r="B710" s="5">
        <v>40575</v>
      </c>
      <c r="C710">
        <v>1</v>
      </c>
      <c r="D710">
        <f t="shared" si="59"/>
        <v>2011</v>
      </c>
      <c r="E710">
        <v>2</v>
      </c>
      <c r="F710">
        <v>21</v>
      </c>
      <c r="G710" t="b">
        <v>0</v>
      </c>
      <c r="H710">
        <v>2</v>
      </c>
      <c r="I710">
        <v>2</v>
      </c>
      <c r="J710">
        <v>0.22</v>
      </c>
      <c r="K710">
        <v>0.2273</v>
      </c>
      <c r="L710">
        <v>0.87</v>
      </c>
      <c r="M710">
        <v>0.1343</v>
      </c>
      <c r="N710">
        <v>0</v>
      </c>
      <c r="O710">
        <v>64</v>
      </c>
      <c r="P710">
        <v>64</v>
      </c>
      <c r="Q710">
        <f t="shared" si="55"/>
        <v>0.2273</v>
      </c>
      <c r="R710" t="str">
        <f t="shared" si="57"/>
        <v>Non-Holiday</v>
      </c>
      <c r="S710">
        <f t="shared" si="56"/>
        <v>0.2273</v>
      </c>
      <c r="T710">
        <f t="shared" si="58"/>
        <v>0.1343</v>
      </c>
    </row>
    <row r="711" spans="1:20" x14ac:dyDescent="0.25">
      <c r="A711">
        <v>710</v>
      </c>
      <c r="B711" s="5">
        <v>40575</v>
      </c>
      <c r="C711">
        <v>1</v>
      </c>
      <c r="D711">
        <f t="shared" si="59"/>
        <v>2011</v>
      </c>
      <c r="E711">
        <v>2</v>
      </c>
      <c r="F711">
        <v>22</v>
      </c>
      <c r="G711" t="b">
        <v>0</v>
      </c>
      <c r="H711">
        <v>2</v>
      </c>
      <c r="I711">
        <v>2</v>
      </c>
      <c r="J711">
        <v>0.22</v>
      </c>
      <c r="K711">
        <v>0.2576</v>
      </c>
      <c r="L711">
        <v>0.87</v>
      </c>
      <c r="M711">
        <v>8.9599999999999999E-2</v>
      </c>
      <c r="N711">
        <v>2</v>
      </c>
      <c r="O711">
        <v>34</v>
      </c>
      <c r="P711">
        <v>36</v>
      </c>
      <c r="Q711">
        <f t="shared" si="55"/>
        <v>0.2576</v>
      </c>
      <c r="R711" t="str">
        <f t="shared" si="57"/>
        <v>Non-Holiday</v>
      </c>
      <c r="S711">
        <f t="shared" si="56"/>
        <v>0.2576</v>
      </c>
      <c r="T711">
        <f t="shared" si="58"/>
        <v>8.9599999999999999E-2</v>
      </c>
    </row>
    <row r="712" spans="1:20" x14ac:dyDescent="0.25">
      <c r="A712">
        <v>711</v>
      </c>
      <c r="B712" s="5">
        <v>40575</v>
      </c>
      <c r="C712">
        <v>1</v>
      </c>
      <c r="D712">
        <f t="shared" si="59"/>
        <v>2011</v>
      </c>
      <c r="E712">
        <v>2</v>
      </c>
      <c r="F712">
        <v>23</v>
      </c>
      <c r="G712" t="b">
        <v>0</v>
      </c>
      <c r="H712">
        <v>2</v>
      </c>
      <c r="I712">
        <v>3</v>
      </c>
      <c r="J712">
        <v>0.2</v>
      </c>
      <c r="K712">
        <v>0.19700000000000001</v>
      </c>
      <c r="L712">
        <v>0.93</v>
      </c>
      <c r="M712">
        <v>0.19400000000000001</v>
      </c>
      <c r="N712">
        <v>1</v>
      </c>
      <c r="O712">
        <v>15</v>
      </c>
      <c r="P712">
        <v>16</v>
      </c>
      <c r="Q712">
        <f t="shared" si="55"/>
        <v>0.19700000000000001</v>
      </c>
      <c r="R712" t="str">
        <f t="shared" si="57"/>
        <v>Non-Holiday</v>
      </c>
      <c r="S712">
        <f t="shared" si="56"/>
        <v>0.19700000000000001</v>
      </c>
      <c r="T712">
        <f t="shared" si="58"/>
        <v>0.19400000000000001</v>
      </c>
    </row>
    <row r="713" spans="1:20" x14ac:dyDescent="0.25">
      <c r="A713">
        <v>712</v>
      </c>
      <c r="B713" s="5">
        <v>40576</v>
      </c>
      <c r="C713">
        <v>1</v>
      </c>
      <c r="D713">
        <f t="shared" si="59"/>
        <v>2011</v>
      </c>
      <c r="E713">
        <v>2</v>
      </c>
      <c r="F713">
        <v>0</v>
      </c>
      <c r="G713" t="b">
        <v>0</v>
      </c>
      <c r="H713">
        <v>3</v>
      </c>
      <c r="I713">
        <v>3</v>
      </c>
      <c r="J713">
        <v>0.22</v>
      </c>
      <c r="K713">
        <v>0.2424</v>
      </c>
      <c r="L713">
        <v>0.93</v>
      </c>
      <c r="M713">
        <v>0.1045</v>
      </c>
      <c r="N713">
        <v>0</v>
      </c>
      <c r="O713">
        <v>2</v>
      </c>
      <c r="P713">
        <v>2</v>
      </c>
      <c r="Q713">
        <f t="shared" si="55"/>
        <v>0.2424</v>
      </c>
      <c r="R713" t="str">
        <f t="shared" si="57"/>
        <v>Non-Holiday</v>
      </c>
      <c r="S713">
        <f t="shared" si="56"/>
        <v>0.2424</v>
      </c>
      <c r="T713">
        <f t="shared" si="58"/>
        <v>0.1045</v>
      </c>
    </row>
    <row r="714" spans="1:20" x14ac:dyDescent="0.25">
      <c r="A714">
        <v>713</v>
      </c>
      <c r="B714" s="5">
        <v>40576</v>
      </c>
      <c r="C714">
        <v>1</v>
      </c>
      <c r="D714">
        <f t="shared" si="59"/>
        <v>2011</v>
      </c>
      <c r="E714">
        <v>2</v>
      </c>
      <c r="F714">
        <v>1</v>
      </c>
      <c r="G714" t="b">
        <v>0</v>
      </c>
      <c r="H714">
        <v>3</v>
      </c>
      <c r="I714">
        <v>3</v>
      </c>
      <c r="J714">
        <v>0.22</v>
      </c>
      <c r="K714">
        <v>0.2273</v>
      </c>
      <c r="L714">
        <v>0.93</v>
      </c>
      <c r="M714">
        <v>0.19400000000000001</v>
      </c>
      <c r="N714">
        <v>0</v>
      </c>
      <c r="O714">
        <v>3</v>
      </c>
      <c r="P714">
        <v>3</v>
      </c>
      <c r="Q714">
        <f t="shared" si="55"/>
        <v>0.2273</v>
      </c>
      <c r="R714" t="str">
        <f t="shared" si="57"/>
        <v>Non-Holiday</v>
      </c>
      <c r="S714">
        <f t="shared" si="56"/>
        <v>0.2273</v>
      </c>
      <c r="T714">
        <f t="shared" si="58"/>
        <v>0.19400000000000001</v>
      </c>
    </row>
    <row r="715" spans="1:20" x14ac:dyDescent="0.25">
      <c r="A715">
        <v>714</v>
      </c>
      <c r="B715" s="5">
        <v>40576</v>
      </c>
      <c r="C715">
        <v>1</v>
      </c>
      <c r="D715">
        <f t="shared" si="59"/>
        <v>2011</v>
      </c>
      <c r="E715">
        <v>2</v>
      </c>
      <c r="F715">
        <v>2</v>
      </c>
      <c r="G715" t="b">
        <v>0</v>
      </c>
      <c r="H715">
        <v>3</v>
      </c>
      <c r="I715">
        <v>3</v>
      </c>
      <c r="J715">
        <v>0.22</v>
      </c>
      <c r="K715">
        <v>0.2273</v>
      </c>
      <c r="L715">
        <v>0.93</v>
      </c>
      <c r="M715">
        <v>0.1343</v>
      </c>
      <c r="N715">
        <v>4</v>
      </c>
      <c r="O715">
        <v>0</v>
      </c>
      <c r="P715">
        <v>4</v>
      </c>
      <c r="Q715">
        <f t="shared" ref="Q715:Q778" si="60">IF(ISBLANK(K715), AVERAGE(K714,K716), K715)</f>
        <v>0.2273</v>
      </c>
      <c r="R715" t="str">
        <f t="shared" si="57"/>
        <v>Non-Holiday</v>
      </c>
      <c r="S715">
        <f t="shared" ref="S715:S778" si="61">IF(AND(K715=0, K715&lt;&gt;""), AVERAGEIFS($K$2:$K$1001, $B$2:$B$1001, B715, $F$2:$F$1001, F715), K715)</f>
        <v>0.2273</v>
      </c>
      <c r="T715">
        <f t="shared" si="58"/>
        <v>0.1343</v>
      </c>
    </row>
    <row r="716" spans="1:20" x14ac:dyDescent="0.25">
      <c r="A716">
        <v>715</v>
      </c>
      <c r="B716" s="5">
        <v>40576</v>
      </c>
      <c r="C716">
        <v>1</v>
      </c>
      <c r="D716">
        <f t="shared" si="59"/>
        <v>2011</v>
      </c>
      <c r="E716">
        <v>2</v>
      </c>
      <c r="F716">
        <v>3</v>
      </c>
      <c r="G716" t="b">
        <v>0</v>
      </c>
      <c r="H716">
        <v>3</v>
      </c>
      <c r="I716">
        <v>3</v>
      </c>
      <c r="J716">
        <v>0.22</v>
      </c>
      <c r="K716">
        <v>0.2273</v>
      </c>
      <c r="L716">
        <v>0.93</v>
      </c>
      <c r="M716">
        <v>0.1343</v>
      </c>
      <c r="N716">
        <v>0</v>
      </c>
      <c r="O716">
        <v>1</v>
      </c>
      <c r="P716">
        <v>1</v>
      </c>
      <c r="Q716">
        <f t="shared" si="60"/>
        <v>0.2273</v>
      </c>
      <c r="R716" t="str">
        <f t="shared" si="57"/>
        <v>Non-Holiday</v>
      </c>
      <c r="S716">
        <f t="shared" si="61"/>
        <v>0.2273</v>
      </c>
      <c r="T716">
        <f t="shared" si="58"/>
        <v>0.1343</v>
      </c>
    </row>
    <row r="717" spans="1:20" x14ac:dyDescent="0.25">
      <c r="A717">
        <v>716</v>
      </c>
      <c r="B717" s="5">
        <v>40576</v>
      </c>
      <c r="C717">
        <v>1</v>
      </c>
      <c r="D717">
        <f t="shared" si="59"/>
        <v>2011</v>
      </c>
      <c r="E717">
        <v>2</v>
      </c>
      <c r="F717">
        <v>4</v>
      </c>
      <c r="G717" t="b">
        <v>0</v>
      </c>
      <c r="H717">
        <v>3</v>
      </c>
      <c r="I717">
        <v>3</v>
      </c>
      <c r="J717">
        <v>0.22</v>
      </c>
      <c r="K717">
        <v>0.21210000000000001</v>
      </c>
      <c r="L717">
        <v>0.93</v>
      </c>
      <c r="M717">
        <v>0.28360000000000002</v>
      </c>
      <c r="N717">
        <v>0</v>
      </c>
      <c r="O717">
        <v>1</v>
      </c>
      <c r="P717">
        <v>1</v>
      </c>
      <c r="Q717">
        <f t="shared" si="60"/>
        <v>0.21210000000000001</v>
      </c>
      <c r="R717" t="str">
        <f t="shared" si="57"/>
        <v>Non-Holiday</v>
      </c>
      <c r="S717">
        <f t="shared" si="61"/>
        <v>0.21210000000000001</v>
      </c>
      <c r="T717">
        <f t="shared" si="58"/>
        <v>0.28360000000000002</v>
      </c>
    </row>
    <row r="718" spans="1:20" x14ac:dyDescent="0.25">
      <c r="A718">
        <v>717</v>
      </c>
      <c r="B718" s="5">
        <v>40576</v>
      </c>
      <c r="C718">
        <v>1</v>
      </c>
      <c r="D718">
        <f t="shared" si="59"/>
        <v>2011</v>
      </c>
      <c r="E718">
        <v>2</v>
      </c>
      <c r="F718">
        <v>5</v>
      </c>
      <c r="G718" t="b">
        <v>0</v>
      </c>
      <c r="H718">
        <v>3</v>
      </c>
      <c r="I718">
        <v>3</v>
      </c>
      <c r="J718">
        <v>0.22</v>
      </c>
      <c r="K718">
        <v>0.2424</v>
      </c>
      <c r="L718">
        <v>0.93</v>
      </c>
      <c r="M718">
        <v>0.1045</v>
      </c>
      <c r="N718">
        <v>0</v>
      </c>
      <c r="O718">
        <v>3</v>
      </c>
      <c r="P718">
        <v>3</v>
      </c>
      <c r="Q718">
        <f t="shared" si="60"/>
        <v>0.2424</v>
      </c>
      <c r="R718" t="str">
        <f t="shared" si="57"/>
        <v>Non-Holiday</v>
      </c>
      <c r="S718">
        <f t="shared" si="61"/>
        <v>0.2424</v>
      </c>
      <c r="T718">
        <f t="shared" si="58"/>
        <v>0.1045</v>
      </c>
    </row>
    <row r="719" spans="1:20" x14ac:dyDescent="0.25">
      <c r="A719">
        <v>718</v>
      </c>
      <c r="B719" s="5">
        <v>40576</v>
      </c>
      <c r="C719">
        <v>1</v>
      </c>
      <c r="D719">
        <f t="shared" si="59"/>
        <v>2011</v>
      </c>
      <c r="E719">
        <v>2</v>
      </c>
      <c r="F719">
        <v>6</v>
      </c>
      <c r="G719" t="b">
        <v>0</v>
      </c>
      <c r="H719">
        <v>3</v>
      </c>
      <c r="I719">
        <v>3</v>
      </c>
      <c r="J719">
        <v>0.22</v>
      </c>
      <c r="K719">
        <v>0.2424</v>
      </c>
      <c r="L719">
        <v>0.93</v>
      </c>
      <c r="M719">
        <v>0.1045</v>
      </c>
      <c r="N719">
        <v>1</v>
      </c>
      <c r="O719">
        <v>17</v>
      </c>
      <c r="P719">
        <v>18</v>
      </c>
      <c r="Q719">
        <f t="shared" si="60"/>
        <v>0.2424</v>
      </c>
      <c r="R719" t="str">
        <f t="shared" si="57"/>
        <v>Non-Holiday</v>
      </c>
      <c r="S719">
        <f t="shared" si="61"/>
        <v>0.2424</v>
      </c>
      <c r="T719">
        <f t="shared" si="58"/>
        <v>0.1045</v>
      </c>
    </row>
    <row r="720" spans="1:20" x14ac:dyDescent="0.25">
      <c r="A720">
        <v>719</v>
      </c>
      <c r="B720" s="5">
        <v>40576</v>
      </c>
      <c r="C720">
        <v>1</v>
      </c>
      <c r="D720">
        <f t="shared" si="59"/>
        <v>2011</v>
      </c>
      <c r="E720">
        <v>2</v>
      </c>
      <c r="F720">
        <v>7</v>
      </c>
      <c r="G720" t="b">
        <v>0</v>
      </c>
      <c r="H720">
        <v>3</v>
      </c>
      <c r="I720">
        <v>3</v>
      </c>
      <c r="J720">
        <v>0.22</v>
      </c>
      <c r="K720">
        <v>0.21210000000000001</v>
      </c>
      <c r="L720">
        <v>0.93</v>
      </c>
      <c r="M720">
        <v>0.22389999999999999</v>
      </c>
      <c r="N720">
        <v>1</v>
      </c>
      <c r="O720">
        <v>48</v>
      </c>
      <c r="P720">
        <v>49</v>
      </c>
      <c r="Q720">
        <f t="shared" si="60"/>
        <v>0.21210000000000001</v>
      </c>
      <c r="R720" t="str">
        <f t="shared" si="57"/>
        <v>Non-Holiday</v>
      </c>
      <c r="S720">
        <f t="shared" si="61"/>
        <v>0.21210000000000001</v>
      </c>
      <c r="T720">
        <f t="shared" si="58"/>
        <v>0.22389999999999999</v>
      </c>
    </row>
    <row r="721" spans="1:20" x14ac:dyDescent="0.25">
      <c r="A721">
        <v>720</v>
      </c>
      <c r="B721" s="5">
        <v>40576</v>
      </c>
      <c r="C721">
        <v>1</v>
      </c>
      <c r="D721">
        <f t="shared" si="59"/>
        <v>2011</v>
      </c>
      <c r="E721">
        <v>2</v>
      </c>
      <c r="F721">
        <v>8</v>
      </c>
      <c r="G721" t="b">
        <v>0</v>
      </c>
      <c r="H721">
        <v>3</v>
      </c>
      <c r="I721">
        <v>3</v>
      </c>
      <c r="J721">
        <v>0.22</v>
      </c>
      <c r="K721">
        <v>0.21210000000000001</v>
      </c>
      <c r="L721">
        <v>0.93</v>
      </c>
      <c r="M721">
        <v>0.22389999999999999</v>
      </c>
      <c r="N721">
        <v>1</v>
      </c>
      <c r="O721">
        <v>154</v>
      </c>
      <c r="P721">
        <v>155</v>
      </c>
      <c r="Q721">
        <f t="shared" si="60"/>
        <v>0.21210000000000001</v>
      </c>
      <c r="R721" t="str">
        <f t="shared" si="57"/>
        <v>Non-Holiday</v>
      </c>
      <c r="S721">
        <f t="shared" si="61"/>
        <v>0.21210000000000001</v>
      </c>
      <c r="T721">
        <f t="shared" si="58"/>
        <v>0.22389999999999999</v>
      </c>
    </row>
    <row r="722" spans="1:20" x14ac:dyDescent="0.25">
      <c r="A722">
        <v>721</v>
      </c>
      <c r="B722" s="5">
        <v>40576</v>
      </c>
      <c r="C722">
        <v>1</v>
      </c>
      <c r="D722">
        <f t="shared" si="59"/>
        <v>2011</v>
      </c>
      <c r="E722">
        <v>2</v>
      </c>
      <c r="F722">
        <v>9</v>
      </c>
      <c r="G722" t="b">
        <v>0</v>
      </c>
      <c r="H722">
        <v>3</v>
      </c>
      <c r="I722">
        <v>2</v>
      </c>
      <c r="J722">
        <v>0.24</v>
      </c>
      <c r="K722">
        <v>0.2576</v>
      </c>
      <c r="L722">
        <v>0.93</v>
      </c>
      <c r="M722">
        <v>8.9599999999999999E-2</v>
      </c>
      <c r="N722">
        <v>4</v>
      </c>
      <c r="O722">
        <v>119</v>
      </c>
      <c r="P722">
        <v>123</v>
      </c>
      <c r="Q722">
        <f t="shared" si="60"/>
        <v>0.2576</v>
      </c>
      <c r="R722" t="str">
        <f t="shared" si="57"/>
        <v>Non-Holiday</v>
      </c>
      <c r="S722">
        <f t="shared" si="61"/>
        <v>0.2576</v>
      </c>
      <c r="T722">
        <f t="shared" si="58"/>
        <v>8.9599999999999999E-2</v>
      </c>
    </row>
    <row r="723" spans="1:20" x14ac:dyDescent="0.25">
      <c r="A723">
        <v>722</v>
      </c>
      <c r="B723" s="5">
        <v>40576</v>
      </c>
      <c r="C723">
        <v>1</v>
      </c>
      <c r="D723">
        <f t="shared" si="59"/>
        <v>2011</v>
      </c>
      <c r="E723">
        <v>2</v>
      </c>
      <c r="F723">
        <v>10</v>
      </c>
      <c r="G723" t="b">
        <v>0</v>
      </c>
      <c r="H723">
        <v>3</v>
      </c>
      <c r="I723">
        <v>2</v>
      </c>
      <c r="J723">
        <v>0.22</v>
      </c>
      <c r="K723">
        <v>0.2727</v>
      </c>
      <c r="L723">
        <v>1</v>
      </c>
      <c r="M723">
        <v>0</v>
      </c>
      <c r="N723">
        <v>2</v>
      </c>
      <c r="O723">
        <v>59</v>
      </c>
      <c r="P723">
        <v>61</v>
      </c>
      <c r="Q723">
        <f t="shared" si="60"/>
        <v>0.2727</v>
      </c>
      <c r="R723" t="str">
        <f t="shared" si="57"/>
        <v>Non-Holiday</v>
      </c>
      <c r="S723">
        <f t="shared" si="61"/>
        <v>0.2727</v>
      </c>
      <c r="T723">
        <f t="shared" si="58"/>
        <v>0</v>
      </c>
    </row>
    <row r="724" spans="1:20" x14ac:dyDescent="0.25">
      <c r="A724">
        <v>723</v>
      </c>
      <c r="B724" s="5">
        <v>40576</v>
      </c>
      <c r="C724">
        <v>1</v>
      </c>
      <c r="D724">
        <f t="shared" si="59"/>
        <v>2011</v>
      </c>
      <c r="E724">
        <v>2</v>
      </c>
      <c r="F724">
        <v>11</v>
      </c>
      <c r="G724" t="b">
        <v>0</v>
      </c>
      <c r="H724">
        <v>3</v>
      </c>
      <c r="I724">
        <v>2</v>
      </c>
      <c r="J724">
        <v>0.24</v>
      </c>
      <c r="K724">
        <v>0.2273</v>
      </c>
      <c r="L724">
        <v>0.93</v>
      </c>
      <c r="M724">
        <v>0.19400000000000001</v>
      </c>
      <c r="N724">
        <v>5</v>
      </c>
      <c r="O724">
        <v>47</v>
      </c>
      <c r="P724">
        <v>52</v>
      </c>
      <c r="Q724">
        <f t="shared" si="60"/>
        <v>0.2273</v>
      </c>
      <c r="R724" t="str">
        <f t="shared" si="57"/>
        <v>Non-Holiday</v>
      </c>
      <c r="S724">
        <f t="shared" si="61"/>
        <v>0.2273</v>
      </c>
      <c r="T724">
        <f t="shared" si="58"/>
        <v>0.19400000000000001</v>
      </c>
    </row>
    <row r="725" spans="1:20" x14ac:dyDescent="0.25">
      <c r="A725">
        <v>724</v>
      </c>
      <c r="B725" s="5">
        <v>40576</v>
      </c>
      <c r="C725">
        <v>1</v>
      </c>
      <c r="D725">
        <f t="shared" si="59"/>
        <v>2011</v>
      </c>
      <c r="E725">
        <v>2</v>
      </c>
      <c r="F725">
        <v>12</v>
      </c>
      <c r="G725" t="b">
        <v>0</v>
      </c>
      <c r="H725">
        <v>3</v>
      </c>
      <c r="I725">
        <v>2</v>
      </c>
      <c r="J725">
        <v>0.24</v>
      </c>
      <c r="K725">
        <v>0.2273</v>
      </c>
      <c r="L725">
        <v>0.93</v>
      </c>
      <c r="M725">
        <v>0.22389999999999999</v>
      </c>
      <c r="N725">
        <v>3</v>
      </c>
      <c r="O725">
        <v>61</v>
      </c>
      <c r="P725">
        <v>64</v>
      </c>
      <c r="Q725">
        <f t="shared" si="60"/>
        <v>0.2273</v>
      </c>
      <c r="R725" t="str">
        <f t="shared" si="57"/>
        <v>Non-Holiday</v>
      </c>
      <c r="S725">
        <f t="shared" si="61"/>
        <v>0.2273</v>
      </c>
      <c r="T725">
        <f t="shared" si="58"/>
        <v>0.22389999999999999</v>
      </c>
    </row>
    <row r="726" spans="1:20" x14ac:dyDescent="0.25">
      <c r="A726">
        <v>725</v>
      </c>
      <c r="B726" s="5">
        <v>40576</v>
      </c>
      <c r="C726">
        <v>1</v>
      </c>
      <c r="D726">
        <f t="shared" si="59"/>
        <v>2011</v>
      </c>
      <c r="E726">
        <v>2</v>
      </c>
      <c r="F726">
        <v>13</v>
      </c>
      <c r="G726" t="b">
        <v>0</v>
      </c>
      <c r="H726">
        <v>3</v>
      </c>
      <c r="I726">
        <v>1</v>
      </c>
      <c r="J726">
        <v>0.34</v>
      </c>
      <c r="K726">
        <v>0.33329999999999999</v>
      </c>
      <c r="L726">
        <v>0.93</v>
      </c>
      <c r="M726">
        <v>0.16420000000000001</v>
      </c>
      <c r="N726">
        <v>1</v>
      </c>
      <c r="O726">
        <v>74</v>
      </c>
      <c r="P726">
        <v>75</v>
      </c>
      <c r="Q726">
        <f t="shared" si="60"/>
        <v>0.33329999999999999</v>
      </c>
      <c r="R726" t="str">
        <f t="shared" si="57"/>
        <v>Non-Holiday</v>
      </c>
      <c r="S726">
        <f t="shared" si="61"/>
        <v>0.33329999999999999</v>
      </c>
      <c r="T726">
        <f t="shared" si="58"/>
        <v>0.16420000000000001</v>
      </c>
    </row>
    <row r="727" spans="1:20" x14ac:dyDescent="0.25">
      <c r="A727">
        <v>726</v>
      </c>
      <c r="B727" s="5">
        <v>40576</v>
      </c>
      <c r="C727">
        <v>1</v>
      </c>
      <c r="D727">
        <f t="shared" si="59"/>
        <v>2011</v>
      </c>
      <c r="E727">
        <v>2</v>
      </c>
      <c r="F727">
        <v>14</v>
      </c>
      <c r="G727" t="b">
        <v>0</v>
      </c>
      <c r="H727">
        <v>3</v>
      </c>
      <c r="I727">
        <v>1</v>
      </c>
      <c r="J727">
        <v>0.38</v>
      </c>
      <c r="K727">
        <v>0.39389999999999997</v>
      </c>
      <c r="L727">
        <v>0.82</v>
      </c>
      <c r="M727">
        <v>0.3881</v>
      </c>
      <c r="N727">
        <v>2</v>
      </c>
      <c r="O727">
        <v>61</v>
      </c>
      <c r="P727">
        <v>63</v>
      </c>
      <c r="Q727">
        <f t="shared" si="60"/>
        <v>0.39389999999999997</v>
      </c>
      <c r="R727" t="str">
        <f t="shared" si="57"/>
        <v>Non-Holiday</v>
      </c>
      <c r="S727">
        <f t="shared" si="61"/>
        <v>0.39389999999999997</v>
      </c>
      <c r="T727">
        <f t="shared" si="58"/>
        <v>0.3881</v>
      </c>
    </row>
    <row r="728" spans="1:20" x14ac:dyDescent="0.25">
      <c r="A728">
        <v>727</v>
      </c>
      <c r="B728" s="5">
        <v>40576</v>
      </c>
      <c r="C728">
        <v>1</v>
      </c>
      <c r="D728">
        <f t="shared" si="59"/>
        <v>2011</v>
      </c>
      <c r="E728">
        <v>2</v>
      </c>
      <c r="F728">
        <v>15</v>
      </c>
      <c r="G728" t="b">
        <v>0</v>
      </c>
      <c r="H728">
        <v>3</v>
      </c>
      <c r="I728">
        <v>1</v>
      </c>
      <c r="J728">
        <v>0.38</v>
      </c>
      <c r="K728">
        <v>0.39389999999999997</v>
      </c>
      <c r="L728">
        <v>0.76</v>
      </c>
      <c r="M728">
        <v>0.32840000000000003</v>
      </c>
      <c r="N728">
        <v>10</v>
      </c>
      <c r="O728">
        <v>66</v>
      </c>
      <c r="P728">
        <v>76</v>
      </c>
      <c r="Q728">
        <f t="shared" si="60"/>
        <v>0.39389999999999997</v>
      </c>
      <c r="R728" t="str">
        <f t="shared" si="57"/>
        <v>Non-Holiday</v>
      </c>
      <c r="S728">
        <f t="shared" si="61"/>
        <v>0.39389999999999997</v>
      </c>
      <c r="T728">
        <f t="shared" si="58"/>
        <v>0.32840000000000003</v>
      </c>
    </row>
    <row r="729" spans="1:20" x14ac:dyDescent="0.25">
      <c r="A729">
        <v>728</v>
      </c>
      <c r="B729" s="5">
        <v>40576</v>
      </c>
      <c r="C729">
        <v>1</v>
      </c>
      <c r="D729">
        <f t="shared" si="59"/>
        <v>2011</v>
      </c>
      <c r="E729">
        <v>2</v>
      </c>
      <c r="F729">
        <v>16</v>
      </c>
      <c r="G729" t="b">
        <v>0</v>
      </c>
      <c r="H729">
        <v>3</v>
      </c>
      <c r="I729">
        <v>1</v>
      </c>
      <c r="J729">
        <v>0.36</v>
      </c>
      <c r="K729">
        <v>0.33329999999999999</v>
      </c>
      <c r="L729">
        <v>0.71</v>
      </c>
      <c r="M729">
        <v>0.29849999999999999</v>
      </c>
      <c r="N729">
        <v>8</v>
      </c>
      <c r="O729">
        <v>95</v>
      </c>
      <c r="P729">
        <v>103</v>
      </c>
      <c r="Q729">
        <f t="shared" si="60"/>
        <v>0.33329999999999999</v>
      </c>
      <c r="R729" t="str">
        <f t="shared" si="57"/>
        <v>Non-Holiday</v>
      </c>
      <c r="S729">
        <f t="shared" si="61"/>
        <v>0.33329999999999999</v>
      </c>
      <c r="T729">
        <f t="shared" si="58"/>
        <v>0.29849999999999999</v>
      </c>
    </row>
    <row r="730" spans="1:20" x14ac:dyDescent="0.25">
      <c r="A730">
        <v>729</v>
      </c>
      <c r="B730" s="5">
        <v>40576</v>
      </c>
      <c r="C730">
        <v>1</v>
      </c>
      <c r="D730">
        <f t="shared" si="59"/>
        <v>2011</v>
      </c>
      <c r="E730">
        <v>2</v>
      </c>
      <c r="F730">
        <v>17</v>
      </c>
      <c r="G730" t="b">
        <v>0</v>
      </c>
      <c r="H730">
        <v>3</v>
      </c>
      <c r="I730">
        <v>1</v>
      </c>
      <c r="J730">
        <v>0.36</v>
      </c>
      <c r="K730">
        <v>0.31819999999999998</v>
      </c>
      <c r="L730">
        <v>0.53</v>
      </c>
      <c r="M730">
        <v>0.52239999999999998</v>
      </c>
      <c r="N730">
        <v>7</v>
      </c>
      <c r="O730">
        <v>183</v>
      </c>
      <c r="P730">
        <v>190</v>
      </c>
      <c r="Q730">
        <f t="shared" si="60"/>
        <v>0.31819999999999998</v>
      </c>
      <c r="R730" t="str">
        <f t="shared" si="57"/>
        <v>Non-Holiday</v>
      </c>
      <c r="S730">
        <f t="shared" si="61"/>
        <v>0.31819999999999998</v>
      </c>
      <c r="T730">
        <f t="shared" si="58"/>
        <v>0.52239999999999998</v>
      </c>
    </row>
    <row r="731" spans="1:20" x14ac:dyDescent="0.25">
      <c r="A731">
        <v>730</v>
      </c>
      <c r="B731" s="5">
        <v>40576</v>
      </c>
      <c r="C731">
        <v>1</v>
      </c>
      <c r="D731">
        <f t="shared" si="59"/>
        <v>2011</v>
      </c>
      <c r="E731">
        <v>2</v>
      </c>
      <c r="F731">
        <v>18</v>
      </c>
      <c r="G731" t="b">
        <v>0</v>
      </c>
      <c r="H731">
        <v>3</v>
      </c>
      <c r="I731">
        <v>1</v>
      </c>
      <c r="J731">
        <v>0.34</v>
      </c>
      <c r="K731">
        <v>0.28789999999999999</v>
      </c>
      <c r="L731">
        <v>0.42</v>
      </c>
      <c r="M731">
        <v>0.55220000000000002</v>
      </c>
      <c r="N731">
        <v>7</v>
      </c>
      <c r="O731">
        <v>175</v>
      </c>
      <c r="P731">
        <v>182</v>
      </c>
      <c r="Q731">
        <f t="shared" si="60"/>
        <v>0.28789999999999999</v>
      </c>
      <c r="R731" t="str">
        <f t="shared" si="57"/>
        <v>Non-Holiday</v>
      </c>
      <c r="S731">
        <f t="shared" si="61"/>
        <v>0.28789999999999999</v>
      </c>
      <c r="T731">
        <f t="shared" si="58"/>
        <v>0.55220000000000002</v>
      </c>
    </row>
    <row r="732" spans="1:20" x14ac:dyDescent="0.25">
      <c r="A732">
        <v>731</v>
      </c>
      <c r="B732" s="5">
        <v>40576</v>
      </c>
      <c r="C732">
        <v>1</v>
      </c>
      <c r="D732">
        <f t="shared" si="59"/>
        <v>2011</v>
      </c>
      <c r="E732">
        <v>2</v>
      </c>
      <c r="F732">
        <v>19</v>
      </c>
      <c r="G732" t="b">
        <v>0</v>
      </c>
      <c r="H732">
        <v>3</v>
      </c>
      <c r="I732">
        <v>1</v>
      </c>
      <c r="J732">
        <v>0.28000000000000003</v>
      </c>
      <c r="K732">
        <v>0.2424</v>
      </c>
      <c r="L732">
        <v>0.45</v>
      </c>
      <c r="M732">
        <v>0.49249999999999999</v>
      </c>
      <c r="N732">
        <v>3</v>
      </c>
      <c r="O732">
        <v>88</v>
      </c>
      <c r="P732">
        <v>91</v>
      </c>
      <c r="Q732">
        <f t="shared" si="60"/>
        <v>0.2424</v>
      </c>
      <c r="R732" t="str">
        <f t="shared" si="57"/>
        <v>Non-Holiday</v>
      </c>
      <c r="S732">
        <f t="shared" si="61"/>
        <v>0.2424</v>
      </c>
      <c r="T732">
        <f t="shared" si="58"/>
        <v>0.49249999999999999</v>
      </c>
    </row>
    <row r="733" spans="1:20" x14ac:dyDescent="0.25">
      <c r="A733">
        <v>732</v>
      </c>
      <c r="B733" s="5">
        <v>40576</v>
      </c>
      <c r="C733">
        <v>1</v>
      </c>
      <c r="D733">
        <f t="shared" si="59"/>
        <v>2011</v>
      </c>
      <c r="E733">
        <v>2</v>
      </c>
      <c r="F733">
        <v>20</v>
      </c>
      <c r="G733" t="b">
        <v>0</v>
      </c>
      <c r="H733">
        <v>3</v>
      </c>
      <c r="I733">
        <v>1</v>
      </c>
      <c r="J733">
        <v>0.24</v>
      </c>
      <c r="K733">
        <v>0.19700000000000001</v>
      </c>
      <c r="L733">
        <v>0.48</v>
      </c>
      <c r="M733">
        <v>0.55220000000000002</v>
      </c>
      <c r="N733">
        <v>4</v>
      </c>
      <c r="O733">
        <v>71</v>
      </c>
      <c r="P733">
        <v>75</v>
      </c>
      <c r="Q733">
        <f t="shared" si="60"/>
        <v>0.19700000000000001</v>
      </c>
      <c r="R733" t="str">
        <f t="shared" si="57"/>
        <v>Non-Holiday</v>
      </c>
      <c r="S733">
        <f t="shared" si="61"/>
        <v>0.19700000000000001</v>
      </c>
      <c r="T733">
        <f t="shared" si="58"/>
        <v>0.55220000000000002</v>
      </c>
    </row>
    <row r="734" spans="1:20" x14ac:dyDescent="0.25">
      <c r="A734">
        <v>733</v>
      </c>
      <c r="B734" s="5">
        <v>40576</v>
      </c>
      <c r="C734">
        <v>1</v>
      </c>
      <c r="D734">
        <f t="shared" si="59"/>
        <v>2011</v>
      </c>
      <c r="E734">
        <v>2</v>
      </c>
      <c r="F734">
        <v>21</v>
      </c>
      <c r="G734" t="b">
        <v>0</v>
      </c>
      <c r="H734">
        <v>3</v>
      </c>
      <c r="I734">
        <v>1</v>
      </c>
      <c r="J734">
        <v>0.22</v>
      </c>
      <c r="K734">
        <v>0.19700000000000001</v>
      </c>
      <c r="L734">
        <v>0.47</v>
      </c>
      <c r="M734">
        <v>0.32840000000000003</v>
      </c>
      <c r="N734">
        <v>1</v>
      </c>
      <c r="O734">
        <v>62</v>
      </c>
      <c r="P734">
        <v>63</v>
      </c>
      <c r="Q734">
        <f t="shared" si="60"/>
        <v>0.19700000000000001</v>
      </c>
      <c r="R734" t="str">
        <f t="shared" si="57"/>
        <v>Non-Holiday</v>
      </c>
      <c r="S734">
        <f t="shared" si="61"/>
        <v>0.19700000000000001</v>
      </c>
      <c r="T734">
        <f t="shared" si="58"/>
        <v>0.32840000000000003</v>
      </c>
    </row>
    <row r="735" spans="1:20" x14ac:dyDescent="0.25">
      <c r="A735">
        <v>734</v>
      </c>
      <c r="B735" s="5">
        <v>40576</v>
      </c>
      <c r="C735">
        <v>1</v>
      </c>
      <c r="D735">
        <f t="shared" si="59"/>
        <v>2011</v>
      </c>
      <c r="E735">
        <v>2</v>
      </c>
      <c r="F735">
        <v>22</v>
      </c>
      <c r="G735" t="b">
        <v>0</v>
      </c>
      <c r="H735">
        <v>3</v>
      </c>
      <c r="I735">
        <v>1</v>
      </c>
      <c r="J735">
        <v>0.22</v>
      </c>
      <c r="K735">
        <v>0.21210000000000001</v>
      </c>
      <c r="L735">
        <v>0.44</v>
      </c>
      <c r="M735">
        <v>0.25369999999999998</v>
      </c>
      <c r="N735">
        <v>5</v>
      </c>
      <c r="O735">
        <v>35</v>
      </c>
      <c r="P735">
        <v>40</v>
      </c>
      <c r="Q735">
        <f t="shared" si="60"/>
        <v>0.21210000000000001</v>
      </c>
      <c r="R735" t="str">
        <f t="shared" si="57"/>
        <v>Non-Holiday</v>
      </c>
      <c r="S735">
        <f t="shared" si="61"/>
        <v>0.21210000000000001</v>
      </c>
      <c r="T735">
        <f t="shared" si="58"/>
        <v>0.25369999999999998</v>
      </c>
    </row>
    <row r="736" spans="1:20" x14ac:dyDescent="0.25">
      <c r="A736">
        <v>735</v>
      </c>
      <c r="B736" s="5">
        <v>40576</v>
      </c>
      <c r="C736">
        <v>1</v>
      </c>
      <c r="D736">
        <f t="shared" si="59"/>
        <v>2011</v>
      </c>
      <c r="E736">
        <v>2</v>
      </c>
      <c r="F736">
        <v>23</v>
      </c>
      <c r="G736" t="b">
        <v>0</v>
      </c>
      <c r="H736">
        <v>3</v>
      </c>
      <c r="I736">
        <v>1</v>
      </c>
      <c r="J736">
        <v>0.2</v>
      </c>
      <c r="K736">
        <v>0.16669999999999999</v>
      </c>
      <c r="L736">
        <v>0.44</v>
      </c>
      <c r="M736">
        <v>0.44779999999999998</v>
      </c>
      <c r="N736">
        <v>3</v>
      </c>
      <c r="O736">
        <v>29</v>
      </c>
      <c r="P736">
        <v>32</v>
      </c>
      <c r="Q736">
        <f t="shared" si="60"/>
        <v>0.16669999999999999</v>
      </c>
      <c r="R736" t="str">
        <f t="shared" si="57"/>
        <v>Non-Holiday</v>
      </c>
      <c r="S736">
        <f t="shared" si="61"/>
        <v>0.16669999999999999</v>
      </c>
      <c r="T736">
        <f t="shared" si="58"/>
        <v>0.44779999999999998</v>
      </c>
    </row>
    <row r="737" spans="1:20" x14ac:dyDescent="0.25">
      <c r="A737">
        <v>736</v>
      </c>
      <c r="B737" s="5">
        <v>40577</v>
      </c>
      <c r="C737">
        <v>1</v>
      </c>
      <c r="D737">
        <f t="shared" si="59"/>
        <v>2011</v>
      </c>
      <c r="E737">
        <v>2</v>
      </c>
      <c r="F737">
        <v>0</v>
      </c>
      <c r="G737" t="b">
        <v>0</v>
      </c>
      <c r="H737">
        <v>4</v>
      </c>
      <c r="I737">
        <v>1</v>
      </c>
      <c r="J737">
        <v>0.2</v>
      </c>
      <c r="K737">
        <v>0.16669999999999999</v>
      </c>
      <c r="L737">
        <v>0.4</v>
      </c>
      <c r="M737">
        <v>0.44779999999999998</v>
      </c>
      <c r="N737">
        <v>1</v>
      </c>
      <c r="O737">
        <v>11</v>
      </c>
      <c r="P737">
        <v>12</v>
      </c>
      <c r="Q737">
        <f t="shared" si="60"/>
        <v>0.16669999999999999</v>
      </c>
      <c r="R737" t="str">
        <f t="shared" si="57"/>
        <v>Non-Holiday</v>
      </c>
      <c r="S737">
        <f t="shared" si="61"/>
        <v>0.16669999999999999</v>
      </c>
      <c r="T737">
        <f t="shared" si="58"/>
        <v>0.44779999999999998</v>
      </c>
    </row>
    <row r="738" spans="1:20" x14ac:dyDescent="0.25">
      <c r="A738">
        <v>737</v>
      </c>
      <c r="B738" s="5">
        <v>40577</v>
      </c>
      <c r="C738">
        <v>1</v>
      </c>
      <c r="D738">
        <f t="shared" si="59"/>
        <v>2011</v>
      </c>
      <c r="E738">
        <v>2</v>
      </c>
      <c r="F738">
        <v>1</v>
      </c>
      <c r="G738" t="b">
        <v>0</v>
      </c>
      <c r="H738">
        <v>4</v>
      </c>
      <c r="I738">
        <v>1</v>
      </c>
      <c r="J738">
        <v>0.2</v>
      </c>
      <c r="K738">
        <v>0.1515</v>
      </c>
      <c r="L738">
        <v>0.44</v>
      </c>
      <c r="M738">
        <v>0.52239999999999998</v>
      </c>
      <c r="N738">
        <v>0</v>
      </c>
      <c r="O738">
        <v>5</v>
      </c>
      <c r="P738">
        <v>5</v>
      </c>
      <c r="Q738">
        <f t="shared" si="60"/>
        <v>0.1515</v>
      </c>
      <c r="R738" t="str">
        <f t="shared" si="57"/>
        <v>Non-Holiday</v>
      </c>
      <c r="S738">
        <f t="shared" si="61"/>
        <v>0.1515</v>
      </c>
      <c r="T738">
        <f t="shared" si="58"/>
        <v>0.52239999999999998</v>
      </c>
    </row>
    <row r="739" spans="1:20" x14ac:dyDescent="0.25">
      <c r="A739">
        <v>738</v>
      </c>
      <c r="B739" s="5">
        <v>40577</v>
      </c>
      <c r="C739">
        <v>1</v>
      </c>
      <c r="D739">
        <f t="shared" si="59"/>
        <v>2011</v>
      </c>
      <c r="E739">
        <v>2</v>
      </c>
      <c r="F739">
        <v>2</v>
      </c>
      <c r="G739" t="b">
        <v>0</v>
      </c>
      <c r="H739">
        <v>4</v>
      </c>
      <c r="I739">
        <v>1</v>
      </c>
      <c r="J739">
        <v>0.18</v>
      </c>
      <c r="K739">
        <v>0.16669999999999999</v>
      </c>
      <c r="L739">
        <v>0.43</v>
      </c>
      <c r="M739">
        <v>0.25369999999999998</v>
      </c>
      <c r="N739">
        <v>0</v>
      </c>
      <c r="O739">
        <v>2</v>
      </c>
      <c r="P739">
        <v>2</v>
      </c>
      <c r="Q739">
        <f t="shared" si="60"/>
        <v>0.16669999999999999</v>
      </c>
      <c r="R739" t="str">
        <f t="shared" si="57"/>
        <v>Non-Holiday</v>
      </c>
      <c r="S739">
        <f t="shared" si="61"/>
        <v>0.16669999999999999</v>
      </c>
      <c r="T739">
        <f t="shared" si="58"/>
        <v>0.25369999999999998</v>
      </c>
    </row>
    <row r="740" spans="1:20" x14ac:dyDescent="0.25">
      <c r="A740">
        <v>739</v>
      </c>
      <c r="B740" s="5">
        <v>40577</v>
      </c>
      <c r="C740">
        <v>1</v>
      </c>
      <c r="D740">
        <f t="shared" si="59"/>
        <v>2011</v>
      </c>
      <c r="E740">
        <v>2</v>
      </c>
      <c r="F740">
        <v>3</v>
      </c>
      <c r="G740" t="b">
        <v>0</v>
      </c>
      <c r="H740">
        <v>4</v>
      </c>
      <c r="I740">
        <v>1</v>
      </c>
      <c r="J740">
        <v>0.18</v>
      </c>
      <c r="K740">
        <v>0.16669999999999999</v>
      </c>
      <c r="L740">
        <v>0.43</v>
      </c>
      <c r="M740">
        <v>0.25369999999999998</v>
      </c>
      <c r="N740">
        <v>0</v>
      </c>
      <c r="O740">
        <v>1</v>
      </c>
      <c r="P740">
        <v>1</v>
      </c>
      <c r="Q740">
        <f t="shared" si="60"/>
        <v>0.16669999999999999</v>
      </c>
      <c r="R740" t="str">
        <f t="shared" si="57"/>
        <v>Non-Holiday</v>
      </c>
      <c r="S740">
        <f t="shared" si="61"/>
        <v>0.16669999999999999</v>
      </c>
      <c r="T740">
        <f t="shared" si="58"/>
        <v>0.25369999999999998</v>
      </c>
    </row>
    <row r="741" spans="1:20" x14ac:dyDescent="0.25">
      <c r="A741">
        <v>740</v>
      </c>
      <c r="B741" s="5">
        <v>40577</v>
      </c>
      <c r="C741">
        <v>1</v>
      </c>
      <c r="D741">
        <f t="shared" si="59"/>
        <v>2011</v>
      </c>
      <c r="E741">
        <v>2</v>
      </c>
      <c r="F741">
        <v>5</v>
      </c>
      <c r="G741" t="b">
        <v>0</v>
      </c>
      <c r="H741">
        <v>4</v>
      </c>
      <c r="I741">
        <v>1</v>
      </c>
      <c r="J741">
        <v>0.16</v>
      </c>
      <c r="K741">
        <v>0.13639999999999999</v>
      </c>
      <c r="L741">
        <v>0.5</v>
      </c>
      <c r="M741">
        <v>0.29849999999999999</v>
      </c>
      <c r="N741">
        <v>0</v>
      </c>
      <c r="O741">
        <v>2</v>
      </c>
      <c r="P741">
        <v>2</v>
      </c>
      <c r="Q741">
        <f t="shared" si="60"/>
        <v>0.13639999999999999</v>
      </c>
      <c r="R741" t="str">
        <f t="shared" si="57"/>
        <v>Non-Holiday</v>
      </c>
      <c r="S741">
        <f t="shared" si="61"/>
        <v>0.13639999999999999</v>
      </c>
      <c r="T741">
        <f t="shared" si="58"/>
        <v>0.29849999999999999</v>
      </c>
    </row>
    <row r="742" spans="1:20" x14ac:dyDescent="0.25">
      <c r="A742">
        <v>741</v>
      </c>
      <c r="B742" s="5">
        <v>40577</v>
      </c>
      <c r="C742">
        <v>1</v>
      </c>
      <c r="D742">
        <f t="shared" si="59"/>
        <v>2011</v>
      </c>
      <c r="E742">
        <v>2</v>
      </c>
      <c r="F742">
        <v>6</v>
      </c>
      <c r="G742" t="b">
        <v>0</v>
      </c>
      <c r="H742">
        <v>4</v>
      </c>
      <c r="I742">
        <v>1</v>
      </c>
      <c r="J742">
        <v>0.16</v>
      </c>
      <c r="K742">
        <v>0.13639999999999999</v>
      </c>
      <c r="L742">
        <v>0.43</v>
      </c>
      <c r="M742">
        <v>0.35820000000000002</v>
      </c>
      <c r="N742">
        <v>0</v>
      </c>
      <c r="O742">
        <v>39</v>
      </c>
      <c r="P742">
        <v>39</v>
      </c>
      <c r="Q742">
        <f t="shared" si="60"/>
        <v>0.13639999999999999</v>
      </c>
      <c r="R742" t="str">
        <f t="shared" si="57"/>
        <v>Non-Holiday</v>
      </c>
      <c r="S742">
        <f t="shared" si="61"/>
        <v>0.13639999999999999</v>
      </c>
      <c r="T742">
        <f t="shared" si="58"/>
        <v>0.35820000000000002</v>
      </c>
    </row>
    <row r="743" spans="1:20" x14ac:dyDescent="0.25">
      <c r="A743">
        <v>742</v>
      </c>
      <c r="B743" s="5">
        <v>40577</v>
      </c>
      <c r="C743">
        <v>1</v>
      </c>
      <c r="D743">
        <f t="shared" si="59"/>
        <v>2011</v>
      </c>
      <c r="E743">
        <v>2</v>
      </c>
      <c r="F743">
        <v>7</v>
      </c>
      <c r="G743" t="b">
        <v>0</v>
      </c>
      <c r="H743">
        <v>4</v>
      </c>
      <c r="I743">
        <v>1</v>
      </c>
      <c r="J743">
        <v>0.14000000000000001</v>
      </c>
      <c r="K743">
        <v>0.1212</v>
      </c>
      <c r="L743">
        <v>0.5</v>
      </c>
      <c r="M743">
        <v>0.32840000000000003</v>
      </c>
      <c r="N743">
        <v>1</v>
      </c>
      <c r="O743">
        <v>86</v>
      </c>
      <c r="P743">
        <v>87</v>
      </c>
      <c r="Q743">
        <f t="shared" si="60"/>
        <v>0.1212</v>
      </c>
      <c r="R743" t="str">
        <f t="shared" si="57"/>
        <v>Non-Holiday</v>
      </c>
      <c r="S743">
        <f t="shared" si="61"/>
        <v>0.1212</v>
      </c>
      <c r="T743">
        <f t="shared" si="58"/>
        <v>0.32840000000000003</v>
      </c>
    </row>
    <row r="744" spans="1:20" x14ac:dyDescent="0.25">
      <c r="A744">
        <v>743</v>
      </c>
      <c r="B744" s="5">
        <v>40577</v>
      </c>
      <c r="C744">
        <v>1</v>
      </c>
      <c r="D744">
        <f t="shared" si="59"/>
        <v>2011</v>
      </c>
      <c r="E744">
        <v>2</v>
      </c>
      <c r="F744">
        <v>8</v>
      </c>
      <c r="G744" t="b">
        <v>0</v>
      </c>
      <c r="H744">
        <v>4</v>
      </c>
      <c r="I744">
        <v>1</v>
      </c>
      <c r="J744">
        <v>0.14000000000000001</v>
      </c>
      <c r="K744">
        <v>0.1212</v>
      </c>
      <c r="L744">
        <v>0.5</v>
      </c>
      <c r="M744">
        <v>0.35820000000000002</v>
      </c>
      <c r="N744">
        <v>4</v>
      </c>
      <c r="O744">
        <v>184</v>
      </c>
      <c r="P744">
        <v>188</v>
      </c>
      <c r="Q744">
        <f t="shared" si="60"/>
        <v>0.1212</v>
      </c>
      <c r="R744" t="str">
        <f t="shared" si="57"/>
        <v>Non-Holiday</v>
      </c>
      <c r="S744">
        <f t="shared" si="61"/>
        <v>0.1212</v>
      </c>
      <c r="T744">
        <f t="shared" si="58"/>
        <v>0.35820000000000002</v>
      </c>
    </row>
    <row r="745" spans="1:20" x14ac:dyDescent="0.25">
      <c r="A745">
        <v>744</v>
      </c>
      <c r="B745" s="5">
        <v>40577</v>
      </c>
      <c r="C745">
        <v>1</v>
      </c>
      <c r="D745">
        <f t="shared" si="59"/>
        <v>2011</v>
      </c>
      <c r="E745">
        <v>2</v>
      </c>
      <c r="F745">
        <v>9</v>
      </c>
      <c r="G745" t="b">
        <v>0</v>
      </c>
      <c r="H745">
        <v>4</v>
      </c>
      <c r="I745">
        <v>1</v>
      </c>
      <c r="J745">
        <v>0.16</v>
      </c>
      <c r="K745">
        <v>0.13639999999999999</v>
      </c>
      <c r="L745">
        <v>0.47</v>
      </c>
      <c r="M745">
        <v>0.29849999999999999</v>
      </c>
      <c r="N745">
        <v>6</v>
      </c>
      <c r="O745">
        <v>127</v>
      </c>
      <c r="P745">
        <v>133</v>
      </c>
      <c r="Q745">
        <f t="shared" si="60"/>
        <v>0.13639999999999999</v>
      </c>
      <c r="R745" t="str">
        <f t="shared" si="57"/>
        <v>Non-Holiday</v>
      </c>
      <c r="S745">
        <f t="shared" si="61"/>
        <v>0.13639999999999999</v>
      </c>
      <c r="T745">
        <f t="shared" si="58"/>
        <v>0.29849999999999999</v>
      </c>
    </row>
    <row r="746" spans="1:20" x14ac:dyDescent="0.25">
      <c r="A746">
        <v>745</v>
      </c>
      <c r="B746" s="5">
        <v>40577</v>
      </c>
      <c r="C746">
        <v>1</v>
      </c>
      <c r="D746">
        <f t="shared" si="59"/>
        <v>2011</v>
      </c>
      <c r="E746">
        <v>2</v>
      </c>
      <c r="F746">
        <v>10</v>
      </c>
      <c r="G746" t="b">
        <v>0</v>
      </c>
      <c r="H746">
        <v>4</v>
      </c>
      <c r="I746">
        <v>1</v>
      </c>
      <c r="J746">
        <v>0.18</v>
      </c>
      <c r="K746">
        <v>0.1515</v>
      </c>
      <c r="L746">
        <v>0.43</v>
      </c>
      <c r="M746">
        <v>0.32840000000000003</v>
      </c>
      <c r="N746">
        <v>2</v>
      </c>
      <c r="O746">
        <v>50</v>
      </c>
      <c r="P746">
        <v>52</v>
      </c>
      <c r="Q746">
        <f t="shared" si="60"/>
        <v>0.1515</v>
      </c>
      <c r="R746" t="str">
        <f t="shared" si="57"/>
        <v>Non-Holiday</v>
      </c>
      <c r="S746">
        <f t="shared" si="61"/>
        <v>0.1515</v>
      </c>
      <c r="T746">
        <f t="shared" si="58"/>
        <v>0.32840000000000003</v>
      </c>
    </row>
    <row r="747" spans="1:20" x14ac:dyDescent="0.25">
      <c r="A747">
        <v>746</v>
      </c>
      <c r="B747" s="5">
        <v>40577</v>
      </c>
      <c r="C747">
        <v>1</v>
      </c>
      <c r="D747">
        <f t="shared" si="59"/>
        <v>2011</v>
      </c>
      <c r="E747">
        <v>2</v>
      </c>
      <c r="F747">
        <v>11</v>
      </c>
      <c r="G747" t="b">
        <v>0</v>
      </c>
      <c r="H747">
        <v>4</v>
      </c>
      <c r="I747">
        <v>1</v>
      </c>
      <c r="J747">
        <v>0.18</v>
      </c>
      <c r="K747">
        <v>0.13639999999999999</v>
      </c>
      <c r="L747">
        <v>0.43</v>
      </c>
      <c r="M747">
        <v>0.44779999999999998</v>
      </c>
      <c r="N747">
        <v>9</v>
      </c>
      <c r="O747">
        <v>55</v>
      </c>
      <c r="P747">
        <v>64</v>
      </c>
      <c r="Q747">
        <f t="shared" si="60"/>
        <v>0.13639999999999999</v>
      </c>
      <c r="R747" t="str">
        <f t="shared" si="57"/>
        <v>Non-Holiday</v>
      </c>
      <c r="S747">
        <f t="shared" si="61"/>
        <v>0.13639999999999999</v>
      </c>
      <c r="T747">
        <f t="shared" si="58"/>
        <v>0.44779999999999998</v>
      </c>
    </row>
    <row r="748" spans="1:20" x14ac:dyDescent="0.25">
      <c r="A748">
        <v>747</v>
      </c>
      <c r="B748" s="5">
        <v>40577</v>
      </c>
      <c r="C748">
        <v>1</v>
      </c>
      <c r="D748">
        <f t="shared" si="59"/>
        <v>2011</v>
      </c>
      <c r="E748">
        <v>2</v>
      </c>
      <c r="F748">
        <v>12</v>
      </c>
      <c r="G748" t="b">
        <v>0</v>
      </c>
      <c r="H748">
        <v>4</v>
      </c>
      <c r="I748">
        <v>1</v>
      </c>
      <c r="J748">
        <v>0.2</v>
      </c>
      <c r="K748">
        <v>0.18179999999999999</v>
      </c>
      <c r="L748">
        <v>0.4</v>
      </c>
      <c r="M748">
        <v>0.35820000000000002</v>
      </c>
      <c r="N748">
        <v>2</v>
      </c>
      <c r="O748">
        <v>67</v>
      </c>
      <c r="P748">
        <v>69</v>
      </c>
      <c r="Q748">
        <f t="shared" si="60"/>
        <v>0.18179999999999999</v>
      </c>
      <c r="R748" t="str">
        <f t="shared" si="57"/>
        <v>Non-Holiday</v>
      </c>
      <c r="S748">
        <f t="shared" si="61"/>
        <v>0.18179999999999999</v>
      </c>
      <c r="T748">
        <f t="shared" si="58"/>
        <v>0.35820000000000002</v>
      </c>
    </row>
    <row r="749" spans="1:20" x14ac:dyDescent="0.25">
      <c r="A749">
        <v>748</v>
      </c>
      <c r="B749" s="5">
        <v>40577</v>
      </c>
      <c r="C749">
        <v>1</v>
      </c>
      <c r="D749">
        <f t="shared" si="59"/>
        <v>2011</v>
      </c>
      <c r="E749">
        <v>2</v>
      </c>
      <c r="F749">
        <v>13</v>
      </c>
      <c r="G749" t="b">
        <v>0</v>
      </c>
      <c r="H749">
        <v>4</v>
      </c>
      <c r="I749">
        <v>1</v>
      </c>
      <c r="J749">
        <v>0.2</v>
      </c>
      <c r="K749">
        <v>0.16669999999999999</v>
      </c>
      <c r="L749">
        <v>0.4</v>
      </c>
      <c r="M749">
        <v>0.41789999999999999</v>
      </c>
      <c r="N749">
        <v>4</v>
      </c>
      <c r="O749">
        <v>47</v>
      </c>
      <c r="P749">
        <v>51</v>
      </c>
      <c r="Q749">
        <f t="shared" si="60"/>
        <v>0.16669999999999999</v>
      </c>
      <c r="R749" t="str">
        <f t="shared" si="57"/>
        <v>Non-Holiday</v>
      </c>
      <c r="S749">
        <f t="shared" si="61"/>
        <v>0.16669999999999999</v>
      </c>
      <c r="T749">
        <f t="shared" si="58"/>
        <v>0.41789999999999999</v>
      </c>
    </row>
    <row r="750" spans="1:20" x14ac:dyDescent="0.25">
      <c r="A750">
        <v>749</v>
      </c>
      <c r="B750" s="5">
        <v>40577</v>
      </c>
      <c r="C750">
        <v>1</v>
      </c>
      <c r="D750">
        <f t="shared" si="59"/>
        <v>2011</v>
      </c>
      <c r="E750">
        <v>2</v>
      </c>
      <c r="F750">
        <v>14</v>
      </c>
      <c r="G750" t="b">
        <v>0</v>
      </c>
      <c r="H750">
        <v>4</v>
      </c>
      <c r="I750">
        <v>1</v>
      </c>
      <c r="J750">
        <v>0.22</v>
      </c>
      <c r="K750">
        <v>0.19700000000000001</v>
      </c>
      <c r="L750">
        <v>0.37</v>
      </c>
      <c r="M750">
        <v>0.3881</v>
      </c>
      <c r="N750">
        <v>4</v>
      </c>
      <c r="O750">
        <v>43</v>
      </c>
      <c r="P750">
        <v>47</v>
      </c>
      <c r="Q750">
        <f t="shared" si="60"/>
        <v>0.19700000000000001</v>
      </c>
      <c r="R750" t="str">
        <f t="shared" si="57"/>
        <v>Non-Holiday</v>
      </c>
      <c r="S750">
        <f t="shared" si="61"/>
        <v>0.19700000000000001</v>
      </c>
      <c r="T750">
        <f t="shared" si="58"/>
        <v>0.3881</v>
      </c>
    </row>
    <row r="751" spans="1:20" x14ac:dyDescent="0.25">
      <c r="A751">
        <v>750</v>
      </c>
      <c r="B751" s="5">
        <v>40577</v>
      </c>
      <c r="C751">
        <v>1</v>
      </c>
      <c r="D751">
        <f t="shared" si="59"/>
        <v>2011</v>
      </c>
      <c r="E751">
        <v>2</v>
      </c>
      <c r="F751">
        <v>15</v>
      </c>
      <c r="G751" t="b">
        <v>0</v>
      </c>
      <c r="H751">
        <v>4</v>
      </c>
      <c r="I751">
        <v>1</v>
      </c>
      <c r="J751">
        <v>0.22</v>
      </c>
      <c r="K751">
        <v>0.19700000000000001</v>
      </c>
      <c r="L751">
        <v>0.37</v>
      </c>
      <c r="M751">
        <v>0.32840000000000003</v>
      </c>
      <c r="N751">
        <v>4</v>
      </c>
      <c r="O751">
        <v>56</v>
      </c>
      <c r="P751">
        <v>60</v>
      </c>
      <c r="Q751">
        <f t="shared" si="60"/>
        <v>0.19700000000000001</v>
      </c>
      <c r="R751" t="str">
        <f t="shared" si="57"/>
        <v>Non-Holiday</v>
      </c>
      <c r="S751">
        <f t="shared" si="61"/>
        <v>0.19700000000000001</v>
      </c>
      <c r="T751">
        <f t="shared" si="58"/>
        <v>0.32840000000000003</v>
      </c>
    </row>
    <row r="752" spans="1:20" x14ac:dyDescent="0.25">
      <c r="A752">
        <v>751</v>
      </c>
      <c r="B752" s="5">
        <v>40577</v>
      </c>
      <c r="C752">
        <v>1</v>
      </c>
      <c r="D752">
        <f t="shared" si="59"/>
        <v>2011</v>
      </c>
      <c r="E752">
        <v>2</v>
      </c>
      <c r="F752">
        <v>16</v>
      </c>
      <c r="G752" t="b">
        <v>0</v>
      </c>
      <c r="H752">
        <v>4</v>
      </c>
      <c r="I752">
        <v>1</v>
      </c>
      <c r="J752">
        <v>0.22</v>
      </c>
      <c r="K752">
        <v>0.21210000000000001</v>
      </c>
      <c r="L752">
        <v>0.37</v>
      </c>
      <c r="M752">
        <v>0.25369999999999998</v>
      </c>
      <c r="N752">
        <v>5</v>
      </c>
      <c r="O752">
        <v>73</v>
      </c>
      <c r="P752">
        <v>78</v>
      </c>
      <c r="Q752">
        <f t="shared" si="60"/>
        <v>0.21210000000000001</v>
      </c>
      <c r="R752" t="str">
        <f t="shared" si="57"/>
        <v>Non-Holiday</v>
      </c>
      <c r="S752">
        <f t="shared" si="61"/>
        <v>0.21210000000000001</v>
      </c>
      <c r="T752">
        <f t="shared" si="58"/>
        <v>0.25369999999999998</v>
      </c>
    </row>
    <row r="753" spans="1:20" x14ac:dyDescent="0.25">
      <c r="A753">
        <v>752</v>
      </c>
      <c r="B753" s="5">
        <v>40577</v>
      </c>
      <c r="C753">
        <v>1</v>
      </c>
      <c r="D753">
        <f t="shared" si="59"/>
        <v>2011</v>
      </c>
      <c r="E753">
        <v>2</v>
      </c>
      <c r="F753">
        <v>17</v>
      </c>
      <c r="G753" t="b">
        <v>0</v>
      </c>
      <c r="H753">
        <v>4</v>
      </c>
      <c r="I753">
        <v>1</v>
      </c>
      <c r="J753">
        <v>0.2</v>
      </c>
      <c r="K753">
        <v>0.19700000000000001</v>
      </c>
      <c r="L753">
        <v>0.4</v>
      </c>
      <c r="M753">
        <v>0.19400000000000001</v>
      </c>
      <c r="N753">
        <v>5</v>
      </c>
      <c r="O753">
        <v>170</v>
      </c>
      <c r="P753">
        <v>175</v>
      </c>
      <c r="Q753">
        <f t="shared" si="60"/>
        <v>0.19700000000000001</v>
      </c>
      <c r="R753" t="str">
        <f t="shared" si="57"/>
        <v>Non-Holiday</v>
      </c>
      <c r="S753">
        <f t="shared" si="61"/>
        <v>0.19700000000000001</v>
      </c>
      <c r="T753">
        <f t="shared" si="58"/>
        <v>0.19400000000000001</v>
      </c>
    </row>
    <row r="754" spans="1:20" x14ac:dyDescent="0.25">
      <c r="A754">
        <v>753</v>
      </c>
      <c r="B754" s="5">
        <v>40577</v>
      </c>
      <c r="C754">
        <v>1</v>
      </c>
      <c r="D754">
        <f t="shared" si="59"/>
        <v>2011</v>
      </c>
      <c r="E754">
        <v>2</v>
      </c>
      <c r="F754">
        <v>18</v>
      </c>
      <c r="G754" t="b">
        <v>0</v>
      </c>
      <c r="H754">
        <v>4</v>
      </c>
      <c r="I754">
        <v>1</v>
      </c>
      <c r="J754">
        <v>0.2</v>
      </c>
      <c r="K754">
        <v>0.21210000000000001</v>
      </c>
      <c r="L754">
        <v>0.4</v>
      </c>
      <c r="M754">
        <v>0.16420000000000001</v>
      </c>
      <c r="N754">
        <v>2</v>
      </c>
      <c r="O754">
        <v>145</v>
      </c>
      <c r="P754">
        <v>147</v>
      </c>
      <c r="Q754">
        <f t="shared" si="60"/>
        <v>0.21210000000000001</v>
      </c>
      <c r="R754" t="str">
        <f t="shared" si="57"/>
        <v>Non-Holiday</v>
      </c>
      <c r="S754">
        <f t="shared" si="61"/>
        <v>0.21210000000000001</v>
      </c>
      <c r="T754">
        <f t="shared" si="58"/>
        <v>0.16420000000000001</v>
      </c>
    </row>
    <row r="755" spans="1:20" x14ac:dyDescent="0.25">
      <c r="A755">
        <v>754</v>
      </c>
      <c r="B755" s="5">
        <v>40577</v>
      </c>
      <c r="C755">
        <v>1</v>
      </c>
      <c r="D755">
        <f t="shared" si="59"/>
        <v>2011</v>
      </c>
      <c r="E755">
        <v>2</v>
      </c>
      <c r="F755">
        <v>19</v>
      </c>
      <c r="G755" t="b">
        <v>0</v>
      </c>
      <c r="H755">
        <v>4</v>
      </c>
      <c r="I755">
        <v>1</v>
      </c>
      <c r="J755">
        <v>0.2</v>
      </c>
      <c r="K755">
        <v>0.2576</v>
      </c>
      <c r="L755">
        <v>0.4</v>
      </c>
      <c r="M755">
        <v>0</v>
      </c>
      <c r="N755">
        <v>4</v>
      </c>
      <c r="O755">
        <v>92</v>
      </c>
      <c r="P755">
        <v>96</v>
      </c>
      <c r="Q755">
        <f t="shared" si="60"/>
        <v>0.2576</v>
      </c>
      <c r="R755" t="str">
        <f t="shared" si="57"/>
        <v>Non-Holiday</v>
      </c>
      <c r="S755">
        <f t="shared" si="61"/>
        <v>0.2576</v>
      </c>
      <c r="T755">
        <f t="shared" si="58"/>
        <v>0</v>
      </c>
    </row>
    <row r="756" spans="1:20" x14ac:dyDescent="0.25">
      <c r="A756">
        <v>755</v>
      </c>
      <c r="B756" s="5">
        <v>40577</v>
      </c>
      <c r="C756">
        <v>1</v>
      </c>
      <c r="D756">
        <f t="shared" si="59"/>
        <v>2011</v>
      </c>
      <c r="E756">
        <v>2</v>
      </c>
      <c r="F756">
        <v>20</v>
      </c>
      <c r="G756" t="b">
        <v>0</v>
      </c>
      <c r="H756">
        <v>4</v>
      </c>
      <c r="I756">
        <v>1</v>
      </c>
      <c r="J756">
        <v>0.2</v>
      </c>
      <c r="K756">
        <v>0.2273</v>
      </c>
      <c r="L756">
        <v>0.47</v>
      </c>
      <c r="M756">
        <v>8.9599999999999999E-2</v>
      </c>
      <c r="N756">
        <v>1</v>
      </c>
      <c r="O756">
        <v>108</v>
      </c>
      <c r="P756">
        <v>109</v>
      </c>
      <c r="Q756">
        <f t="shared" si="60"/>
        <v>0.2273</v>
      </c>
      <c r="R756" t="str">
        <f t="shared" si="57"/>
        <v>Non-Holiday</v>
      </c>
      <c r="S756">
        <f t="shared" si="61"/>
        <v>0.2273</v>
      </c>
      <c r="T756">
        <f t="shared" si="58"/>
        <v>8.9599999999999999E-2</v>
      </c>
    </row>
    <row r="757" spans="1:20" x14ac:dyDescent="0.25">
      <c r="A757">
        <v>756</v>
      </c>
      <c r="B757" s="5">
        <v>40577</v>
      </c>
      <c r="C757">
        <v>1</v>
      </c>
      <c r="D757">
        <f t="shared" si="59"/>
        <v>2011</v>
      </c>
      <c r="E757">
        <v>2</v>
      </c>
      <c r="F757">
        <v>21</v>
      </c>
      <c r="G757" t="b">
        <v>0</v>
      </c>
      <c r="H757">
        <v>4</v>
      </c>
      <c r="I757">
        <v>1</v>
      </c>
      <c r="J757">
        <v>0.18</v>
      </c>
      <c r="K757">
        <v>0.21210000000000001</v>
      </c>
      <c r="L757">
        <v>0.55000000000000004</v>
      </c>
      <c r="M757">
        <v>0.1045</v>
      </c>
      <c r="N757">
        <v>1</v>
      </c>
      <c r="O757">
        <v>53</v>
      </c>
      <c r="P757">
        <v>54</v>
      </c>
      <c r="Q757">
        <f t="shared" si="60"/>
        <v>0.21210000000000001</v>
      </c>
      <c r="R757" t="str">
        <f t="shared" si="57"/>
        <v>Non-Holiday</v>
      </c>
      <c r="S757">
        <f t="shared" si="61"/>
        <v>0.21210000000000001</v>
      </c>
      <c r="T757">
        <f t="shared" si="58"/>
        <v>0.1045</v>
      </c>
    </row>
    <row r="758" spans="1:20" x14ac:dyDescent="0.25">
      <c r="A758">
        <v>757</v>
      </c>
      <c r="B758" s="5">
        <v>40577</v>
      </c>
      <c r="C758">
        <v>1</v>
      </c>
      <c r="D758">
        <f t="shared" si="59"/>
        <v>2011</v>
      </c>
      <c r="E758">
        <v>2</v>
      </c>
      <c r="F758">
        <v>22</v>
      </c>
      <c r="G758" t="b">
        <v>0</v>
      </c>
      <c r="H758">
        <v>4</v>
      </c>
      <c r="I758">
        <v>1</v>
      </c>
      <c r="J758">
        <v>0.18</v>
      </c>
      <c r="K758">
        <v>0.21210000000000001</v>
      </c>
      <c r="L758">
        <v>0.51</v>
      </c>
      <c r="M758">
        <v>8.9599999999999999E-2</v>
      </c>
      <c r="N758">
        <v>2</v>
      </c>
      <c r="O758">
        <v>39</v>
      </c>
      <c r="P758">
        <v>41</v>
      </c>
      <c r="Q758">
        <f t="shared" si="60"/>
        <v>0.21210000000000001</v>
      </c>
      <c r="R758" t="str">
        <f t="shared" si="57"/>
        <v>Non-Holiday</v>
      </c>
      <c r="S758">
        <f t="shared" si="61"/>
        <v>0.21210000000000001</v>
      </c>
      <c r="T758">
        <f t="shared" si="58"/>
        <v>8.9599999999999999E-2</v>
      </c>
    </row>
    <row r="759" spans="1:20" x14ac:dyDescent="0.25">
      <c r="A759">
        <v>758</v>
      </c>
      <c r="B759" s="5">
        <v>40577</v>
      </c>
      <c r="C759">
        <v>1</v>
      </c>
      <c r="D759">
        <f t="shared" si="59"/>
        <v>2011</v>
      </c>
      <c r="E759">
        <v>2</v>
      </c>
      <c r="F759">
        <v>23</v>
      </c>
      <c r="G759" t="b">
        <v>0</v>
      </c>
      <c r="H759">
        <v>4</v>
      </c>
      <c r="I759">
        <v>1</v>
      </c>
      <c r="J759">
        <v>0.2</v>
      </c>
      <c r="K759">
        <v>0.2273</v>
      </c>
      <c r="L759">
        <v>0.47</v>
      </c>
      <c r="M759">
        <v>0.1045</v>
      </c>
      <c r="N759">
        <v>4</v>
      </c>
      <c r="O759">
        <v>34</v>
      </c>
      <c r="P759">
        <v>38</v>
      </c>
      <c r="Q759">
        <f t="shared" si="60"/>
        <v>0.2273</v>
      </c>
      <c r="R759" t="str">
        <f t="shared" si="57"/>
        <v>Non-Holiday</v>
      </c>
      <c r="S759">
        <f t="shared" si="61"/>
        <v>0.2273</v>
      </c>
      <c r="T759">
        <f t="shared" si="58"/>
        <v>0.1045</v>
      </c>
    </row>
    <row r="760" spans="1:20" x14ac:dyDescent="0.25">
      <c r="A760">
        <v>759</v>
      </c>
      <c r="B760" s="5">
        <v>40578</v>
      </c>
      <c r="C760">
        <v>1</v>
      </c>
      <c r="D760">
        <f t="shared" si="59"/>
        <v>2011</v>
      </c>
      <c r="E760">
        <v>2</v>
      </c>
      <c r="F760">
        <v>0</v>
      </c>
      <c r="G760" t="b">
        <v>0</v>
      </c>
      <c r="H760">
        <v>5</v>
      </c>
      <c r="I760">
        <v>2</v>
      </c>
      <c r="J760">
        <v>0.2</v>
      </c>
      <c r="K760">
        <v>0.2576</v>
      </c>
      <c r="L760">
        <v>0.44</v>
      </c>
      <c r="M760">
        <v>0</v>
      </c>
      <c r="N760">
        <v>3</v>
      </c>
      <c r="O760">
        <v>10</v>
      </c>
      <c r="P760">
        <v>13</v>
      </c>
      <c r="Q760">
        <f t="shared" si="60"/>
        <v>0.2576</v>
      </c>
      <c r="R760" t="str">
        <f t="shared" si="57"/>
        <v>Non-Holiday</v>
      </c>
      <c r="S760">
        <f t="shared" si="61"/>
        <v>0.2576</v>
      </c>
      <c r="T760">
        <f t="shared" si="58"/>
        <v>0</v>
      </c>
    </row>
    <row r="761" spans="1:20" x14ac:dyDescent="0.25">
      <c r="A761">
        <v>760</v>
      </c>
      <c r="B761" s="5">
        <v>40578</v>
      </c>
      <c r="C761">
        <v>1</v>
      </c>
      <c r="D761">
        <f t="shared" si="59"/>
        <v>2011</v>
      </c>
      <c r="E761">
        <v>2</v>
      </c>
      <c r="F761">
        <v>1</v>
      </c>
      <c r="G761" t="b">
        <v>0</v>
      </c>
      <c r="H761">
        <v>5</v>
      </c>
      <c r="I761">
        <v>2</v>
      </c>
      <c r="J761">
        <v>0.16</v>
      </c>
      <c r="K761">
        <v>0.2273</v>
      </c>
      <c r="L761">
        <v>0.59</v>
      </c>
      <c r="M761">
        <v>0</v>
      </c>
      <c r="N761">
        <v>0</v>
      </c>
      <c r="O761">
        <v>7</v>
      </c>
      <c r="P761">
        <v>7</v>
      </c>
      <c r="Q761">
        <f t="shared" si="60"/>
        <v>0.2273</v>
      </c>
      <c r="R761" t="str">
        <f t="shared" si="57"/>
        <v>Non-Holiday</v>
      </c>
      <c r="S761">
        <f t="shared" si="61"/>
        <v>0.2273</v>
      </c>
      <c r="T761">
        <f t="shared" si="58"/>
        <v>0</v>
      </c>
    </row>
    <row r="762" spans="1:20" x14ac:dyDescent="0.25">
      <c r="A762">
        <v>761</v>
      </c>
      <c r="B762" s="5">
        <v>40578</v>
      </c>
      <c r="C762">
        <v>1</v>
      </c>
      <c r="D762">
        <f t="shared" si="59"/>
        <v>2011</v>
      </c>
      <c r="E762">
        <v>2</v>
      </c>
      <c r="F762">
        <v>2</v>
      </c>
      <c r="G762" t="b">
        <v>0</v>
      </c>
      <c r="H762">
        <v>5</v>
      </c>
      <c r="I762">
        <v>2</v>
      </c>
      <c r="J762">
        <v>0.14000000000000001</v>
      </c>
      <c r="K762">
        <v>0.16669999999999999</v>
      </c>
      <c r="L762">
        <v>0.63</v>
      </c>
      <c r="M762">
        <v>0.1045</v>
      </c>
      <c r="N762">
        <v>0</v>
      </c>
      <c r="O762">
        <v>1</v>
      </c>
      <c r="P762">
        <v>1</v>
      </c>
      <c r="Q762">
        <f t="shared" si="60"/>
        <v>0.16669999999999999</v>
      </c>
      <c r="R762" t="str">
        <f t="shared" si="57"/>
        <v>Non-Holiday</v>
      </c>
      <c r="S762">
        <f t="shared" si="61"/>
        <v>0.16669999999999999</v>
      </c>
      <c r="T762">
        <f t="shared" si="58"/>
        <v>0.1045</v>
      </c>
    </row>
    <row r="763" spans="1:20" x14ac:dyDescent="0.25">
      <c r="A763">
        <v>762</v>
      </c>
      <c r="B763" s="5">
        <v>40578</v>
      </c>
      <c r="C763">
        <v>1</v>
      </c>
      <c r="D763">
        <f t="shared" si="59"/>
        <v>2011</v>
      </c>
      <c r="E763">
        <v>2</v>
      </c>
      <c r="F763">
        <v>3</v>
      </c>
      <c r="G763" t="b">
        <v>0</v>
      </c>
      <c r="H763">
        <v>5</v>
      </c>
      <c r="I763">
        <v>2</v>
      </c>
      <c r="J763">
        <v>0.14000000000000001</v>
      </c>
      <c r="K763">
        <v>0.16669999999999999</v>
      </c>
      <c r="L763">
        <v>0.63</v>
      </c>
      <c r="M763">
        <v>0.1045</v>
      </c>
      <c r="N763">
        <v>0</v>
      </c>
      <c r="O763">
        <v>1</v>
      </c>
      <c r="P763">
        <v>1</v>
      </c>
      <c r="Q763">
        <f t="shared" si="60"/>
        <v>0.16669999999999999</v>
      </c>
      <c r="R763" t="str">
        <f t="shared" si="57"/>
        <v>Non-Holiday</v>
      </c>
      <c r="S763">
        <f t="shared" si="61"/>
        <v>0.16669999999999999</v>
      </c>
      <c r="T763">
        <f t="shared" si="58"/>
        <v>0.1045</v>
      </c>
    </row>
    <row r="764" spans="1:20" x14ac:dyDescent="0.25">
      <c r="A764">
        <v>763</v>
      </c>
      <c r="B764" s="5">
        <v>40578</v>
      </c>
      <c r="C764">
        <v>1</v>
      </c>
      <c r="D764">
        <f t="shared" si="59"/>
        <v>2011</v>
      </c>
      <c r="E764">
        <v>2</v>
      </c>
      <c r="F764">
        <v>5</v>
      </c>
      <c r="G764" t="b">
        <v>0</v>
      </c>
      <c r="H764">
        <v>5</v>
      </c>
      <c r="I764">
        <v>2</v>
      </c>
      <c r="J764">
        <v>0.14000000000000001</v>
      </c>
      <c r="K764">
        <v>0.1515</v>
      </c>
      <c r="L764">
        <v>0.63</v>
      </c>
      <c r="M764">
        <v>0.1343</v>
      </c>
      <c r="N764">
        <v>0</v>
      </c>
      <c r="O764">
        <v>7</v>
      </c>
      <c r="P764">
        <v>7</v>
      </c>
      <c r="Q764">
        <f t="shared" si="60"/>
        <v>0.1515</v>
      </c>
      <c r="R764" t="str">
        <f t="shared" si="57"/>
        <v>Non-Holiday</v>
      </c>
      <c r="S764">
        <f t="shared" si="61"/>
        <v>0.1515</v>
      </c>
      <c r="T764">
        <f t="shared" si="58"/>
        <v>0.1343</v>
      </c>
    </row>
    <row r="765" spans="1:20" x14ac:dyDescent="0.25">
      <c r="A765">
        <v>764</v>
      </c>
      <c r="B765" s="5">
        <v>40578</v>
      </c>
      <c r="C765">
        <v>1</v>
      </c>
      <c r="D765">
        <f t="shared" si="59"/>
        <v>2011</v>
      </c>
      <c r="E765">
        <v>2</v>
      </c>
      <c r="F765">
        <v>6</v>
      </c>
      <c r="G765" t="b">
        <v>0</v>
      </c>
      <c r="H765">
        <v>5</v>
      </c>
      <c r="I765">
        <v>2</v>
      </c>
      <c r="J765">
        <v>0.16</v>
      </c>
      <c r="K765">
        <v>0.2273</v>
      </c>
      <c r="L765">
        <v>0.55000000000000004</v>
      </c>
      <c r="M765">
        <v>0</v>
      </c>
      <c r="N765">
        <v>2</v>
      </c>
      <c r="O765">
        <v>26</v>
      </c>
      <c r="P765">
        <v>28</v>
      </c>
      <c r="Q765">
        <f t="shared" si="60"/>
        <v>0.2273</v>
      </c>
      <c r="R765" t="str">
        <f t="shared" si="57"/>
        <v>Non-Holiday</v>
      </c>
      <c r="S765">
        <f t="shared" si="61"/>
        <v>0.2273</v>
      </c>
      <c r="T765">
        <f t="shared" si="58"/>
        <v>0</v>
      </c>
    </row>
    <row r="766" spans="1:20" x14ac:dyDescent="0.25">
      <c r="A766">
        <v>765</v>
      </c>
      <c r="B766" s="5">
        <v>40578</v>
      </c>
      <c r="C766">
        <v>1</v>
      </c>
      <c r="D766">
        <f t="shared" si="59"/>
        <v>2011</v>
      </c>
      <c r="E766">
        <v>2</v>
      </c>
      <c r="F766">
        <v>7</v>
      </c>
      <c r="G766" t="b">
        <v>0</v>
      </c>
      <c r="H766">
        <v>5</v>
      </c>
      <c r="I766">
        <v>1</v>
      </c>
      <c r="J766">
        <v>0.14000000000000001</v>
      </c>
      <c r="K766">
        <v>0.21210000000000001</v>
      </c>
      <c r="L766">
        <v>0.59</v>
      </c>
      <c r="M766">
        <v>0</v>
      </c>
      <c r="N766">
        <v>0</v>
      </c>
      <c r="O766">
        <v>87</v>
      </c>
      <c r="P766">
        <v>87</v>
      </c>
      <c r="Q766">
        <f t="shared" si="60"/>
        <v>0.21210000000000001</v>
      </c>
      <c r="R766" t="str">
        <f t="shared" si="57"/>
        <v>Non-Holiday</v>
      </c>
      <c r="S766">
        <f t="shared" si="61"/>
        <v>0.21210000000000001</v>
      </c>
      <c r="T766">
        <f t="shared" si="58"/>
        <v>0</v>
      </c>
    </row>
    <row r="767" spans="1:20" x14ac:dyDescent="0.25">
      <c r="A767">
        <v>766</v>
      </c>
      <c r="B767" s="5">
        <v>40578</v>
      </c>
      <c r="C767">
        <v>1</v>
      </c>
      <c r="D767">
        <f t="shared" si="59"/>
        <v>2011</v>
      </c>
      <c r="E767">
        <v>2</v>
      </c>
      <c r="F767">
        <v>8</v>
      </c>
      <c r="G767" t="b">
        <v>0</v>
      </c>
      <c r="H767">
        <v>5</v>
      </c>
      <c r="I767">
        <v>1</v>
      </c>
      <c r="J767">
        <v>0.14000000000000001</v>
      </c>
      <c r="K767">
        <v>0.1515</v>
      </c>
      <c r="L767">
        <v>0.74</v>
      </c>
      <c r="M767">
        <v>0.1343</v>
      </c>
      <c r="N767">
        <v>3</v>
      </c>
      <c r="O767">
        <v>217</v>
      </c>
      <c r="P767">
        <v>220</v>
      </c>
      <c r="Q767">
        <f t="shared" si="60"/>
        <v>0.1515</v>
      </c>
      <c r="R767" t="str">
        <f t="shared" si="57"/>
        <v>Non-Holiday</v>
      </c>
      <c r="S767">
        <f t="shared" si="61"/>
        <v>0.1515</v>
      </c>
      <c r="T767">
        <f t="shared" si="58"/>
        <v>0.1343</v>
      </c>
    </row>
    <row r="768" spans="1:20" x14ac:dyDescent="0.25">
      <c r="A768">
        <v>767</v>
      </c>
      <c r="B768" s="5">
        <v>40578</v>
      </c>
      <c r="C768">
        <v>1</v>
      </c>
      <c r="D768">
        <f t="shared" si="59"/>
        <v>2011</v>
      </c>
      <c r="E768">
        <v>2</v>
      </c>
      <c r="F768">
        <v>9</v>
      </c>
      <c r="G768" t="b">
        <v>0</v>
      </c>
      <c r="H768">
        <v>5</v>
      </c>
      <c r="I768">
        <v>2</v>
      </c>
      <c r="J768">
        <v>0.16</v>
      </c>
      <c r="K768">
        <v>0.18179999999999999</v>
      </c>
      <c r="L768">
        <v>0.8</v>
      </c>
      <c r="M768">
        <v>0.1343</v>
      </c>
      <c r="N768">
        <v>3</v>
      </c>
      <c r="O768">
        <v>124</v>
      </c>
      <c r="P768">
        <v>127</v>
      </c>
      <c r="Q768">
        <f t="shared" si="60"/>
        <v>0.18179999999999999</v>
      </c>
      <c r="R768" t="str">
        <f t="shared" si="57"/>
        <v>Non-Holiday</v>
      </c>
      <c r="S768">
        <f t="shared" si="61"/>
        <v>0.18179999999999999</v>
      </c>
      <c r="T768">
        <f t="shared" si="58"/>
        <v>0.1343</v>
      </c>
    </row>
    <row r="769" spans="1:20" x14ac:dyDescent="0.25">
      <c r="A769">
        <v>768</v>
      </c>
      <c r="B769" s="5">
        <v>40578</v>
      </c>
      <c r="C769">
        <v>1</v>
      </c>
      <c r="D769">
        <f t="shared" si="59"/>
        <v>2011</v>
      </c>
      <c r="E769">
        <v>2</v>
      </c>
      <c r="F769">
        <v>10</v>
      </c>
      <c r="G769" t="b">
        <v>0</v>
      </c>
      <c r="H769">
        <v>5</v>
      </c>
      <c r="I769">
        <v>2</v>
      </c>
      <c r="J769">
        <v>0.2</v>
      </c>
      <c r="K769">
        <v>0.21210000000000001</v>
      </c>
      <c r="L769">
        <v>0.51</v>
      </c>
      <c r="M769">
        <v>0.1343</v>
      </c>
      <c r="N769">
        <v>5</v>
      </c>
      <c r="O769">
        <v>46</v>
      </c>
      <c r="P769">
        <v>51</v>
      </c>
      <c r="Q769">
        <f t="shared" si="60"/>
        <v>0.21210000000000001</v>
      </c>
      <c r="R769" t="str">
        <f t="shared" si="57"/>
        <v>Non-Holiday</v>
      </c>
      <c r="S769">
        <f t="shared" si="61"/>
        <v>0.21210000000000001</v>
      </c>
      <c r="T769">
        <f t="shared" si="58"/>
        <v>0.1343</v>
      </c>
    </row>
    <row r="770" spans="1:20" x14ac:dyDescent="0.25">
      <c r="A770">
        <v>769</v>
      </c>
      <c r="B770" s="5">
        <v>40578</v>
      </c>
      <c r="C770">
        <v>1</v>
      </c>
      <c r="D770">
        <f t="shared" si="59"/>
        <v>2011</v>
      </c>
      <c r="E770">
        <v>2</v>
      </c>
      <c r="F770">
        <v>11</v>
      </c>
      <c r="G770" t="b">
        <v>0</v>
      </c>
      <c r="H770">
        <v>5</v>
      </c>
      <c r="I770">
        <v>1</v>
      </c>
      <c r="J770">
        <v>0.22</v>
      </c>
      <c r="K770">
        <v>0.2273</v>
      </c>
      <c r="L770">
        <v>0.51</v>
      </c>
      <c r="M770">
        <v>0.16420000000000001</v>
      </c>
      <c r="N770">
        <v>3</v>
      </c>
      <c r="O770">
        <v>61</v>
      </c>
      <c r="P770">
        <v>64</v>
      </c>
      <c r="Q770">
        <f t="shared" si="60"/>
        <v>0.2273</v>
      </c>
      <c r="R770" t="str">
        <f t="shared" ref="R770:R833" si="62">IF(G770, "Holiday", "Non-Holiday")</f>
        <v>Non-Holiday</v>
      </c>
      <c r="S770">
        <f t="shared" si="61"/>
        <v>0.2273</v>
      </c>
      <c r="T770">
        <f t="shared" ref="T770:T833" si="63">IF(AND(M770=0, M770&lt;&gt;""), AVERAGEIFS($M$2:$M$1001, $B$2:$B$1001, B770, $F$2:$F$1001, F770), M770)</f>
        <v>0.16420000000000001</v>
      </c>
    </row>
    <row r="771" spans="1:20" x14ac:dyDescent="0.25">
      <c r="A771">
        <v>770</v>
      </c>
      <c r="B771" s="5">
        <v>40578</v>
      </c>
      <c r="C771">
        <v>1</v>
      </c>
      <c r="D771">
        <f t="shared" ref="D771:D834" si="64">YEAR(B771)</f>
        <v>2011</v>
      </c>
      <c r="E771">
        <v>2</v>
      </c>
      <c r="F771">
        <v>12</v>
      </c>
      <c r="G771" t="b">
        <v>0</v>
      </c>
      <c r="H771">
        <v>5</v>
      </c>
      <c r="I771">
        <v>2</v>
      </c>
      <c r="J771">
        <v>0.24</v>
      </c>
      <c r="K771">
        <v>0.2424</v>
      </c>
      <c r="L771">
        <v>0.48</v>
      </c>
      <c r="M771">
        <v>0.16420000000000001</v>
      </c>
      <c r="N771">
        <v>8</v>
      </c>
      <c r="O771">
        <v>78</v>
      </c>
      <c r="P771">
        <v>86</v>
      </c>
      <c r="Q771">
        <f t="shared" si="60"/>
        <v>0.2424</v>
      </c>
      <c r="R771" t="str">
        <f t="shared" si="62"/>
        <v>Non-Holiday</v>
      </c>
      <c r="S771">
        <f t="shared" si="61"/>
        <v>0.2424</v>
      </c>
      <c r="T771">
        <f t="shared" si="63"/>
        <v>0.16420000000000001</v>
      </c>
    </row>
    <row r="772" spans="1:20" x14ac:dyDescent="0.25">
      <c r="A772">
        <v>771</v>
      </c>
      <c r="B772" s="5">
        <v>40578</v>
      </c>
      <c r="C772">
        <v>1</v>
      </c>
      <c r="D772">
        <f t="shared" si="64"/>
        <v>2011</v>
      </c>
      <c r="E772">
        <v>2</v>
      </c>
      <c r="F772">
        <v>13</v>
      </c>
      <c r="G772" t="b">
        <v>0</v>
      </c>
      <c r="H772">
        <v>5</v>
      </c>
      <c r="I772">
        <v>2</v>
      </c>
      <c r="J772">
        <v>0.26</v>
      </c>
      <c r="K772">
        <v>0.2576</v>
      </c>
      <c r="L772">
        <v>0.5</v>
      </c>
      <c r="M772">
        <v>0.22389999999999999</v>
      </c>
      <c r="N772">
        <v>9</v>
      </c>
      <c r="O772">
        <v>73</v>
      </c>
      <c r="P772">
        <v>82</v>
      </c>
      <c r="Q772">
        <f t="shared" si="60"/>
        <v>0.2576</v>
      </c>
      <c r="R772" t="str">
        <f t="shared" si="62"/>
        <v>Non-Holiday</v>
      </c>
      <c r="S772">
        <f t="shared" si="61"/>
        <v>0.2576</v>
      </c>
      <c r="T772">
        <f t="shared" si="63"/>
        <v>0.22389999999999999</v>
      </c>
    </row>
    <row r="773" spans="1:20" x14ac:dyDescent="0.25">
      <c r="A773">
        <v>772</v>
      </c>
      <c r="B773" s="5">
        <v>40578</v>
      </c>
      <c r="C773">
        <v>1</v>
      </c>
      <c r="D773">
        <f t="shared" si="64"/>
        <v>2011</v>
      </c>
      <c r="E773">
        <v>2</v>
      </c>
      <c r="F773">
        <v>14</v>
      </c>
      <c r="G773" t="b">
        <v>0</v>
      </c>
      <c r="H773">
        <v>5</v>
      </c>
      <c r="I773">
        <v>2</v>
      </c>
      <c r="J773">
        <v>0.28000000000000003</v>
      </c>
      <c r="K773">
        <v>0.2727</v>
      </c>
      <c r="L773">
        <v>0.45</v>
      </c>
      <c r="M773">
        <v>0.16420000000000001</v>
      </c>
      <c r="N773">
        <v>15</v>
      </c>
      <c r="O773">
        <v>76</v>
      </c>
      <c r="P773">
        <v>91</v>
      </c>
      <c r="Q773">
        <f t="shared" si="60"/>
        <v>0.2727</v>
      </c>
      <c r="R773" t="str">
        <f t="shared" si="62"/>
        <v>Non-Holiday</v>
      </c>
      <c r="S773">
        <f t="shared" si="61"/>
        <v>0.2727</v>
      </c>
      <c r="T773">
        <f t="shared" si="63"/>
        <v>0.16420000000000001</v>
      </c>
    </row>
    <row r="774" spans="1:20" x14ac:dyDescent="0.25">
      <c r="A774">
        <v>773</v>
      </c>
      <c r="B774" s="5">
        <v>40578</v>
      </c>
      <c r="C774">
        <v>1</v>
      </c>
      <c r="D774">
        <f t="shared" si="64"/>
        <v>2011</v>
      </c>
      <c r="E774">
        <v>2</v>
      </c>
      <c r="F774">
        <v>15</v>
      </c>
      <c r="G774" t="b">
        <v>0</v>
      </c>
      <c r="H774">
        <v>5</v>
      </c>
      <c r="I774">
        <v>2</v>
      </c>
      <c r="J774">
        <v>0.28000000000000003</v>
      </c>
      <c r="K774">
        <v>0.2727</v>
      </c>
      <c r="L774">
        <v>0.48</v>
      </c>
      <c r="M774">
        <v>0.25369999999999998</v>
      </c>
      <c r="N774">
        <v>9</v>
      </c>
      <c r="O774">
        <v>81</v>
      </c>
      <c r="P774">
        <v>90</v>
      </c>
      <c r="Q774">
        <f t="shared" si="60"/>
        <v>0.2727</v>
      </c>
      <c r="R774" t="str">
        <f t="shared" si="62"/>
        <v>Non-Holiday</v>
      </c>
      <c r="S774">
        <f t="shared" si="61"/>
        <v>0.2727</v>
      </c>
      <c r="T774">
        <f t="shared" si="63"/>
        <v>0.25369999999999998</v>
      </c>
    </row>
    <row r="775" spans="1:20" x14ac:dyDescent="0.25">
      <c r="A775">
        <v>774</v>
      </c>
      <c r="B775" s="5">
        <v>40578</v>
      </c>
      <c r="C775">
        <v>1</v>
      </c>
      <c r="D775">
        <f t="shared" si="64"/>
        <v>2011</v>
      </c>
      <c r="E775">
        <v>2</v>
      </c>
      <c r="F775">
        <v>16</v>
      </c>
      <c r="G775" t="b">
        <v>0</v>
      </c>
      <c r="H775">
        <v>5</v>
      </c>
      <c r="I775">
        <v>2</v>
      </c>
      <c r="J775">
        <v>0.3</v>
      </c>
      <c r="K775">
        <v>0.28789999999999999</v>
      </c>
      <c r="L775">
        <v>0.42</v>
      </c>
      <c r="M775">
        <v>0.22389999999999999</v>
      </c>
      <c r="N775">
        <v>8</v>
      </c>
      <c r="O775">
        <v>91</v>
      </c>
      <c r="P775">
        <v>99</v>
      </c>
      <c r="Q775">
        <f t="shared" si="60"/>
        <v>0.28789999999999999</v>
      </c>
      <c r="R775" t="str">
        <f t="shared" si="62"/>
        <v>Non-Holiday</v>
      </c>
      <c r="S775">
        <f t="shared" si="61"/>
        <v>0.28789999999999999</v>
      </c>
      <c r="T775">
        <f t="shared" si="63"/>
        <v>0.22389999999999999</v>
      </c>
    </row>
    <row r="776" spans="1:20" x14ac:dyDescent="0.25">
      <c r="A776">
        <v>775</v>
      </c>
      <c r="B776" s="5">
        <v>40578</v>
      </c>
      <c r="C776">
        <v>1</v>
      </c>
      <c r="D776">
        <f t="shared" si="64"/>
        <v>2011</v>
      </c>
      <c r="E776">
        <v>2</v>
      </c>
      <c r="F776">
        <v>17</v>
      </c>
      <c r="G776" t="b">
        <v>0</v>
      </c>
      <c r="H776">
        <v>5</v>
      </c>
      <c r="I776">
        <v>2</v>
      </c>
      <c r="J776">
        <v>0.26</v>
      </c>
      <c r="K776">
        <v>0.2727</v>
      </c>
      <c r="L776">
        <v>0.56000000000000005</v>
      </c>
      <c r="M776">
        <v>0.1343</v>
      </c>
      <c r="N776">
        <v>10</v>
      </c>
      <c r="O776">
        <v>195</v>
      </c>
      <c r="P776">
        <v>205</v>
      </c>
      <c r="Q776">
        <f t="shared" si="60"/>
        <v>0.2727</v>
      </c>
      <c r="R776" t="str">
        <f t="shared" si="62"/>
        <v>Non-Holiday</v>
      </c>
      <c r="S776">
        <f t="shared" si="61"/>
        <v>0.2727</v>
      </c>
      <c r="T776">
        <f t="shared" si="63"/>
        <v>0.1343</v>
      </c>
    </row>
    <row r="777" spans="1:20" x14ac:dyDescent="0.25">
      <c r="A777">
        <v>776</v>
      </c>
      <c r="B777" s="5">
        <v>40578</v>
      </c>
      <c r="C777">
        <v>1</v>
      </c>
      <c r="D777">
        <f t="shared" si="64"/>
        <v>2011</v>
      </c>
      <c r="E777">
        <v>2</v>
      </c>
      <c r="F777">
        <v>18</v>
      </c>
      <c r="G777" t="b">
        <v>0</v>
      </c>
      <c r="H777">
        <v>5</v>
      </c>
      <c r="I777">
        <v>2</v>
      </c>
      <c r="J777">
        <v>0.24</v>
      </c>
      <c r="K777">
        <v>0.2576</v>
      </c>
      <c r="L777">
        <v>0.6</v>
      </c>
      <c r="M777">
        <v>0.1045</v>
      </c>
      <c r="N777">
        <v>3</v>
      </c>
      <c r="O777">
        <v>152</v>
      </c>
      <c r="P777">
        <v>155</v>
      </c>
      <c r="Q777">
        <f t="shared" si="60"/>
        <v>0.2576</v>
      </c>
      <c r="R777" t="str">
        <f t="shared" si="62"/>
        <v>Non-Holiday</v>
      </c>
      <c r="S777">
        <f t="shared" si="61"/>
        <v>0.2576</v>
      </c>
      <c r="T777">
        <f t="shared" si="63"/>
        <v>0.1045</v>
      </c>
    </row>
    <row r="778" spans="1:20" x14ac:dyDescent="0.25">
      <c r="A778">
        <v>777</v>
      </c>
      <c r="B778" s="5">
        <v>40578</v>
      </c>
      <c r="C778">
        <v>1</v>
      </c>
      <c r="D778">
        <f t="shared" si="64"/>
        <v>2011</v>
      </c>
      <c r="E778">
        <v>2</v>
      </c>
      <c r="F778">
        <v>19</v>
      </c>
      <c r="G778" t="b">
        <v>0</v>
      </c>
      <c r="H778">
        <v>5</v>
      </c>
      <c r="I778">
        <v>2</v>
      </c>
      <c r="J778">
        <v>0.24</v>
      </c>
      <c r="K778">
        <v>0.2424</v>
      </c>
      <c r="L778">
        <v>0.65</v>
      </c>
      <c r="M778">
        <v>0.1343</v>
      </c>
      <c r="N778">
        <v>1</v>
      </c>
      <c r="O778">
        <v>102</v>
      </c>
      <c r="P778">
        <v>103</v>
      </c>
      <c r="Q778">
        <f t="shared" si="60"/>
        <v>0.2424</v>
      </c>
      <c r="R778" t="str">
        <f t="shared" si="62"/>
        <v>Non-Holiday</v>
      </c>
      <c r="S778">
        <f t="shared" si="61"/>
        <v>0.2424</v>
      </c>
      <c r="T778">
        <f t="shared" si="63"/>
        <v>0.1343</v>
      </c>
    </row>
    <row r="779" spans="1:20" x14ac:dyDescent="0.25">
      <c r="A779">
        <v>778</v>
      </c>
      <c r="B779" s="5">
        <v>40578</v>
      </c>
      <c r="C779">
        <v>1</v>
      </c>
      <c r="D779">
        <f t="shared" si="64"/>
        <v>2011</v>
      </c>
      <c r="E779">
        <v>2</v>
      </c>
      <c r="F779">
        <v>20</v>
      </c>
      <c r="G779" t="b">
        <v>0</v>
      </c>
      <c r="H779">
        <v>5</v>
      </c>
      <c r="I779">
        <v>2</v>
      </c>
      <c r="J779">
        <v>0.24</v>
      </c>
      <c r="K779">
        <v>0.2424</v>
      </c>
      <c r="L779">
        <v>0.65</v>
      </c>
      <c r="M779">
        <v>0.16420000000000001</v>
      </c>
      <c r="N779">
        <v>2</v>
      </c>
      <c r="O779">
        <v>69</v>
      </c>
      <c r="P779">
        <v>71</v>
      </c>
      <c r="Q779">
        <f t="shared" ref="Q779:Q842" si="65">IF(ISBLANK(K779), AVERAGE(K778,K780), K779)</f>
        <v>0.2424</v>
      </c>
      <c r="R779" t="str">
        <f t="shared" si="62"/>
        <v>Non-Holiday</v>
      </c>
      <c r="S779">
        <f t="shared" ref="S779:S842" si="66">IF(AND(K779=0, K779&lt;&gt;""), AVERAGEIFS($K$2:$K$1001, $B$2:$B$1001, B779, $F$2:$F$1001, F779), K779)</f>
        <v>0.2424</v>
      </c>
      <c r="T779">
        <f t="shared" si="63"/>
        <v>0.16420000000000001</v>
      </c>
    </row>
    <row r="780" spans="1:20" x14ac:dyDescent="0.25">
      <c r="A780">
        <v>779</v>
      </c>
      <c r="B780" s="5">
        <v>40578</v>
      </c>
      <c r="C780">
        <v>1</v>
      </c>
      <c r="D780">
        <f t="shared" si="64"/>
        <v>2011</v>
      </c>
      <c r="E780">
        <v>2</v>
      </c>
      <c r="F780">
        <v>21</v>
      </c>
      <c r="G780" t="b">
        <v>0</v>
      </c>
      <c r="H780">
        <v>5</v>
      </c>
      <c r="I780">
        <v>2</v>
      </c>
      <c r="J780">
        <v>0.24</v>
      </c>
      <c r="K780">
        <v>0.2424</v>
      </c>
      <c r="L780">
        <v>0.7</v>
      </c>
      <c r="M780">
        <v>0.16420000000000001</v>
      </c>
      <c r="N780">
        <v>2</v>
      </c>
      <c r="O780">
        <v>41</v>
      </c>
      <c r="P780">
        <v>43</v>
      </c>
      <c r="Q780">
        <f t="shared" si="65"/>
        <v>0.2424</v>
      </c>
      <c r="R780" t="str">
        <f t="shared" si="62"/>
        <v>Non-Holiday</v>
      </c>
      <c r="S780">
        <f t="shared" si="66"/>
        <v>0.2424</v>
      </c>
      <c r="T780">
        <f t="shared" si="63"/>
        <v>0.16420000000000001</v>
      </c>
    </row>
    <row r="781" spans="1:20" x14ac:dyDescent="0.25">
      <c r="A781">
        <v>780</v>
      </c>
      <c r="B781" s="5">
        <v>40578</v>
      </c>
      <c r="C781">
        <v>1</v>
      </c>
      <c r="D781">
        <f t="shared" si="64"/>
        <v>2011</v>
      </c>
      <c r="E781">
        <v>2</v>
      </c>
      <c r="F781">
        <v>22</v>
      </c>
      <c r="G781" t="b">
        <v>0</v>
      </c>
      <c r="H781">
        <v>5</v>
      </c>
      <c r="I781">
        <v>2</v>
      </c>
      <c r="J781">
        <v>0.24</v>
      </c>
      <c r="K781">
        <v>0.2424</v>
      </c>
      <c r="L781">
        <v>0.65</v>
      </c>
      <c r="M781">
        <v>0.16420000000000001</v>
      </c>
      <c r="N781">
        <v>1</v>
      </c>
      <c r="O781">
        <v>45</v>
      </c>
      <c r="P781">
        <v>46</v>
      </c>
      <c r="Q781">
        <f t="shared" si="65"/>
        <v>0.2424</v>
      </c>
      <c r="R781" t="str">
        <f t="shared" si="62"/>
        <v>Non-Holiday</v>
      </c>
      <c r="S781">
        <f t="shared" si="66"/>
        <v>0.2424</v>
      </c>
      <c r="T781">
        <f t="shared" si="63"/>
        <v>0.16420000000000001</v>
      </c>
    </row>
    <row r="782" spans="1:20" x14ac:dyDescent="0.25">
      <c r="A782">
        <v>781</v>
      </c>
      <c r="B782" s="5">
        <v>40578</v>
      </c>
      <c r="C782">
        <v>1</v>
      </c>
      <c r="D782">
        <f t="shared" si="64"/>
        <v>2011</v>
      </c>
      <c r="E782">
        <v>2</v>
      </c>
      <c r="F782">
        <v>23</v>
      </c>
      <c r="G782" t="b">
        <v>0</v>
      </c>
      <c r="H782">
        <v>5</v>
      </c>
      <c r="I782">
        <v>2</v>
      </c>
      <c r="J782">
        <v>0.24</v>
      </c>
      <c r="K782">
        <v>0.2424</v>
      </c>
      <c r="L782">
        <v>0.7</v>
      </c>
      <c r="M782">
        <v>0.1343</v>
      </c>
      <c r="N782">
        <v>1</v>
      </c>
      <c r="O782">
        <v>30</v>
      </c>
      <c r="P782">
        <v>31</v>
      </c>
      <c r="Q782">
        <f t="shared" si="65"/>
        <v>0.2424</v>
      </c>
      <c r="R782" t="str">
        <f t="shared" si="62"/>
        <v>Non-Holiday</v>
      </c>
      <c r="S782">
        <f t="shared" si="66"/>
        <v>0.2424</v>
      </c>
      <c r="T782">
        <f t="shared" si="63"/>
        <v>0.1343</v>
      </c>
    </row>
    <row r="783" spans="1:20" x14ac:dyDescent="0.25">
      <c r="A783">
        <v>782</v>
      </c>
      <c r="B783" s="5">
        <v>40579</v>
      </c>
      <c r="C783">
        <v>1</v>
      </c>
      <c r="D783">
        <f t="shared" si="64"/>
        <v>2011</v>
      </c>
      <c r="E783">
        <v>2</v>
      </c>
      <c r="F783">
        <v>0</v>
      </c>
      <c r="G783" t="b">
        <v>0</v>
      </c>
      <c r="H783">
        <v>6</v>
      </c>
      <c r="I783">
        <v>2</v>
      </c>
      <c r="J783">
        <v>0.24</v>
      </c>
      <c r="K783">
        <v>0.2424</v>
      </c>
      <c r="L783">
        <v>0.7</v>
      </c>
      <c r="M783">
        <v>0.16420000000000001</v>
      </c>
      <c r="N783">
        <v>3</v>
      </c>
      <c r="O783">
        <v>36</v>
      </c>
      <c r="P783">
        <v>39</v>
      </c>
      <c r="Q783">
        <f t="shared" si="65"/>
        <v>0.2424</v>
      </c>
      <c r="R783" t="str">
        <f t="shared" si="62"/>
        <v>Non-Holiday</v>
      </c>
      <c r="S783">
        <f t="shared" si="66"/>
        <v>0.2424</v>
      </c>
      <c r="T783">
        <f t="shared" si="63"/>
        <v>0.16420000000000001</v>
      </c>
    </row>
    <row r="784" spans="1:20" x14ac:dyDescent="0.25">
      <c r="A784">
        <v>783</v>
      </c>
      <c r="B784" s="5">
        <v>40579</v>
      </c>
      <c r="C784">
        <v>1</v>
      </c>
      <c r="D784">
        <f t="shared" si="64"/>
        <v>2011</v>
      </c>
      <c r="E784">
        <v>2</v>
      </c>
      <c r="F784">
        <v>1</v>
      </c>
      <c r="G784" t="b">
        <v>0</v>
      </c>
      <c r="H784">
        <v>6</v>
      </c>
      <c r="I784">
        <v>2</v>
      </c>
      <c r="J784">
        <v>0.24</v>
      </c>
      <c r="K784">
        <v>0.2424</v>
      </c>
      <c r="L784">
        <v>0.65</v>
      </c>
      <c r="M784">
        <v>0.16420000000000001</v>
      </c>
      <c r="N784">
        <v>1</v>
      </c>
      <c r="O784">
        <v>17</v>
      </c>
      <c r="P784">
        <v>18</v>
      </c>
      <c r="Q784">
        <f t="shared" si="65"/>
        <v>0.2424</v>
      </c>
      <c r="R784" t="str">
        <f t="shared" si="62"/>
        <v>Non-Holiday</v>
      </c>
      <c r="S784">
        <f t="shared" si="66"/>
        <v>0.2424</v>
      </c>
      <c r="T784">
        <f t="shared" si="63"/>
        <v>0.16420000000000001</v>
      </c>
    </row>
    <row r="785" spans="1:20" x14ac:dyDescent="0.25">
      <c r="A785">
        <v>784</v>
      </c>
      <c r="B785" s="5">
        <v>40579</v>
      </c>
      <c r="C785">
        <v>1</v>
      </c>
      <c r="D785">
        <f t="shared" si="64"/>
        <v>2011</v>
      </c>
      <c r="E785">
        <v>2</v>
      </c>
      <c r="F785">
        <v>2</v>
      </c>
      <c r="G785" t="b">
        <v>0</v>
      </c>
      <c r="H785">
        <v>6</v>
      </c>
      <c r="I785">
        <v>2</v>
      </c>
      <c r="J785">
        <v>0.24</v>
      </c>
      <c r="K785">
        <v>0.2424</v>
      </c>
      <c r="L785">
        <v>0.75</v>
      </c>
      <c r="M785">
        <v>0.16420000000000001</v>
      </c>
      <c r="N785">
        <v>5</v>
      </c>
      <c r="O785">
        <v>12</v>
      </c>
      <c r="P785">
        <v>17</v>
      </c>
      <c r="Q785">
        <f t="shared" si="65"/>
        <v>0.2424</v>
      </c>
      <c r="R785" t="str">
        <f t="shared" si="62"/>
        <v>Non-Holiday</v>
      </c>
      <c r="S785">
        <f t="shared" si="66"/>
        <v>0.2424</v>
      </c>
      <c r="T785">
        <f t="shared" si="63"/>
        <v>0.16420000000000001</v>
      </c>
    </row>
    <row r="786" spans="1:20" x14ac:dyDescent="0.25">
      <c r="A786">
        <v>785</v>
      </c>
      <c r="B786" s="5">
        <v>40579</v>
      </c>
      <c r="C786">
        <v>1</v>
      </c>
      <c r="D786">
        <f t="shared" si="64"/>
        <v>2011</v>
      </c>
      <c r="E786">
        <v>2</v>
      </c>
      <c r="F786">
        <v>3</v>
      </c>
      <c r="G786" t="b">
        <v>0</v>
      </c>
      <c r="H786">
        <v>6</v>
      </c>
      <c r="I786">
        <v>2</v>
      </c>
      <c r="J786">
        <v>0.24</v>
      </c>
      <c r="K786">
        <v>0.2424</v>
      </c>
      <c r="L786">
        <v>0.75</v>
      </c>
      <c r="M786">
        <v>0.16420000000000001</v>
      </c>
      <c r="N786">
        <v>1</v>
      </c>
      <c r="O786">
        <v>10</v>
      </c>
      <c r="P786">
        <v>11</v>
      </c>
      <c r="Q786">
        <f t="shared" si="65"/>
        <v>0.2424</v>
      </c>
      <c r="R786" t="str">
        <f t="shared" si="62"/>
        <v>Non-Holiday</v>
      </c>
      <c r="S786">
        <f t="shared" si="66"/>
        <v>0.2424</v>
      </c>
      <c r="T786">
        <f t="shared" si="63"/>
        <v>0.16420000000000001</v>
      </c>
    </row>
    <row r="787" spans="1:20" x14ac:dyDescent="0.25">
      <c r="A787">
        <v>786</v>
      </c>
      <c r="B787" s="5">
        <v>40579</v>
      </c>
      <c r="C787">
        <v>1</v>
      </c>
      <c r="D787">
        <f t="shared" si="64"/>
        <v>2011</v>
      </c>
      <c r="E787">
        <v>2</v>
      </c>
      <c r="F787">
        <v>4</v>
      </c>
      <c r="G787" t="b">
        <v>0</v>
      </c>
      <c r="H787">
        <v>6</v>
      </c>
      <c r="I787">
        <v>3</v>
      </c>
      <c r="J787">
        <v>0.22</v>
      </c>
      <c r="K787">
        <v>0.2273</v>
      </c>
      <c r="L787">
        <v>0.93</v>
      </c>
      <c r="M787">
        <v>0.1343</v>
      </c>
      <c r="N787">
        <v>0</v>
      </c>
      <c r="O787">
        <v>8</v>
      </c>
      <c r="P787">
        <v>8</v>
      </c>
      <c r="Q787">
        <f t="shared" si="65"/>
        <v>0.2273</v>
      </c>
      <c r="R787" t="str">
        <f t="shared" si="62"/>
        <v>Non-Holiday</v>
      </c>
      <c r="S787">
        <f t="shared" si="66"/>
        <v>0.2273</v>
      </c>
      <c r="T787">
        <f t="shared" si="63"/>
        <v>0.1343</v>
      </c>
    </row>
    <row r="788" spans="1:20" x14ac:dyDescent="0.25">
      <c r="A788">
        <v>787</v>
      </c>
      <c r="B788" s="5">
        <v>40579</v>
      </c>
      <c r="C788">
        <v>1</v>
      </c>
      <c r="D788">
        <f t="shared" si="64"/>
        <v>2011</v>
      </c>
      <c r="E788">
        <v>2</v>
      </c>
      <c r="F788">
        <v>5</v>
      </c>
      <c r="G788" t="b">
        <v>0</v>
      </c>
      <c r="H788">
        <v>6</v>
      </c>
      <c r="I788">
        <v>3</v>
      </c>
      <c r="J788">
        <v>0.2</v>
      </c>
      <c r="K788">
        <v>0.2273</v>
      </c>
      <c r="L788">
        <v>1</v>
      </c>
      <c r="M788">
        <v>8.9599999999999999E-2</v>
      </c>
      <c r="N788">
        <v>0</v>
      </c>
      <c r="O788">
        <v>9</v>
      </c>
      <c r="P788">
        <v>9</v>
      </c>
      <c r="Q788">
        <f t="shared" si="65"/>
        <v>0.2273</v>
      </c>
      <c r="R788" t="str">
        <f t="shared" si="62"/>
        <v>Non-Holiday</v>
      </c>
      <c r="S788">
        <f t="shared" si="66"/>
        <v>0.2273</v>
      </c>
      <c r="T788">
        <f t="shared" si="63"/>
        <v>8.9599999999999999E-2</v>
      </c>
    </row>
    <row r="789" spans="1:20" x14ac:dyDescent="0.25">
      <c r="A789">
        <v>788</v>
      </c>
      <c r="B789" s="5">
        <v>40579</v>
      </c>
      <c r="C789">
        <v>1</v>
      </c>
      <c r="D789">
        <f t="shared" si="64"/>
        <v>2011</v>
      </c>
      <c r="E789">
        <v>2</v>
      </c>
      <c r="F789">
        <v>6</v>
      </c>
      <c r="G789" t="b">
        <v>0</v>
      </c>
      <c r="H789">
        <v>6</v>
      </c>
      <c r="I789">
        <v>3</v>
      </c>
      <c r="J789">
        <v>0.2</v>
      </c>
      <c r="K789">
        <v>0.2576</v>
      </c>
      <c r="L789">
        <v>1</v>
      </c>
      <c r="M789">
        <v>0</v>
      </c>
      <c r="N789">
        <v>0</v>
      </c>
      <c r="O789">
        <v>4</v>
      </c>
      <c r="P789">
        <v>4</v>
      </c>
      <c r="Q789">
        <f t="shared" si="65"/>
        <v>0.2576</v>
      </c>
      <c r="R789" t="str">
        <f t="shared" si="62"/>
        <v>Non-Holiday</v>
      </c>
      <c r="S789">
        <f t="shared" si="66"/>
        <v>0.2576</v>
      </c>
      <c r="T789">
        <f t="shared" si="63"/>
        <v>0</v>
      </c>
    </row>
    <row r="790" spans="1:20" x14ac:dyDescent="0.25">
      <c r="A790">
        <v>789</v>
      </c>
      <c r="B790" s="5">
        <v>40579</v>
      </c>
      <c r="C790">
        <v>1</v>
      </c>
      <c r="D790">
        <f t="shared" si="64"/>
        <v>2011</v>
      </c>
      <c r="E790">
        <v>2</v>
      </c>
      <c r="F790">
        <v>7</v>
      </c>
      <c r="G790" t="b">
        <v>0</v>
      </c>
      <c r="H790">
        <v>6</v>
      </c>
      <c r="I790">
        <v>3</v>
      </c>
      <c r="J790">
        <v>0.22</v>
      </c>
      <c r="K790">
        <v>0.2576</v>
      </c>
      <c r="L790">
        <v>0.93</v>
      </c>
      <c r="M790">
        <v>8.9599999999999999E-2</v>
      </c>
      <c r="N790">
        <v>0</v>
      </c>
      <c r="O790">
        <v>4</v>
      </c>
      <c r="P790">
        <v>4</v>
      </c>
      <c r="Q790">
        <f t="shared" si="65"/>
        <v>0.2576</v>
      </c>
      <c r="R790" t="str">
        <f t="shared" si="62"/>
        <v>Non-Holiday</v>
      </c>
      <c r="S790">
        <f t="shared" si="66"/>
        <v>0.2576</v>
      </c>
      <c r="T790">
        <f t="shared" si="63"/>
        <v>8.9599999999999999E-2</v>
      </c>
    </row>
    <row r="791" spans="1:20" x14ac:dyDescent="0.25">
      <c r="A791">
        <v>790</v>
      </c>
      <c r="B791" s="5">
        <v>40579</v>
      </c>
      <c r="C791">
        <v>1</v>
      </c>
      <c r="D791">
        <f t="shared" si="64"/>
        <v>2011</v>
      </c>
      <c r="E791">
        <v>2</v>
      </c>
      <c r="F791">
        <v>8</v>
      </c>
      <c r="G791" t="b">
        <v>0</v>
      </c>
      <c r="H791">
        <v>6</v>
      </c>
      <c r="I791">
        <v>3</v>
      </c>
      <c r="J791">
        <v>0.2</v>
      </c>
      <c r="K791">
        <v>0.2273</v>
      </c>
      <c r="L791">
        <v>1</v>
      </c>
      <c r="M791">
        <v>8.9599999999999999E-2</v>
      </c>
      <c r="N791">
        <v>0</v>
      </c>
      <c r="O791">
        <v>10</v>
      </c>
      <c r="P791">
        <v>10</v>
      </c>
      <c r="Q791">
        <f t="shared" si="65"/>
        <v>0.2273</v>
      </c>
      <c r="R791" t="str">
        <f t="shared" si="62"/>
        <v>Non-Holiday</v>
      </c>
      <c r="S791">
        <f t="shared" si="66"/>
        <v>0.2273</v>
      </c>
      <c r="T791">
        <f t="shared" si="63"/>
        <v>8.9599999999999999E-2</v>
      </c>
    </row>
    <row r="792" spans="1:20" x14ac:dyDescent="0.25">
      <c r="A792">
        <v>791</v>
      </c>
      <c r="B792" s="5">
        <v>40579</v>
      </c>
      <c r="C792">
        <v>1</v>
      </c>
      <c r="D792">
        <f t="shared" si="64"/>
        <v>2011</v>
      </c>
      <c r="E792">
        <v>2</v>
      </c>
      <c r="F792">
        <v>9</v>
      </c>
      <c r="G792" t="b">
        <v>0</v>
      </c>
      <c r="H792">
        <v>6</v>
      </c>
      <c r="I792">
        <v>3</v>
      </c>
      <c r="J792">
        <v>0.2</v>
      </c>
      <c r="K792">
        <v>0.2273</v>
      </c>
      <c r="L792">
        <v>1</v>
      </c>
      <c r="M792">
        <v>8.9599999999999999E-2</v>
      </c>
      <c r="N792">
        <v>3</v>
      </c>
      <c r="O792">
        <v>17</v>
      </c>
      <c r="P792">
        <v>20</v>
      </c>
      <c r="Q792">
        <f t="shared" si="65"/>
        <v>0.2273</v>
      </c>
      <c r="R792" t="str">
        <f t="shared" si="62"/>
        <v>Non-Holiday</v>
      </c>
      <c r="S792">
        <f t="shared" si="66"/>
        <v>0.2273</v>
      </c>
      <c r="T792">
        <f t="shared" si="63"/>
        <v>8.9599999999999999E-2</v>
      </c>
    </row>
    <row r="793" spans="1:20" x14ac:dyDescent="0.25">
      <c r="A793">
        <v>792</v>
      </c>
      <c r="B793" s="5">
        <v>40579</v>
      </c>
      <c r="C793">
        <v>1</v>
      </c>
      <c r="D793">
        <f t="shared" si="64"/>
        <v>2011</v>
      </c>
      <c r="E793">
        <v>2</v>
      </c>
      <c r="F793">
        <v>10</v>
      </c>
      <c r="G793" t="b">
        <v>0</v>
      </c>
      <c r="H793">
        <v>6</v>
      </c>
      <c r="I793">
        <v>3</v>
      </c>
      <c r="J793">
        <v>0.2</v>
      </c>
      <c r="K793">
        <v>0.21210000000000001</v>
      </c>
      <c r="L793">
        <v>1</v>
      </c>
      <c r="M793">
        <v>0.1343</v>
      </c>
      <c r="N793">
        <v>3</v>
      </c>
      <c r="O793">
        <v>31</v>
      </c>
      <c r="P793">
        <v>34</v>
      </c>
      <c r="Q793">
        <f t="shared" si="65"/>
        <v>0.21210000000000001</v>
      </c>
      <c r="R793" t="str">
        <f t="shared" si="62"/>
        <v>Non-Holiday</v>
      </c>
      <c r="S793">
        <f t="shared" si="66"/>
        <v>0.21210000000000001</v>
      </c>
      <c r="T793">
        <f t="shared" si="63"/>
        <v>0.1343</v>
      </c>
    </row>
    <row r="794" spans="1:20" x14ac:dyDescent="0.25">
      <c r="A794">
        <v>793</v>
      </c>
      <c r="B794" s="5">
        <v>40579</v>
      </c>
      <c r="C794">
        <v>1</v>
      </c>
      <c r="D794">
        <f t="shared" si="64"/>
        <v>2011</v>
      </c>
      <c r="E794">
        <v>2</v>
      </c>
      <c r="F794">
        <v>11</v>
      </c>
      <c r="G794" t="b">
        <v>0</v>
      </c>
      <c r="H794">
        <v>6</v>
      </c>
      <c r="I794">
        <v>3</v>
      </c>
      <c r="J794">
        <v>0.22</v>
      </c>
      <c r="K794">
        <v>0.2273</v>
      </c>
      <c r="L794">
        <v>1</v>
      </c>
      <c r="M794">
        <v>0.1343</v>
      </c>
      <c r="N794">
        <v>1</v>
      </c>
      <c r="O794">
        <v>46</v>
      </c>
      <c r="P794">
        <v>47</v>
      </c>
      <c r="Q794">
        <f t="shared" si="65"/>
        <v>0.2273</v>
      </c>
      <c r="R794" t="str">
        <f t="shared" si="62"/>
        <v>Non-Holiday</v>
      </c>
      <c r="S794">
        <f t="shared" si="66"/>
        <v>0.2273</v>
      </c>
      <c r="T794">
        <f t="shared" si="63"/>
        <v>0.1343</v>
      </c>
    </row>
    <row r="795" spans="1:20" x14ac:dyDescent="0.25">
      <c r="A795">
        <v>794</v>
      </c>
      <c r="B795" s="5">
        <v>40579</v>
      </c>
      <c r="C795">
        <v>1</v>
      </c>
      <c r="D795">
        <f t="shared" si="64"/>
        <v>2011</v>
      </c>
      <c r="E795">
        <v>2</v>
      </c>
      <c r="F795">
        <v>12</v>
      </c>
      <c r="G795" t="b">
        <v>0</v>
      </c>
      <c r="H795">
        <v>6</v>
      </c>
      <c r="I795">
        <v>3</v>
      </c>
      <c r="J795">
        <v>0.22</v>
      </c>
      <c r="K795">
        <v>0.2273</v>
      </c>
      <c r="L795">
        <v>1</v>
      </c>
      <c r="M795">
        <v>0.16420000000000001</v>
      </c>
      <c r="N795">
        <v>10</v>
      </c>
      <c r="O795">
        <v>42</v>
      </c>
      <c r="P795">
        <v>52</v>
      </c>
      <c r="Q795">
        <f t="shared" si="65"/>
        <v>0.2273</v>
      </c>
      <c r="R795" t="str">
        <f t="shared" si="62"/>
        <v>Non-Holiday</v>
      </c>
      <c r="S795">
        <f t="shared" si="66"/>
        <v>0.2273</v>
      </c>
      <c r="T795">
        <f t="shared" si="63"/>
        <v>0.16420000000000001</v>
      </c>
    </row>
    <row r="796" spans="1:20" x14ac:dyDescent="0.25">
      <c r="A796">
        <v>795</v>
      </c>
      <c r="B796" s="5">
        <v>40579</v>
      </c>
      <c r="C796">
        <v>1</v>
      </c>
      <c r="D796">
        <f t="shared" si="64"/>
        <v>2011</v>
      </c>
      <c r="E796">
        <v>2</v>
      </c>
      <c r="F796">
        <v>13</v>
      </c>
      <c r="G796" t="b">
        <v>0</v>
      </c>
      <c r="H796">
        <v>6</v>
      </c>
      <c r="I796">
        <v>3</v>
      </c>
      <c r="J796">
        <v>0.22</v>
      </c>
      <c r="K796">
        <v>0.2273</v>
      </c>
      <c r="L796">
        <v>1</v>
      </c>
      <c r="M796">
        <v>0.16420000000000001</v>
      </c>
      <c r="N796">
        <v>10</v>
      </c>
      <c r="O796">
        <v>62</v>
      </c>
      <c r="P796">
        <v>72</v>
      </c>
      <c r="Q796">
        <f t="shared" si="65"/>
        <v>0.2273</v>
      </c>
      <c r="R796" t="str">
        <f t="shared" si="62"/>
        <v>Non-Holiday</v>
      </c>
      <c r="S796">
        <f t="shared" si="66"/>
        <v>0.2273</v>
      </c>
      <c r="T796">
        <f t="shared" si="63"/>
        <v>0.16420000000000001</v>
      </c>
    </row>
    <row r="797" spans="1:20" x14ac:dyDescent="0.25">
      <c r="A797">
        <v>796</v>
      </c>
      <c r="B797" s="5">
        <v>40579</v>
      </c>
      <c r="C797">
        <v>1</v>
      </c>
      <c r="D797">
        <f t="shared" si="64"/>
        <v>2011</v>
      </c>
      <c r="E797">
        <v>2</v>
      </c>
      <c r="F797">
        <v>14</v>
      </c>
      <c r="G797" t="b">
        <v>0</v>
      </c>
      <c r="H797">
        <v>6</v>
      </c>
      <c r="I797">
        <v>3</v>
      </c>
      <c r="J797">
        <v>0.22</v>
      </c>
      <c r="K797">
        <v>0.2727</v>
      </c>
      <c r="L797">
        <v>1</v>
      </c>
      <c r="M797">
        <v>0</v>
      </c>
      <c r="N797">
        <v>5</v>
      </c>
      <c r="O797">
        <v>50</v>
      </c>
      <c r="P797">
        <v>55</v>
      </c>
      <c r="Q797">
        <f t="shared" si="65"/>
        <v>0.2727</v>
      </c>
      <c r="R797" t="str">
        <f t="shared" si="62"/>
        <v>Non-Holiday</v>
      </c>
      <c r="S797">
        <f t="shared" si="66"/>
        <v>0.2727</v>
      </c>
      <c r="T797">
        <f t="shared" si="63"/>
        <v>0</v>
      </c>
    </row>
    <row r="798" spans="1:20" x14ac:dyDescent="0.25">
      <c r="A798">
        <v>797</v>
      </c>
      <c r="B798" s="5">
        <v>40579</v>
      </c>
      <c r="C798">
        <v>1</v>
      </c>
      <c r="D798">
        <f t="shared" si="64"/>
        <v>2011</v>
      </c>
      <c r="E798">
        <v>2</v>
      </c>
      <c r="F798">
        <v>15</v>
      </c>
      <c r="G798" t="b">
        <v>0</v>
      </c>
      <c r="H798">
        <v>6</v>
      </c>
      <c r="I798">
        <v>3</v>
      </c>
      <c r="J798">
        <v>0.22</v>
      </c>
      <c r="K798">
        <v>0.2727</v>
      </c>
      <c r="L798">
        <v>1</v>
      </c>
      <c r="M798">
        <v>0</v>
      </c>
      <c r="N798">
        <v>11</v>
      </c>
      <c r="O798">
        <v>49</v>
      </c>
      <c r="P798">
        <v>60</v>
      </c>
      <c r="Q798">
        <f t="shared" si="65"/>
        <v>0.2727</v>
      </c>
      <c r="R798" t="str">
        <f t="shared" si="62"/>
        <v>Non-Holiday</v>
      </c>
      <c r="S798">
        <f t="shared" si="66"/>
        <v>0.2727</v>
      </c>
      <c r="T798">
        <f t="shared" si="63"/>
        <v>0</v>
      </c>
    </row>
    <row r="799" spans="1:20" x14ac:dyDescent="0.25">
      <c r="A799">
        <v>798</v>
      </c>
      <c r="B799" s="5">
        <v>40579</v>
      </c>
      <c r="C799">
        <v>1</v>
      </c>
      <c r="D799">
        <f t="shared" si="64"/>
        <v>2011</v>
      </c>
      <c r="E799">
        <v>2</v>
      </c>
      <c r="F799">
        <v>16</v>
      </c>
      <c r="G799" t="b">
        <v>0</v>
      </c>
      <c r="H799">
        <v>6</v>
      </c>
      <c r="I799">
        <v>3</v>
      </c>
      <c r="J799">
        <v>0.22</v>
      </c>
      <c r="K799">
        <v>0.2273</v>
      </c>
      <c r="L799">
        <v>1</v>
      </c>
      <c r="M799">
        <v>0.1343</v>
      </c>
      <c r="N799">
        <v>8</v>
      </c>
      <c r="O799">
        <v>63</v>
      </c>
      <c r="P799">
        <v>71</v>
      </c>
      <c r="Q799">
        <f t="shared" si="65"/>
        <v>0.2273</v>
      </c>
      <c r="R799" t="str">
        <f t="shared" si="62"/>
        <v>Non-Holiday</v>
      </c>
      <c r="S799">
        <f t="shared" si="66"/>
        <v>0.2273</v>
      </c>
      <c r="T799">
        <f t="shared" si="63"/>
        <v>0.1343</v>
      </c>
    </row>
    <row r="800" spans="1:20" x14ac:dyDescent="0.25">
      <c r="A800">
        <v>799</v>
      </c>
      <c r="B800" s="5">
        <v>40579</v>
      </c>
      <c r="C800">
        <v>1</v>
      </c>
      <c r="D800">
        <f t="shared" si="64"/>
        <v>2011</v>
      </c>
      <c r="E800">
        <v>2</v>
      </c>
      <c r="F800">
        <v>17</v>
      </c>
      <c r="G800" t="b">
        <v>0</v>
      </c>
      <c r="H800">
        <v>6</v>
      </c>
      <c r="I800">
        <v>2</v>
      </c>
      <c r="J800">
        <v>0.24</v>
      </c>
      <c r="K800">
        <v>0.21210000000000001</v>
      </c>
      <c r="L800">
        <v>1</v>
      </c>
      <c r="M800">
        <v>0.28360000000000002</v>
      </c>
      <c r="N800">
        <v>14</v>
      </c>
      <c r="O800">
        <v>64</v>
      </c>
      <c r="P800">
        <v>78</v>
      </c>
      <c r="Q800">
        <f t="shared" si="65"/>
        <v>0.21210000000000001</v>
      </c>
      <c r="R800" t="str">
        <f t="shared" si="62"/>
        <v>Non-Holiday</v>
      </c>
      <c r="S800">
        <f t="shared" si="66"/>
        <v>0.21210000000000001</v>
      </c>
      <c r="T800">
        <f t="shared" si="63"/>
        <v>0.28360000000000002</v>
      </c>
    </row>
    <row r="801" spans="1:20" x14ac:dyDescent="0.25">
      <c r="A801">
        <v>800</v>
      </c>
      <c r="B801" s="5">
        <v>40579</v>
      </c>
      <c r="C801">
        <v>1</v>
      </c>
      <c r="D801">
        <f t="shared" si="64"/>
        <v>2011</v>
      </c>
      <c r="E801">
        <v>2</v>
      </c>
      <c r="F801">
        <v>18</v>
      </c>
      <c r="G801" t="b">
        <v>0</v>
      </c>
      <c r="H801">
        <v>6</v>
      </c>
      <c r="I801">
        <v>2</v>
      </c>
      <c r="J801">
        <v>0.28000000000000003</v>
      </c>
      <c r="K801">
        <v>0.2424</v>
      </c>
      <c r="L801">
        <v>0.93</v>
      </c>
      <c r="M801">
        <v>0.44779999999999998</v>
      </c>
      <c r="N801">
        <v>2</v>
      </c>
      <c r="O801">
        <v>81</v>
      </c>
      <c r="P801">
        <v>83</v>
      </c>
      <c r="Q801">
        <f t="shared" si="65"/>
        <v>0.2424</v>
      </c>
      <c r="R801" t="str">
        <f t="shared" si="62"/>
        <v>Non-Holiday</v>
      </c>
      <c r="S801">
        <f t="shared" si="66"/>
        <v>0.2424</v>
      </c>
      <c r="T801">
        <f t="shared" si="63"/>
        <v>0.44779999999999998</v>
      </c>
    </row>
    <row r="802" spans="1:20" x14ac:dyDescent="0.25">
      <c r="A802">
        <v>801</v>
      </c>
      <c r="B802" s="5">
        <v>40579</v>
      </c>
      <c r="C802">
        <v>1</v>
      </c>
      <c r="D802">
        <f t="shared" si="64"/>
        <v>2011</v>
      </c>
      <c r="E802">
        <v>2</v>
      </c>
      <c r="F802">
        <v>19</v>
      </c>
      <c r="G802" t="b">
        <v>0</v>
      </c>
      <c r="H802">
        <v>6</v>
      </c>
      <c r="I802">
        <v>2</v>
      </c>
      <c r="J802">
        <v>0.28000000000000003</v>
      </c>
      <c r="K802">
        <v>0.2424</v>
      </c>
      <c r="L802">
        <v>0.93</v>
      </c>
      <c r="M802">
        <v>0.44779999999999998</v>
      </c>
      <c r="N802">
        <v>6</v>
      </c>
      <c r="O802">
        <v>78</v>
      </c>
      <c r="P802">
        <v>84</v>
      </c>
      <c r="Q802">
        <f t="shared" si="65"/>
        <v>0.2424</v>
      </c>
      <c r="R802" t="str">
        <f t="shared" si="62"/>
        <v>Non-Holiday</v>
      </c>
      <c r="S802">
        <f t="shared" si="66"/>
        <v>0.2424</v>
      </c>
      <c r="T802">
        <f t="shared" si="63"/>
        <v>0.44779999999999998</v>
      </c>
    </row>
    <row r="803" spans="1:20" x14ac:dyDescent="0.25">
      <c r="A803">
        <v>802</v>
      </c>
      <c r="B803" s="5">
        <v>40579</v>
      </c>
      <c r="C803">
        <v>1</v>
      </c>
      <c r="D803">
        <f t="shared" si="64"/>
        <v>2011</v>
      </c>
      <c r="E803">
        <v>2</v>
      </c>
      <c r="F803">
        <v>20</v>
      </c>
      <c r="G803" t="b">
        <v>0</v>
      </c>
      <c r="H803">
        <v>6</v>
      </c>
      <c r="I803">
        <v>1</v>
      </c>
      <c r="J803">
        <v>0.3</v>
      </c>
      <c r="K803">
        <v>0.28789999999999999</v>
      </c>
      <c r="L803">
        <v>0.87</v>
      </c>
      <c r="M803">
        <v>0.25369999999999998</v>
      </c>
      <c r="N803">
        <v>5</v>
      </c>
      <c r="O803">
        <v>64</v>
      </c>
      <c r="P803">
        <v>69</v>
      </c>
      <c r="Q803">
        <f t="shared" si="65"/>
        <v>0.28789999999999999</v>
      </c>
      <c r="R803" t="str">
        <f t="shared" si="62"/>
        <v>Non-Holiday</v>
      </c>
      <c r="S803">
        <f t="shared" si="66"/>
        <v>0.28789999999999999</v>
      </c>
      <c r="T803">
        <f t="shared" si="63"/>
        <v>0.25369999999999998</v>
      </c>
    </row>
    <row r="804" spans="1:20" x14ac:dyDescent="0.25">
      <c r="A804">
        <v>803</v>
      </c>
      <c r="B804" s="5">
        <v>40579</v>
      </c>
      <c r="C804">
        <v>1</v>
      </c>
      <c r="D804">
        <f t="shared" si="64"/>
        <v>2011</v>
      </c>
      <c r="E804">
        <v>2</v>
      </c>
      <c r="F804">
        <v>21</v>
      </c>
      <c r="G804" t="b">
        <v>0</v>
      </c>
      <c r="H804">
        <v>6</v>
      </c>
      <c r="I804">
        <v>1</v>
      </c>
      <c r="J804">
        <v>0.26</v>
      </c>
      <c r="K804">
        <v>0.2576</v>
      </c>
      <c r="L804">
        <v>1</v>
      </c>
      <c r="M804">
        <v>0.19400000000000001</v>
      </c>
      <c r="N804">
        <v>3</v>
      </c>
      <c r="O804">
        <v>53</v>
      </c>
      <c r="P804">
        <v>56</v>
      </c>
      <c r="Q804">
        <f t="shared" si="65"/>
        <v>0.2576</v>
      </c>
      <c r="R804" t="str">
        <f t="shared" si="62"/>
        <v>Non-Holiday</v>
      </c>
      <c r="S804">
        <f t="shared" si="66"/>
        <v>0.2576</v>
      </c>
      <c r="T804">
        <f t="shared" si="63"/>
        <v>0.19400000000000001</v>
      </c>
    </row>
    <row r="805" spans="1:20" x14ac:dyDescent="0.25">
      <c r="A805">
        <v>804</v>
      </c>
      <c r="B805" s="5">
        <v>40579</v>
      </c>
      <c r="C805">
        <v>1</v>
      </c>
      <c r="D805">
        <f t="shared" si="64"/>
        <v>2011</v>
      </c>
      <c r="E805">
        <v>2</v>
      </c>
      <c r="F805">
        <v>22</v>
      </c>
      <c r="G805" t="b">
        <v>0</v>
      </c>
      <c r="H805">
        <v>6</v>
      </c>
      <c r="I805">
        <v>1</v>
      </c>
      <c r="J805">
        <v>0.26</v>
      </c>
      <c r="K805">
        <v>0.2727</v>
      </c>
      <c r="L805">
        <v>0.93</v>
      </c>
      <c r="M805">
        <v>0.1343</v>
      </c>
      <c r="N805">
        <v>2</v>
      </c>
      <c r="O805">
        <v>43</v>
      </c>
      <c r="P805">
        <v>45</v>
      </c>
      <c r="Q805">
        <f t="shared" si="65"/>
        <v>0.2727</v>
      </c>
      <c r="R805" t="str">
        <f t="shared" si="62"/>
        <v>Non-Holiday</v>
      </c>
      <c r="S805">
        <f t="shared" si="66"/>
        <v>0.2727</v>
      </c>
      <c r="T805">
        <f t="shared" si="63"/>
        <v>0.1343</v>
      </c>
    </row>
    <row r="806" spans="1:20" x14ac:dyDescent="0.25">
      <c r="A806">
        <v>805</v>
      </c>
      <c r="B806" s="5">
        <v>40579</v>
      </c>
      <c r="C806">
        <v>1</v>
      </c>
      <c r="D806">
        <f t="shared" si="64"/>
        <v>2011</v>
      </c>
      <c r="E806">
        <v>2</v>
      </c>
      <c r="F806">
        <v>23</v>
      </c>
      <c r="G806" t="b">
        <v>0</v>
      </c>
      <c r="H806">
        <v>6</v>
      </c>
      <c r="I806">
        <v>1</v>
      </c>
      <c r="J806">
        <v>0.26</v>
      </c>
      <c r="K806">
        <v>0.2576</v>
      </c>
      <c r="L806">
        <v>0.93</v>
      </c>
      <c r="M806">
        <v>0.22389999999999999</v>
      </c>
      <c r="N806">
        <v>7</v>
      </c>
      <c r="O806">
        <v>52</v>
      </c>
      <c r="P806">
        <v>59</v>
      </c>
      <c r="Q806">
        <f t="shared" si="65"/>
        <v>0.2576</v>
      </c>
      <c r="R806" t="str">
        <f t="shared" si="62"/>
        <v>Non-Holiday</v>
      </c>
      <c r="S806">
        <f t="shared" si="66"/>
        <v>0.2576</v>
      </c>
      <c r="T806">
        <f t="shared" si="63"/>
        <v>0.22389999999999999</v>
      </c>
    </row>
    <row r="807" spans="1:20" x14ac:dyDescent="0.25">
      <c r="A807">
        <v>806</v>
      </c>
      <c r="B807" s="5">
        <v>40580</v>
      </c>
      <c r="C807">
        <v>1</v>
      </c>
      <c r="D807">
        <f t="shared" si="64"/>
        <v>2011</v>
      </c>
      <c r="E807">
        <v>2</v>
      </c>
      <c r="F807">
        <v>0</v>
      </c>
      <c r="G807" t="b">
        <v>0</v>
      </c>
      <c r="H807">
        <v>0</v>
      </c>
      <c r="I807">
        <v>1</v>
      </c>
      <c r="J807">
        <v>0.26</v>
      </c>
      <c r="K807">
        <v>0.2576</v>
      </c>
      <c r="L807">
        <v>0.7</v>
      </c>
      <c r="M807">
        <v>0.19400000000000001</v>
      </c>
      <c r="N807">
        <v>2</v>
      </c>
      <c r="O807">
        <v>37</v>
      </c>
      <c r="P807">
        <v>39</v>
      </c>
      <c r="Q807">
        <f t="shared" si="65"/>
        <v>0.2576</v>
      </c>
      <c r="R807" t="str">
        <f t="shared" si="62"/>
        <v>Non-Holiday</v>
      </c>
      <c r="S807">
        <f t="shared" si="66"/>
        <v>0.2576</v>
      </c>
      <c r="T807">
        <f t="shared" si="63"/>
        <v>0.19400000000000001</v>
      </c>
    </row>
    <row r="808" spans="1:20" x14ac:dyDescent="0.25">
      <c r="A808">
        <v>807</v>
      </c>
      <c r="B808" s="5">
        <v>40580</v>
      </c>
      <c r="C808">
        <v>1</v>
      </c>
      <c r="D808">
        <f t="shared" si="64"/>
        <v>2011</v>
      </c>
      <c r="E808">
        <v>2</v>
      </c>
      <c r="F808">
        <v>1</v>
      </c>
      <c r="G808" t="b">
        <v>0</v>
      </c>
      <c r="H808">
        <v>0</v>
      </c>
      <c r="I808">
        <v>1</v>
      </c>
      <c r="J808">
        <v>0.26</v>
      </c>
      <c r="K808">
        <v>0.2273</v>
      </c>
      <c r="L808">
        <v>0.65</v>
      </c>
      <c r="M808">
        <v>0.41789999999999999</v>
      </c>
      <c r="N808">
        <v>4</v>
      </c>
      <c r="O808">
        <v>40</v>
      </c>
      <c r="P808">
        <v>44</v>
      </c>
      <c r="Q808">
        <f t="shared" si="65"/>
        <v>0.2273</v>
      </c>
      <c r="R808" t="str">
        <f t="shared" si="62"/>
        <v>Non-Holiday</v>
      </c>
      <c r="S808">
        <f t="shared" si="66"/>
        <v>0.2273</v>
      </c>
      <c r="T808">
        <f t="shared" si="63"/>
        <v>0.41789999999999999</v>
      </c>
    </row>
    <row r="809" spans="1:20" x14ac:dyDescent="0.25">
      <c r="A809">
        <v>808</v>
      </c>
      <c r="B809" s="5">
        <v>40580</v>
      </c>
      <c r="C809">
        <v>1</v>
      </c>
      <c r="D809">
        <f t="shared" si="64"/>
        <v>2011</v>
      </c>
      <c r="E809">
        <v>2</v>
      </c>
      <c r="F809">
        <v>2</v>
      </c>
      <c r="G809" t="b">
        <v>0</v>
      </c>
      <c r="H809">
        <v>0</v>
      </c>
      <c r="I809">
        <v>1</v>
      </c>
      <c r="J809">
        <v>0.26</v>
      </c>
      <c r="K809">
        <v>0.2273</v>
      </c>
      <c r="L809">
        <v>0.6</v>
      </c>
      <c r="M809">
        <v>0.32840000000000003</v>
      </c>
      <c r="N809">
        <v>0</v>
      </c>
      <c r="O809">
        <v>20</v>
      </c>
      <c r="P809">
        <v>20</v>
      </c>
      <c r="Q809">
        <f t="shared" si="65"/>
        <v>0.2273</v>
      </c>
      <c r="R809" t="str">
        <f t="shared" si="62"/>
        <v>Non-Holiday</v>
      </c>
      <c r="S809">
        <f t="shared" si="66"/>
        <v>0.2273</v>
      </c>
      <c r="T809">
        <f t="shared" si="63"/>
        <v>0.32840000000000003</v>
      </c>
    </row>
    <row r="810" spans="1:20" x14ac:dyDescent="0.25">
      <c r="A810">
        <v>809</v>
      </c>
      <c r="B810" s="5">
        <v>40580</v>
      </c>
      <c r="C810">
        <v>1</v>
      </c>
      <c r="D810">
        <f t="shared" si="64"/>
        <v>2011</v>
      </c>
      <c r="E810">
        <v>2</v>
      </c>
      <c r="F810">
        <v>3</v>
      </c>
      <c r="G810" t="b">
        <v>0</v>
      </c>
      <c r="H810">
        <v>0</v>
      </c>
      <c r="I810">
        <v>1</v>
      </c>
      <c r="J810">
        <v>0.26</v>
      </c>
      <c r="K810">
        <v>0.28789999999999999</v>
      </c>
      <c r="L810">
        <v>0.6</v>
      </c>
      <c r="M810">
        <v>8.9599999999999999E-2</v>
      </c>
      <c r="N810">
        <v>3</v>
      </c>
      <c r="O810">
        <v>10</v>
      </c>
      <c r="P810">
        <v>13</v>
      </c>
      <c r="Q810">
        <f t="shared" si="65"/>
        <v>0.28789999999999999</v>
      </c>
      <c r="R810" t="str">
        <f t="shared" si="62"/>
        <v>Non-Holiday</v>
      </c>
      <c r="S810">
        <f t="shared" si="66"/>
        <v>0.28789999999999999</v>
      </c>
      <c r="T810">
        <f t="shared" si="63"/>
        <v>8.9599999999999999E-2</v>
      </c>
    </row>
    <row r="811" spans="1:20" x14ac:dyDescent="0.25">
      <c r="A811">
        <v>810</v>
      </c>
      <c r="B811" s="5">
        <v>40580</v>
      </c>
      <c r="C811">
        <v>1</v>
      </c>
      <c r="D811">
        <f t="shared" si="64"/>
        <v>2011</v>
      </c>
      <c r="E811">
        <v>2</v>
      </c>
      <c r="F811">
        <v>4</v>
      </c>
      <c r="G811" t="b">
        <v>0</v>
      </c>
      <c r="H811">
        <v>0</v>
      </c>
      <c r="I811">
        <v>1</v>
      </c>
      <c r="J811">
        <v>0.26</v>
      </c>
      <c r="K811">
        <v>0.2273</v>
      </c>
      <c r="L811">
        <v>0.6</v>
      </c>
      <c r="M811">
        <v>0.35820000000000002</v>
      </c>
      <c r="N811">
        <v>0</v>
      </c>
      <c r="O811">
        <v>2</v>
      </c>
      <c r="P811">
        <v>2</v>
      </c>
      <c r="Q811">
        <f t="shared" si="65"/>
        <v>0.2273</v>
      </c>
      <c r="R811" t="str">
        <f t="shared" si="62"/>
        <v>Non-Holiday</v>
      </c>
      <c r="S811">
        <f t="shared" si="66"/>
        <v>0.2273</v>
      </c>
      <c r="T811">
        <f t="shared" si="63"/>
        <v>0.35820000000000002</v>
      </c>
    </row>
    <row r="812" spans="1:20" x14ac:dyDescent="0.25">
      <c r="A812">
        <v>811</v>
      </c>
      <c r="B812" s="5">
        <v>40580</v>
      </c>
      <c r="C812">
        <v>1</v>
      </c>
      <c r="D812">
        <f t="shared" si="64"/>
        <v>2011</v>
      </c>
      <c r="E812">
        <v>2</v>
      </c>
      <c r="F812">
        <v>5</v>
      </c>
      <c r="G812" t="b">
        <v>0</v>
      </c>
      <c r="H812">
        <v>0</v>
      </c>
      <c r="I812">
        <v>1</v>
      </c>
      <c r="J812">
        <v>0.26</v>
      </c>
      <c r="K812">
        <v>0.2576</v>
      </c>
      <c r="L812">
        <v>0.6</v>
      </c>
      <c r="M812">
        <v>0.22389999999999999</v>
      </c>
      <c r="N812">
        <v>0</v>
      </c>
      <c r="O812">
        <v>1</v>
      </c>
      <c r="P812">
        <v>1</v>
      </c>
      <c r="Q812">
        <f t="shared" si="65"/>
        <v>0.2576</v>
      </c>
      <c r="R812" t="str">
        <f t="shared" si="62"/>
        <v>Non-Holiday</v>
      </c>
      <c r="S812">
        <f t="shared" si="66"/>
        <v>0.2576</v>
      </c>
      <c r="T812">
        <f t="shared" si="63"/>
        <v>0.22389999999999999</v>
      </c>
    </row>
    <row r="813" spans="1:20" x14ac:dyDescent="0.25">
      <c r="A813">
        <v>812</v>
      </c>
      <c r="B813" s="5">
        <v>40580</v>
      </c>
      <c r="C813">
        <v>1</v>
      </c>
      <c r="D813">
        <f t="shared" si="64"/>
        <v>2011</v>
      </c>
      <c r="E813">
        <v>2</v>
      </c>
      <c r="F813">
        <v>6</v>
      </c>
      <c r="G813" t="b">
        <v>0</v>
      </c>
      <c r="H813">
        <v>0</v>
      </c>
      <c r="I813">
        <v>1</v>
      </c>
      <c r="J813">
        <v>0.26</v>
      </c>
      <c r="K813">
        <v>0.2576</v>
      </c>
      <c r="L813">
        <v>0.6</v>
      </c>
      <c r="M813">
        <v>0.22389999999999999</v>
      </c>
      <c r="N813">
        <v>0</v>
      </c>
      <c r="O813">
        <v>1</v>
      </c>
      <c r="P813">
        <v>1</v>
      </c>
      <c r="Q813">
        <f t="shared" si="65"/>
        <v>0.2576</v>
      </c>
      <c r="R813" t="str">
        <f t="shared" si="62"/>
        <v>Non-Holiday</v>
      </c>
      <c r="S813">
        <f t="shared" si="66"/>
        <v>0.2576</v>
      </c>
      <c r="T813">
        <f t="shared" si="63"/>
        <v>0.22389999999999999</v>
      </c>
    </row>
    <row r="814" spans="1:20" x14ac:dyDescent="0.25">
      <c r="A814">
        <v>813</v>
      </c>
      <c r="B814" s="5">
        <v>40580</v>
      </c>
      <c r="C814">
        <v>1</v>
      </c>
      <c r="D814">
        <f t="shared" si="64"/>
        <v>2011</v>
      </c>
      <c r="E814">
        <v>2</v>
      </c>
      <c r="F814">
        <v>7</v>
      </c>
      <c r="G814" t="b">
        <v>0</v>
      </c>
      <c r="H814">
        <v>0</v>
      </c>
      <c r="I814">
        <v>1</v>
      </c>
      <c r="J814">
        <v>0.24</v>
      </c>
      <c r="K814">
        <v>0.2424</v>
      </c>
      <c r="L814">
        <v>0.65</v>
      </c>
      <c r="M814">
        <v>0.16420000000000001</v>
      </c>
      <c r="N814">
        <v>0</v>
      </c>
      <c r="O814">
        <v>8</v>
      </c>
      <c r="P814">
        <v>8</v>
      </c>
      <c r="Q814">
        <f t="shared" si="65"/>
        <v>0.2424</v>
      </c>
      <c r="R814" t="str">
        <f t="shared" si="62"/>
        <v>Non-Holiday</v>
      </c>
      <c r="S814">
        <f t="shared" si="66"/>
        <v>0.2424</v>
      </c>
      <c r="T814">
        <f t="shared" si="63"/>
        <v>0.16420000000000001</v>
      </c>
    </row>
    <row r="815" spans="1:20" x14ac:dyDescent="0.25">
      <c r="A815">
        <v>814</v>
      </c>
      <c r="B815" s="5">
        <v>40580</v>
      </c>
      <c r="C815">
        <v>1</v>
      </c>
      <c r="D815">
        <f t="shared" si="64"/>
        <v>2011</v>
      </c>
      <c r="E815">
        <v>2</v>
      </c>
      <c r="F815">
        <v>8</v>
      </c>
      <c r="G815" t="b">
        <v>0</v>
      </c>
      <c r="H815">
        <v>0</v>
      </c>
      <c r="I815">
        <v>1</v>
      </c>
      <c r="J815">
        <v>0.24</v>
      </c>
      <c r="K815">
        <v>0.2576</v>
      </c>
      <c r="L815">
        <v>0.65</v>
      </c>
      <c r="M815">
        <v>0.1045</v>
      </c>
      <c r="N815">
        <v>2</v>
      </c>
      <c r="O815">
        <v>21</v>
      </c>
      <c r="P815">
        <v>23</v>
      </c>
      <c r="Q815">
        <f t="shared" si="65"/>
        <v>0.2576</v>
      </c>
      <c r="R815" t="str">
        <f t="shared" si="62"/>
        <v>Non-Holiday</v>
      </c>
      <c r="S815">
        <f t="shared" si="66"/>
        <v>0.2576</v>
      </c>
      <c r="T815">
        <f t="shared" si="63"/>
        <v>0.1045</v>
      </c>
    </row>
    <row r="816" spans="1:20" x14ac:dyDescent="0.25">
      <c r="A816">
        <v>815</v>
      </c>
      <c r="B816" s="5">
        <v>40580</v>
      </c>
      <c r="C816">
        <v>1</v>
      </c>
      <c r="D816">
        <f t="shared" si="64"/>
        <v>2011</v>
      </c>
      <c r="E816">
        <v>2</v>
      </c>
      <c r="F816">
        <v>9</v>
      </c>
      <c r="G816" t="b">
        <v>0</v>
      </c>
      <c r="H816">
        <v>0</v>
      </c>
      <c r="I816">
        <v>1</v>
      </c>
      <c r="J816">
        <v>0.28000000000000003</v>
      </c>
      <c r="K816">
        <v>0.28789999999999999</v>
      </c>
      <c r="L816">
        <v>0.56000000000000005</v>
      </c>
      <c r="M816">
        <v>0.1045</v>
      </c>
      <c r="N816">
        <v>7</v>
      </c>
      <c r="O816">
        <v>38</v>
      </c>
      <c r="P816">
        <v>45</v>
      </c>
      <c r="Q816">
        <f t="shared" si="65"/>
        <v>0.28789999999999999</v>
      </c>
      <c r="R816" t="str">
        <f t="shared" si="62"/>
        <v>Non-Holiday</v>
      </c>
      <c r="S816">
        <f t="shared" si="66"/>
        <v>0.28789999999999999</v>
      </c>
      <c r="T816">
        <f t="shared" si="63"/>
        <v>0.1045</v>
      </c>
    </row>
    <row r="817" spans="1:20" x14ac:dyDescent="0.25">
      <c r="A817">
        <v>816</v>
      </c>
      <c r="B817" s="5">
        <v>40580</v>
      </c>
      <c r="C817">
        <v>1</v>
      </c>
      <c r="D817">
        <f t="shared" si="64"/>
        <v>2011</v>
      </c>
      <c r="E817">
        <v>2</v>
      </c>
      <c r="F817">
        <v>10</v>
      </c>
      <c r="G817" t="b">
        <v>0</v>
      </c>
      <c r="H817">
        <v>0</v>
      </c>
      <c r="I817">
        <v>1</v>
      </c>
      <c r="J817">
        <v>0.3</v>
      </c>
      <c r="K817">
        <v>0.28789999999999999</v>
      </c>
      <c r="L817">
        <v>0.52</v>
      </c>
      <c r="M817">
        <v>0.25369999999999998</v>
      </c>
      <c r="N817">
        <v>15</v>
      </c>
      <c r="O817">
        <v>74</v>
      </c>
      <c r="P817">
        <v>89</v>
      </c>
      <c r="Q817">
        <f t="shared" si="65"/>
        <v>0.28789999999999999</v>
      </c>
      <c r="R817" t="str">
        <f t="shared" si="62"/>
        <v>Non-Holiday</v>
      </c>
      <c r="S817">
        <f t="shared" si="66"/>
        <v>0.28789999999999999</v>
      </c>
      <c r="T817">
        <f t="shared" si="63"/>
        <v>0.25369999999999998</v>
      </c>
    </row>
    <row r="818" spans="1:20" x14ac:dyDescent="0.25">
      <c r="A818">
        <v>817</v>
      </c>
      <c r="B818" s="5">
        <v>40580</v>
      </c>
      <c r="C818">
        <v>1</v>
      </c>
      <c r="D818">
        <f t="shared" si="64"/>
        <v>2011</v>
      </c>
      <c r="E818">
        <v>2</v>
      </c>
      <c r="F818">
        <v>11</v>
      </c>
      <c r="G818" t="b">
        <v>0</v>
      </c>
      <c r="H818">
        <v>0</v>
      </c>
      <c r="I818">
        <v>1</v>
      </c>
      <c r="J818">
        <v>0.32</v>
      </c>
      <c r="K818">
        <v>0.30299999999999999</v>
      </c>
      <c r="L818">
        <v>0.49</v>
      </c>
      <c r="M818">
        <v>0.25369999999999998</v>
      </c>
      <c r="N818">
        <v>28</v>
      </c>
      <c r="O818">
        <v>89</v>
      </c>
      <c r="P818">
        <v>117</v>
      </c>
      <c r="Q818">
        <f t="shared" si="65"/>
        <v>0.30299999999999999</v>
      </c>
      <c r="R818" t="str">
        <f t="shared" si="62"/>
        <v>Non-Holiday</v>
      </c>
      <c r="S818">
        <f t="shared" si="66"/>
        <v>0.30299999999999999</v>
      </c>
      <c r="T818">
        <f t="shared" si="63"/>
        <v>0.25369999999999998</v>
      </c>
    </row>
    <row r="819" spans="1:20" x14ac:dyDescent="0.25">
      <c r="A819">
        <v>818</v>
      </c>
      <c r="B819" s="5">
        <v>40580</v>
      </c>
      <c r="C819">
        <v>1</v>
      </c>
      <c r="D819">
        <f t="shared" si="64"/>
        <v>2011</v>
      </c>
      <c r="E819">
        <v>2</v>
      </c>
      <c r="F819">
        <v>12</v>
      </c>
      <c r="G819" t="b">
        <v>0</v>
      </c>
      <c r="H819">
        <v>0</v>
      </c>
      <c r="I819">
        <v>1</v>
      </c>
      <c r="J819">
        <v>0.34</v>
      </c>
      <c r="K819">
        <v>0.33329999999999999</v>
      </c>
      <c r="L819">
        <v>0.46</v>
      </c>
      <c r="M819">
        <v>0</v>
      </c>
      <c r="N819">
        <v>48</v>
      </c>
      <c r="O819">
        <v>126</v>
      </c>
      <c r="P819">
        <v>174</v>
      </c>
      <c r="Q819">
        <f t="shared" si="65"/>
        <v>0.33329999999999999</v>
      </c>
      <c r="R819" t="str">
        <f t="shared" si="62"/>
        <v>Non-Holiday</v>
      </c>
      <c r="S819">
        <f t="shared" si="66"/>
        <v>0.33329999999999999</v>
      </c>
      <c r="T819">
        <f t="shared" si="63"/>
        <v>0</v>
      </c>
    </row>
    <row r="820" spans="1:20" x14ac:dyDescent="0.25">
      <c r="A820">
        <v>819</v>
      </c>
      <c r="B820" s="5">
        <v>40580</v>
      </c>
      <c r="C820">
        <v>1</v>
      </c>
      <c r="D820">
        <f t="shared" si="64"/>
        <v>2011</v>
      </c>
      <c r="E820">
        <v>2</v>
      </c>
      <c r="F820">
        <v>13</v>
      </c>
      <c r="G820" t="b">
        <v>0</v>
      </c>
      <c r="H820">
        <v>0</v>
      </c>
      <c r="I820">
        <v>1</v>
      </c>
      <c r="J820">
        <v>0.34</v>
      </c>
      <c r="K820">
        <v>0.36359999999999998</v>
      </c>
      <c r="L820">
        <v>0.46</v>
      </c>
      <c r="M820">
        <v>0</v>
      </c>
      <c r="N820">
        <v>47</v>
      </c>
      <c r="O820">
        <v>135</v>
      </c>
      <c r="P820">
        <v>182</v>
      </c>
      <c r="Q820">
        <f t="shared" si="65"/>
        <v>0.36359999999999998</v>
      </c>
      <c r="R820" t="str">
        <f t="shared" si="62"/>
        <v>Non-Holiday</v>
      </c>
      <c r="S820">
        <f t="shared" si="66"/>
        <v>0.36359999999999998</v>
      </c>
      <c r="T820">
        <f t="shared" si="63"/>
        <v>0</v>
      </c>
    </row>
    <row r="821" spans="1:20" x14ac:dyDescent="0.25">
      <c r="A821">
        <v>820</v>
      </c>
      <c r="B821" s="5">
        <v>40580</v>
      </c>
      <c r="C821">
        <v>1</v>
      </c>
      <c r="D821">
        <f t="shared" si="64"/>
        <v>2011</v>
      </c>
      <c r="E821">
        <v>2</v>
      </c>
      <c r="F821">
        <v>14</v>
      </c>
      <c r="G821" t="b">
        <v>0</v>
      </c>
      <c r="H821">
        <v>0</v>
      </c>
      <c r="I821">
        <v>1</v>
      </c>
      <c r="J821">
        <v>0.34</v>
      </c>
      <c r="K821">
        <v>0.34849999999999998</v>
      </c>
      <c r="L821">
        <v>0.46</v>
      </c>
      <c r="M821">
        <v>8.9599999999999999E-2</v>
      </c>
      <c r="N821">
        <v>47</v>
      </c>
      <c r="O821">
        <v>114</v>
      </c>
      <c r="P821">
        <v>161</v>
      </c>
      <c r="Q821">
        <f t="shared" si="65"/>
        <v>0.34849999999999998</v>
      </c>
      <c r="R821" t="str">
        <f t="shared" si="62"/>
        <v>Non-Holiday</v>
      </c>
      <c r="S821">
        <f t="shared" si="66"/>
        <v>0.34849999999999998</v>
      </c>
      <c r="T821">
        <f t="shared" si="63"/>
        <v>8.9599999999999999E-2</v>
      </c>
    </row>
    <row r="822" spans="1:20" x14ac:dyDescent="0.25">
      <c r="A822">
        <v>821</v>
      </c>
      <c r="B822" s="5">
        <v>40580</v>
      </c>
      <c r="C822">
        <v>1</v>
      </c>
      <c r="D822">
        <f t="shared" si="64"/>
        <v>2011</v>
      </c>
      <c r="E822">
        <v>2</v>
      </c>
      <c r="F822">
        <v>15</v>
      </c>
      <c r="G822" t="b">
        <v>0</v>
      </c>
      <c r="H822">
        <v>0</v>
      </c>
      <c r="I822">
        <v>1</v>
      </c>
      <c r="J822">
        <v>0.34</v>
      </c>
      <c r="K822">
        <v>0.34849999999999998</v>
      </c>
      <c r="L822">
        <v>0.46</v>
      </c>
      <c r="M822">
        <v>8.9599999999999999E-2</v>
      </c>
      <c r="N822">
        <v>52</v>
      </c>
      <c r="O822">
        <v>130</v>
      </c>
      <c r="P822">
        <v>182</v>
      </c>
      <c r="Q822">
        <f t="shared" si="65"/>
        <v>0.34849999999999998</v>
      </c>
      <c r="R822" t="str">
        <f t="shared" si="62"/>
        <v>Non-Holiday</v>
      </c>
      <c r="S822">
        <f t="shared" si="66"/>
        <v>0.34849999999999998</v>
      </c>
      <c r="T822">
        <f t="shared" si="63"/>
        <v>8.9599999999999999E-2</v>
      </c>
    </row>
    <row r="823" spans="1:20" x14ac:dyDescent="0.25">
      <c r="A823">
        <v>822</v>
      </c>
      <c r="B823" s="5">
        <v>40580</v>
      </c>
      <c r="C823">
        <v>1</v>
      </c>
      <c r="D823">
        <f t="shared" si="64"/>
        <v>2011</v>
      </c>
      <c r="E823">
        <v>2</v>
      </c>
      <c r="F823">
        <v>16</v>
      </c>
      <c r="G823" t="b">
        <v>0</v>
      </c>
      <c r="H823">
        <v>0</v>
      </c>
      <c r="I823">
        <v>1</v>
      </c>
      <c r="J823">
        <v>0.34</v>
      </c>
      <c r="K823">
        <v>0.34849999999999998</v>
      </c>
      <c r="L823">
        <v>0.49</v>
      </c>
      <c r="M823">
        <v>0.1045</v>
      </c>
      <c r="N823">
        <v>42</v>
      </c>
      <c r="O823">
        <v>115</v>
      </c>
      <c r="P823">
        <v>157</v>
      </c>
      <c r="Q823">
        <f t="shared" si="65"/>
        <v>0.34849999999999998</v>
      </c>
      <c r="R823" t="str">
        <f t="shared" si="62"/>
        <v>Non-Holiday</v>
      </c>
      <c r="S823">
        <f t="shared" si="66"/>
        <v>0.34849999999999998</v>
      </c>
      <c r="T823">
        <f t="shared" si="63"/>
        <v>0.1045</v>
      </c>
    </row>
    <row r="824" spans="1:20" x14ac:dyDescent="0.25">
      <c r="A824">
        <v>823</v>
      </c>
      <c r="B824" s="5">
        <v>40580</v>
      </c>
      <c r="C824">
        <v>1</v>
      </c>
      <c r="D824">
        <f t="shared" si="64"/>
        <v>2011</v>
      </c>
      <c r="E824">
        <v>2</v>
      </c>
      <c r="F824">
        <v>17</v>
      </c>
      <c r="G824" t="b">
        <v>0</v>
      </c>
      <c r="H824">
        <v>0</v>
      </c>
      <c r="I824">
        <v>1</v>
      </c>
      <c r="J824">
        <v>0.34</v>
      </c>
      <c r="K824">
        <v>0.36359999999999998</v>
      </c>
      <c r="L824">
        <v>0.46</v>
      </c>
      <c r="M824">
        <v>0</v>
      </c>
      <c r="N824">
        <v>24</v>
      </c>
      <c r="O824">
        <v>97</v>
      </c>
      <c r="P824">
        <v>121</v>
      </c>
      <c r="Q824">
        <f t="shared" si="65"/>
        <v>0.36359999999999998</v>
      </c>
      <c r="R824" t="str">
        <f t="shared" si="62"/>
        <v>Non-Holiday</v>
      </c>
      <c r="S824">
        <f t="shared" si="66"/>
        <v>0.36359999999999998</v>
      </c>
      <c r="T824">
        <f t="shared" si="63"/>
        <v>0</v>
      </c>
    </row>
    <row r="825" spans="1:20" x14ac:dyDescent="0.25">
      <c r="A825">
        <v>824</v>
      </c>
      <c r="B825" s="5">
        <v>40580</v>
      </c>
      <c r="C825">
        <v>1</v>
      </c>
      <c r="D825">
        <f t="shared" si="64"/>
        <v>2011</v>
      </c>
      <c r="E825">
        <v>2</v>
      </c>
      <c r="F825">
        <v>18</v>
      </c>
      <c r="G825" t="b">
        <v>0</v>
      </c>
      <c r="H825">
        <v>0</v>
      </c>
      <c r="I825">
        <v>1</v>
      </c>
      <c r="J825">
        <v>0.3</v>
      </c>
      <c r="K825">
        <v>0.30299999999999999</v>
      </c>
      <c r="L825">
        <v>0.56000000000000005</v>
      </c>
      <c r="M825">
        <v>0.16420000000000001</v>
      </c>
      <c r="N825">
        <v>13</v>
      </c>
      <c r="O825">
        <v>65</v>
      </c>
      <c r="P825">
        <v>78</v>
      </c>
      <c r="Q825">
        <f t="shared" si="65"/>
        <v>0.30299999999999999</v>
      </c>
      <c r="R825" t="str">
        <f t="shared" si="62"/>
        <v>Non-Holiday</v>
      </c>
      <c r="S825">
        <f t="shared" si="66"/>
        <v>0.30299999999999999</v>
      </c>
      <c r="T825">
        <f t="shared" si="63"/>
        <v>0.16420000000000001</v>
      </c>
    </row>
    <row r="826" spans="1:20" x14ac:dyDescent="0.25">
      <c r="A826">
        <v>825</v>
      </c>
      <c r="B826" s="5">
        <v>40580</v>
      </c>
      <c r="C826">
        <v>1</v>
      </c>
      <c r="D826">
        <f t="shared" si="64"/>
        <v>2011</v>
      </c>
      <c r="E826">
        <v>2</v>
      </c>
      <c r="F826">
        <v>19</v>
      </c>
      <c r="G826" t="b">
        <v>0</v>
      </c>
      <c r="H826">
        <v>0</v>
      </c>
      <c r="I826">
        <v>1</v>
      </c>
      <c r="J826">
        <v>0.28000000000000003</v>
      </c>
      <c r="K826">
        <v>0.28789999999999999</v>
      </c>
      <c r="L826">
        <v>0.61</v>
      </c>
      <c r="M826">
        <v>0.1343</v>
      </c>
      <c r="N826">
        <v>1</v>
      </c>
      <c r="O826">
        <v>20</v>
      </c>
      <c r="P826">
        <v>21</v>
      </c>
      <c r="Q826">
        <f t="shared" si="65"/>
        <v>0.28789999999999999</v>
      </c>
      <c r="R826" t="str">
        <f t="shared" si="62"/>
        <v>Non-Holiday</v>
      </c>
      <c r="S826">
        <f t="shared" si="66"/>
        <v>0.28789999999999999</v>
      </c>
      <c r="T826">
        <f t="shared" si="63"/>
        <v>0.1343</v>
      </c>
    </row>
    <row r="827" spans="1:20" x14ac:dyDescent="0.25">
      <c r="A827">
        <v>826</v>
      </c>
      <c r="B827" s="5">
        <v>40580</v>
      </c>
      <c r="C827">
        <v>1</v>
      </c>
      <c r="D827">
        <f t="shared" si="64"/>
        <v>2011</v>
      </c>
      <c r="E827">
        <v>2</v>
      </c>
      <c r="F827">
        <v>20</v>
      </c>
      <c r="G827" t="b">
        <v>0</v>
      </c>
      <c r="H827">
        <v>0</v>
      </c>
      <c r="I827">
        <v>1</v>
      </c>
      <c r="J827">
        <v>0.28000000000000003</v>
      </c>
      <c r="K827">
        <v>0.28789999999999999</v>
      </c>
      <c r="L827">
        <v>0.61</v>
      </c>
      <c r="M827">
        <v>0.1045</v>
      </c>
      <c r="N827">
        <v>5</v>
      </c>
      <c r="O827">
        <v>21</v>
      </c>
      <c r="P827">
        <v>26</v>
      </c>
      <c r="Q827">
        <f t="shared" si="65"/>
        <v>0.28789999999999999</v>
      </c>
      <c r="R827" t="str">
        <f t="shared" si="62"/>
        <v>Non-Holiday</v>
      </c>
      <c r="S827">
        <f t="shared" si="66"/>
        <v>0.28789999999999999</v>
      </c>
      <c r="T827">
        <f t="shared" si="63"/>
        <v>0.1045</v>
      </c>
    </row>
    <row r="828" spans="1:20" x14ac:dyDescent="0.25">
      <c r="A828">
        <v>827</v>
      </c>
      <c r="B828" s="5">
        <v>40580</v>
      </c>
      <c r="C828">
        <v>1</v>
      </c>
      <c r="D828">
        <f t="shared" si="64"/>
        <v>2011</v>
      </c>
      <c r="E828">
        <v>2</v>
      </c>
      <c r="F828">
        <v>21</v>
      </c>
      <c r="G828" t="b">
        <v>0</v>
      </c>
      <c r="H828">
        <v>0</v>
      </c>
      <c r="I828">
        <v>1</v>
      </c>
      <c r="J828">
        <v>0.26</v>
      </c>
      <c r="K828">
        <v>0.30299999999999999</v>
      </c>
      <c r="L828">
        <v>0.6</v>
      </c>
      <c r="M828">
        <v>0</v>
      </c>
      <c r="N828">
        <v>5</v>
      </c>
      <c r="O828">
        <v>22</v>
      </c>
      <c r="P828">
        <v>27</v>
      </c>
      <c r="Q828">
        <f t="shared" si="65"/>
        <v>0.30299999999999999</v>
      </c>
      <c r="R828" t="str">
        <f t="shared" si="62"/>
        <v>Non-Holiday</v>
      </c>
      <c r="S828">
        <f t="shared" si="66"/>
        <v>0.30299999999999999</v>
      </c>
      <c r="T828">
        <f t="shared" si="63"/>
        <v>0</v>
      </c>
    </row>
    <row r="829" spans="1:20" x14ac:dyDescent="0.25">
      <c r="A829">
        <v>828</v>
      </c>
      <c r="B829" s="5">
        <v>40580</v>
      </c>
      <c r="C829">
        <v>1</v>
      </c>
      <c r="D829">
        <f t="shared" si="64"/>
        <v>2011</v>
      </c>
      <c r="E829">
        <v>2</v>
      </c>
      <c r="F829">
        <v>22</v>
      </c>
      <c r="G829" t="b">
        <v>0</v>
      </c>
      <c r="H829">
        <v>0</v>
      </c>
      <c r="I829">
        <v>1</v>
      </c>
      <c r="J829">
        <v>0.26</v>
      </c>
      <c r="K829">
        <v>0.30299999999999999</v>
      </c>
      <c r="L829">
        <v>0.6</v>
      </c>
      <c r="M829">
        <v>0</v>
      </c>
      <c r="N829">
        <v>5</v>
      </c>
      <c r="O829">
        <v>57</v>
      </c>
      <c r="P829">
        <v>62</v>
      </c>
      <c r="Q829">
        <f t="shared" si="65"/>
        <v>0.30299999999999999</v>
      </c>
      <c r="R829" t="str">
        <f t="shared" si="62"/>
        <v>Non-Holiday</v>
      </c>
      <c r="S829">
        <f t="shared" si="66"/>
        <v>0.30299999999999999</v>
      </c>
      <c r="T829">
        <f t="shared" si="63"/>
        <v>0</v>
      </c>
    </row>
    <row r="830" spans="1:20" x14ac:dyDescent="0.25">
      <c r="A830">
        <v>829</v>
      </c>
      <c r="B830" s="5">
        <v>40580</v>
      </c>
      <c r="C830">
        <v>1</v>
      </c>
      <c r="D830">
        <f t="shared" si="64"/>
        <v>2011</v>
      </c>
      <c r="E830">
        <v>2</v>
      </c>
      <c r="F830">
        <v>23</v>
      </c>
      <c r="G830" t="b">
        <v>0</v>
      </c>
      <c r="H830">
        <v>0</v>
      </c>
      <c r="I830">
        <v>1</v>
      </c>
      <c r="J830">
        <v>0.24</v>
      </c>
      <c r="K830">
        <v>0.28789999999999999</v>
      </c>
      <c r="L830">
        <v>0.65</v>
      </c>
      <c r="M830">
        <v>0</v>
      </c>
      <c r="N830">
        <v>4</v>
      </c>
      <c r="O830">
        <v>26</v>
      </c>
      <c r="P830">
        <v>30</v>
      </c>
      <c r="Q830">
        <f t="shared" si="65"/>
        <v>0.28789999999999999</v>
      </c>
      <c r="R830" t="str">
        <f t="shared" si="62"/>
        <v>Non-Holiday</v>
      </c>
      <c r="S830">
        <f t="shared" si="66"/>
        <v>0.28789999999999999</v>
      </c>
      <c r="T830">
        <f t="shared" si="63"/>
        <v>0</v>
      </c>
    </row>
    <row r="831" spans="1:20" x14ac:dyDescent="0.25">
      <c r="A831">
        <v>830</v>
      </c>
      <c r="B831" s="5">
        <v>40581</v>
      </c>
      <c r="C831">
        <v>1</v>
      </c>
      <c r="D831">
        <f t="shared" si="64"/>
        <v>2011</v>
      </c>
      <c r="E831">
        <v>2</v>
      </c>
      <c r="F831">
        <v>0</v>
      </c>
      <c r="G831" t="b">
        <v>0</v>
      </c>
      <c r="H831">
        <v>1</v>
      </c>
      <c r="I831">
        <v>1</v>
      </c>
      <c r="J831">
        <v>0.24</v>
      </c>
      <c r="K831">
        <v>0.28789999999999999</v>
      </c>
      <c r="L831">
        <v>0.65</v>
      </c>
      <c r="M831">
        <v>0</v>
      </c>
      <c r="N831">
        <v>1</v>
      </c>
      <c r="O831">
        <v>14</v>
      </c>
      <c r="P831">
        <v>15</v>
      </c>
      <c r="Q831">
        <f t="shared" si="65"/>
        <v>0.28789999999999999</v>
      </c>
      <c r="R831" t="str">
        <f t="shared" si="62"/>
        <v>Non-Holiday</v>
      </c>
      <c r="S831">
        <f t="shared" si="66"/>
        <v>0.28789999999999999</v>
      </c>
      <c r="T831">
        <f t="shared" si="63"/>
        <v>0</v>
      </c>
    </row>
    <row r="832" spans="1:20" x14ac:dyDescent="0.25">
      <c r="A832">
        <v>831</v>
      </c>
      <c r="B832" s="5">
        <v>40581</v>
      </c>
      <c r="C832">
        <v>1</v>
      </c>
      <c r="D832">
        <f t="shared" si="64"/>
        <v>2011</v>
      </c>
      <c r="E832">
        <v>2</v>
      </c>
      <c r="F832">
        <v>1</v>
      </c>
      <c r="G832" t="b">
        <v>0</v>
      </c>
      <c r="H832">
        <v>1</v>
      </c>
      <c r="I832">
        <v>1</v>
      </c>
      <c r="J832">
        <v>0.22</v>
      </c>
      <c r="K832">
        <v>0.2727</v>
      </c>
      <c r="L832">
        <v>0.75</v>
      </c>
      <c r="M832">
        <v>0</v>
      </c>
      <c r="N832">
        <v>1</v>
      </c>
      <c r="O832">
        <v>4</v>
      </c>
      <c r="P832">
        <v>5</v>
      </c>
      <c r="Q832">
        <f t="shared" si="65"/>
        <v>0.2727</v>
      </c>
      <c r="R832" t="str">
        <f t="shared" si="62"/>
        <v>Non-Holiday</v>
      </c>
      <c r="S832">
        <f t="shared" si="66"/>
        <v>0.2727</v>
      </c>
      <c r="T832">
        <f t="shared" si="63"/>
        <v>0</v>
      </c>
    </row>
    <row r="833" spans="1:20" x14ac:dyDescent="0.25">
      <c r="A833">
        <v>832</v>
      </c>
      <c r="B833" s="5">
        <v>40581</v>
      </c>
      <c r="C833">
        <v>1</v>
      </c>
      <c r="D833">
        <f t="shared" si="64"/>
        <v>2011</v>
      </c>
      <c r="E833">
        <v>2</v>
      </c>
      <c r="F833">
        <v>2</v>
      </c>
      <c r="G833" t="b">
        <v>0</v>
      </c>
      <c r="H833">
        <v>1</v>
      </c>
      <c r="I833">
        <v>1</v>
      </c>
      <c r="J833">
        <v>0.2</v>
      </c>
      <c r="K833">
        <v>0.2576</v>
      </c>
      <c r="L833">
        <v>0.8</v>
      </c>
      <c r="M833">
        <v>0</v>
      </c>
      <c r="N833">
        <v>0</v>
      </c>
      <c r="O833">
        <v>3</v>
      </c>
      <c r="P833">
        <v>3</v>
      </c>
      <c r="Q833">
        <f t="shared" si="65"/>
        <v>0.2576</v>
      </c>
      <c r="R833" t="str">
        <f t="shared" si="62"/>
        <v>Non-Holiday</v>
      </c>
      <c r="S833">
        <f t="shared" si="66"/>
        <v>0.2576</v>
      </c>
      <c r="T833">
        <f t="shared" si="63"/>
        <v>0</v>
      </c>
    </row>
    <row r="834" spans="1:20" x14ac:dyDescent="0.25">
      <c r="A834">
        <v>833</v>
      </c>
      <c r="B834" s="5">
        <v>40581</v>
      </c>
      <c r="C834">
        <v>1</v>
      </c>
      <c r="D834">
        <f t="shared" si="64"/>
        <v>2011</v>
      </c>
      <c r="E834">
        <v>2</v>
      </c>
      <c r="F834">
        <v>3</v>
      </c>
      <c r="G834" t="b">
        <v>0</v>
      </c>
      <c r="H834">
        <v>1</v>
      </c>
      <c r="I834">
        <v>1</v>
      </c>
      <c r="J834">
        <v>0.2</v>
      </c>
      <c r="K834">
        <v>0.2576</v>
      </c>
      <c r="L834">
        <v>0.86</v>
      </c>
      <c r="M834">
        <v>0</v>
      </c>
      <c r="N834">
        <v>0</v>
      </c>
      <c r="O834">
        <v>1</v>
      </c>
      <c r="P834">
        <v>1</v>
      </c>
      <c r="Q834">
        <f t="shared" si="65"/>
        <v>0.2576</v>
      </c>
      <c r="R834" t="str">
        <f t="shared" ref="R834:R897" si="67">IF(G834, "Holiday", "Non-Holiday")</f>
        <v>Non-Holiday</v>
      </c>
      <c r="S834">
        <f t="shared" si="66"/>
        <v>0.2576</v>
      </c>
      <c r="T834">
        <f t="shared" ref="T834:T897" si="68">IF(AND(M834=0, M834&lt;&gt;""), AVERAGEIFS($M$2:$M$1001, $B$2:$B$1001, B834, $F$2:$F$1001, F834), M834)</f>
        <v>0</v>
      </c>
    </row>
    <row r="835" spans="1:20" x14ac:dyDescent="0.25">
      <c r="A835">
        <v>834</v>
      </c>
      <c r="B835" s="5">
        <v>40581</v>
      </c>
      <c r="C835">
        <v>1</v>
      </c>
      <c r="D835">
        <f t="shared" ref="D835:D898" si="69">YEAR(B835)</f>
        <v>2011</v>
      </c>
      <c r="E835">
        <v>2</v>
      </c>
      <c r="F835">
        <v>4</v>
      </c>
      <c r="G835" t="b">
        <v>0</v>
      </c>
      <c r="H835">
        <v>1</v>
      </c>
      <c r="I835">
        <v>1</v>
      </c>
      <c r="J835">
        <v>0.2</v>
      </c>
      <c r="K835">
        <v>0.2576</v>
      </c>
      <c r="L835">
        <v>0.86</v>
      </c>
      <c r="M835">
        <v>0</v>
      </c>
      <c r="N835">
        <v>1</v>
      </c>
      <c r="O835">
        <v>1</v>
      </c>
      <c r="P835">
        <v>2</v>
      </c>
      <c r="Q835">
        <f t="shared" si="65"/>
        <v>0.2576</v>
      </c>
      <c r="R835" t="str">
        <f t="shared" si="67"/>
        <v>Non-Holiday</v>
      </c>
      <c r="S835">
        <f t="shared" si="66"/>
        <v>0.2576</v>
      </c>
      <c r="T835">
        <f t="shared" si="68"/>
        <v>0</v>
      </c>
    </row>
    <row r="836" spans="1:20" x14ac:dyDescent="0.25">
      <c r="A836">
        <v>835</v>
      </c>
      <c r="B836" s="5">
        <v>40581</v>
      </c>
      <c r="C836">
        <v>1</v>
      </c>
      <c r="D836">
        <f t="shared" si="69"/>
        <v>2011</v>
      </c>
      <c r="E836">
        <v>2</v>
      </c>
      <c r="F836">
        <v>5</v>
      </c>
      <c r="G836" t="b">
        <v>0</v>
      </c>
      <c r="H836">
        <v>1</v>
      </c>
      <c r="I836">
        <v>1</v>
      </c>
      <c r="J836">
        <v>0.2</v>
      </c>
      <c r="K836">
        <v>0.2576</v>
      </c>
      <c r="L836">
        <v>0.86</v>
      </c>
      <c r="M836">
        <v>0</v>
      </c>
      <c r="N836">
        <v>1</v>
      </c>
      <c r="O836">
        <v>9</v>
      </c>
      <c r="P836">
        <v>10</v>
      </c>
      <c r="Q836">
        <f t="shared" si="65"/>
        <v>0.2576</v>
      </c>
      <c r="R836" t="str">
        <f t="shared" si="67"/>
        <v>Non-Holiday</v>
      </c>
      <c r="S836">
        <f t="shared" si="66"/>
        <v>0.2576</v>
      </c>
      <c r="T836">
        <f t="shared" si="68"/>
        <v>0</v>
      </c>
    </row>
    <row r="837" spans="1:20" x14ac:dyDescent="0.25">
      <c r="A837">
        <v>836</v>
      </c>
      <c r="B837" s="5">
        <v>40581</v>
      </c>
      <c r="C837">
        <v>1</v>
      </c>
      <c r="D837">
        <f t="shared" si="69"/>
        <v>2011</v>
      </c>
      <c r="E837">
        <v>2</v>
      </c>
      <c r="F837">
        <v>6</v>
      </c>
      <c r="G837" t="b">
        <v>0</v>
      </c>
      <c r="H837">
        <v>1</v>
      </c>
      <c r="I837">
        <v>1</v>
      </c>
      <c r="J837">
        <v>0.18</v>
      </c>
      <c r="K837">
        <v>0.2424</v>
      </c>
      <c r="L837">
        <v>0.93</v>
      </c>
      <c r="M837">
        <v>0</v>
      </c>
      <c r="N837">
        <v>1</v>
      </c>
      <c r="O837">
        <v>29</v>
      </c>
      <c r="P837">
        <v>30</v>
      </c>
      <c r="Q837">
        <f t="shared" si="65"/>
        <v>0.2424</v>
      </c>
      <c r="R837" t="str">
        <f t="shared" si="67"/>
        <v>Non-Holiday</v>
      </c>
      <c r="S837">
        <f t="shared" si="66"/>
        <v>0.2424</v>
      </c>
      <c r="T837">
        <f t="shared" si="68"/>
        <v>0</v>
      </c>
    </row>
    <row r="838" spans="1:20" x14ac:dyDescent="0.25">
      <c r="A838">
        <v>837</v>
      </c>
      <c r="B838" s="5">
        <v>40581</v>
      </c>
      <c r="C838">
        <v>1</v>
      </c>
      <c r="D838">
        <f t="shared" si="69"/>
        <v>2011</v>
      </c>
      <c r="E838">
        <v>2</v>
      </c>
      <c r="F838">
        <v>7</v>
      </c>
      <c r="G838" t="b">
        <v>0</v>
      </c>
      <c r="H838">
        <v>1</v>
      </c>
      <c r="I838">
        <v>1</v>
      </c>
      <c r="J838">
        <v>0.18</v>
      </c>
      <c r="K838">
        <v>0.2424</v>
      </c>
      <c r="L838">
        <v>0.86</v>
      </c>
      <c r="M838">
        <v>0</v>
      </c>
      <c r="N838">
        <v>6</v>
      </c>
      <c r="O838">
        <v>89</v>
      </c>
      <c r="P838">
        <v>95</v>
      </c>
      <c r="Q838">
        <f t="shared" si="65"/>
        <v>0.2424</v>
      </c>
      <c r="R838" t="str">
        <f t="shared" si="67"/>
        <v>Non-Holiday</v>
      </c>
      <c r="S838">
        <f t="shared" si="66"/>
        <v>0.2424</v>
      </c>
      <c r="T838">
        <f t="shared" si="68"/>
        <v>0</v>
      </c>
    </row>
    <row r="839" spans="1:20" x14ac:dyDescent="0.25">
      <c r="A839">
        <v>838</v>
      </c>
      <c r="B839" s="5">
        <v>40581</v>
      </c>
      <c r="C839">
        <v>1</v>
      </c>
      <c r="D839">
        <f t="shared" si="69"/>
        <v>2011</v>
      </c>
      <c r="E839">
        <v>2</v>
      </c>
      <c r="F839">
        <v>8</v>
      </c>
      <c r="G839" t="b">
        <v>0</v>
      </c>
      <c r="H839">
        <v>1</v>
      </c>
      <c r="I839">
        <v>2</v>
      </c>
      <c r="J839">
        <v>0.16</v>
      </c>
      <c r="K839">
        <v>0.2273</v>
      </c>
      <c r="L839">
        <v>1</v>
      </c>
      <c r="M839">
        <v>0</v>
      </c>
      <c r="N839">
        <v>7</v>
      </c>
      <c r="O839">
        <v>223</v>
      </c>
      <c r="P839">
        <v>230</v>
      </c>
      <c r="Q839">
        <f t="shared" si="65"/>
        <v>0.2273</v>
      </c>
      <c r="R839" t="str">
        <f t="shared" si="67"/>
        <v>Non-Holiday</v>
      </c>
      <c r="S839">
        <f t="shared" si="66"/>
        <v>0.2273</v>
      </c>
      <c r="T839">
        <f t="shared" si="68"/>
        <v>0</v>
      </c>
    </row>
    <row r="840" spans="1:20" x14ac:dyDescent="0.25">
      <c r="A840">
        <v>839</v>
      </c>
      <c r="B840" s="5">
        <v>40581</v>
      </c>
      <c r="C840">
        <v>1</v>
      </c>
      <c r="D840">
        <f t="shared" si="69"/>
        <v>2011</v>
      </c>
      <c r="E840">
        <v>2</v>
      </c>
      <c r="F840">
        <v>9</v>
      </c>
      <c r="G840" t="b">
        <v>0</v>
      </c>
      <c r="H840">
        <v>1</v>
      </c>
      <c r="I840">
        <v>1</v>
      </c>
      <c r="J840">
        <v>0.22</v>
      </c>
      <c r="K840">
        <v>0.2727</v>
      </c>
      <c r="L840">
        <v>0.8</v>
      </c>
      <c r="M840">
        <v>0</v>
      </c>
      <c r="N840">
        <v>3</v>
      </c>
      <c r="O840">
        <v>115</v>
      </c>
      <c r="P840">
        <v>118</v>
      </c>
      <c r="Q840">
        <f t="shared" si="65"/>
        <v>0.2727</v>
      </c>
      <c r="R840" t="str">
        <f t="shared" si="67"/>
        <v>Non-Holiday</v>
      </c>
      <c r="S840">
        <f t="shared" si="66"/>
        <v>0.2727</v>
      </c>
      <c r="T840">
        <f t="shared" si="68"/>
        <v>0</v>
      </c>
    </row>
    <row r="841" spans="1:20" x14ac:dyDescent="0.25">
      <c r="A841">
        <v>840</v>
      </c>
      <c r="B841" s="5">
        <v>40581</v>
      </c>
      <c r="C841">
        <v>1</v>
      </c>
      <c r="D841">
        <f t="shared" si="69"/>
        <v>2011</v>
      </c>
      <c r="E841">
        <v>2</v>
      </c>
      <c r="F841">
        <v>10</v>
      </c>
      <c r="G841" t="b">
        <v>0</v>
      </c>
      <c r="H841">
        <v>1</v>
      </c>
      <c r="I841">
        <v>1</v>
      </c>
      <c r="J841">
        <v>0.24</v>
      </c>
      <c r="K841">
        <v>0.2576</v>
      </c>
      <c r="L841">
        <v>0.75</v>
      </c>
      <c r="M841">
        <v>0.1045</v>
      </c>
      <c r="N841">
        <v>6</v>
      </c>
      <c r="O841">
        <v>49</v>
      </c>
      <c r="P841">
        <v>55</v>
      </c>
      <c r="Q841">
        <f t="shared" si="65"/>
        <v>0.2576</v>
      </c>
      <c r="R841" t="str">
        <f t="shared" si="67"/>
        <v>Non-Holiday</v>
      </c>
      <c r="S841">
        <f t="shared" si="66"/>
        <v>0.2576</v>
      </c>
      <c r="T841">
        <f t="shared" si="68"/>
        <v>0.1045</v>
      </c>
    </row>
    <row r="842" spans="1:20" x14ac:dyDescent="0.25">
      <c r="A842">
        <v>841</v>
      </c>
      <c r="B842" s="5">
        <v>40581</v>
      </c>
      <c r="C842">
        <v>1</v>
      </c>
      <c r="D842">
        <f t="shared" si="69"/>
        <v>2011</v>
      </c>
      <c r="E842">
        <v>2</v>
      </c>
      <c r="F842">
        <v>11</v>
      </c>
      <c r="G842" t="b">
        <v>0</v>
      </c>
      <c r="H842">
        <v>1</v>
      </c>
      <c r="I842">
        <v>1</v>
      </c>
      <c r="J842">
        <v>0.3</v>
      </c>
      <c r="K842">
        <v>0.31819999999999998</v>
      </c>
      <c r="L842">
        <v>0.65</v>
      </c>
      <c r="M842">
        <v>8.9599999999999999E-2</v>
      </c>
      <c r="N842">
        <v>11</v>
      </c>
      <c r="O842">
        <v>36</v>
      </c>
      <c r="P842">
        <v>47</v>
      </c>
      <c r="Q842">
        <f t="shared" si="65"/>
        <v>0.31819999999999998</v>
      </c>
      <c r="R842" t="str">
        <f t="shared" si="67"/>
        <v>Non-Holiday</v>
      </c>
      <c r="S842">
        <f t="shared" si="66"/>
        <v>0.31819999999999998</v>
      </c>
      <c r="T842">
        <f t="shared" si="68"/>
        <v>8.9599999999999999E-2</v>
      </c>
    </row>
    <row r="843" spans="1:20" x14ac:dyDescent="0.25">
      <c r="A843">
        <v>842</v>
      </c>
      <c r="B843" s="5">
        <v>40581</v>
      </c>
      <c r="C843">
        <v>1</v>
      </c>
      <c r="D843">
        <f t="shared" si="69"/>
        <v>2011</v>
      </c>
      <c r="E843">
        <v>2</v>
      </c>
      <c r="F843">
        <v>12</v>
      </c>
      <c r="G843" t="b">
        <v>0</v>
      </c>
      <c r="H843">
        <v>1</v>
      </c>
      <c r="I843">
        <v>2</v>
      </c>
      <c r="J843">
        <v>0.32</v>
      </c>
      <c r="K843">
        <v>0.34849999999999998</v>
      </c>
      <c r="L843">
        <v>0.62</v>
      </c>
      <c r="M843">
        <v>0</v>
      </c>
      <c r="N843">
        <v>7</v>
      </c>
      <c r="O843">
        <v>59</v>
      </c>
      <c r="P843">
        <v>66</v>
      </c>
      <c r="Q843">
        <f t="shared" ref="Q843:Q906" si="70">IF(ISBLANK(K843), AVERAGE(K842,K844), K843)</f>
        <v>0.34849999999999998</v>
      </c>
      <c r="R843" t="str">
        <f t="shared" si="67"/>
        <v>Non-Holiday</v>
      </c>
      <c r="S843">
        <f t="shared" ref="S843:S906" si="71">IF(AND(K843=0, K843&lt;&gt;""), AVERAGEIFS($K$2:$K$1001, $B$2:$B$1001, B843, $F$2:$F$1001, F843), K843)</f>
        <v>0.34849999999999998</v>
      </c>
      <c r="T843">
        <f t="shared" si="68"/>
        <v>0</v>
      </c>
    </row>
    <row r="844" spans="1:20" x14ac:dyDescent="0.25">
      <c r="A844">
        <v>843</v>
      </c>
      <c r="B844" s="5">
        <v>40581</v>
      </c>
      <c r="C844">
        <v>1</v>
      </c>
      <c r="D844">
        <f t="shared" si="69"/>
        <v>2011</v>
      </c>
      <c r="E844">
        <v>2</v>
      </c>
      <c r="F844">
        <v>13</v>
      </c>
      <c r="G844" t="b">
        <v>0</v>
      </c>
      <c r="H844">
        <v>1</v>
      </c>
      <c r="I844">
        <v>2</v>
      </c>
      <c r="J844">
        <v>0.36</v>
      </c>
      <c r="K844">
        <v>0.36359999999999998</v>
      </c>
      <c r="L844">
        <v>0.56999999999999995</v>
      </c>
      <c r="M844">
        <v>8.9599999999999999E-2</v>
      </c>
      <c r="N844">
        <v>10</v>
      </c>
      <c r="O844">
        <v>54</v>
      </c>
      <c r="P844">
        <v>64</v>
      </c>
      <c r="Q844">
        <f t="shared" si="70"/>
        <v>0.36359999999999998</v>
      </c>
      <c r="R844" t="str">
        <f t="shared" si="67"/>
        <v>Non-Holiday</v>
      </c>
      <c r="S844">
        <f t="shared" si="71"/>
        <v>0.36359999999999998</v>
      </c>
      <c r="T844">
        <f t="shared" si="68"/>
        <v>8.9599999999999999E-2</v>
      </c>
    </row>
    <row r="845" spans="1:20" x14ac:dyDescent="0.25">
      <c r="A845">
        <v>844</v>
      </c>
      <c r="B845" s="5">
        <v>40581</v>
      </c>
      <c r="C845">
        <v>1</v>
      </c>
      <c r="D845">
        <f t="shared" si="69"/>
        <v>2011</v>
      </c>
      <c r="E845">
        <v>2</v>
      </c>
      <c r="F845">
        <v>14</v>
      </c>
      <c r="G845" t="b">
        <v>0</v>
      </c>
      <c r="H845">
        <v>1</v>
      </c>
      <c r="I845">
        <v>2</v>
      </c>
      <c r="J845">
        <v>0.36</v>
      </c>
      <c r="K845">
        <v>0.36359999999999998</v>
      </c>
      <c r="L845">
        <v>0.56999999999999995</v>
      </c>
      <c r="M845">
        <v>8.9599999999999999E-2</v>
      </c>
      <c r="N845">
        <v>8</v>
      </c>
      <c r="O845">
        <v>52</v>
      </c>
      <c r="P845">
        <v>60</v>
      </c>
      <c r="Q845">
        <f t="shared" si="70"/>
        <v>0.36359999999999998</v>
      </c>
      <c r="R845" t="str">
        <f t="shared" si="67"/>
        <v>Non-Holiday</v>
      </c>
      <c r="S845">
        <f t="shared" si="71"/>
        <v>0.36359999999999998</v>
      </c>
      <c r="T845">
        <f t="shared" si="68"/>
        <v>8.9599999999999999E-2</v>
      </c>
    </row>
    <row r="846" spans="1:20" x14ac:dyDescent="0.25">
      <c r="A846">
        <v>845</v>
      </c>
      <c r="B846" s="5">
        <v>40581</v>
      </c>
      <c r="C846">
        <v>1</v>
      </c>
      <c r="D846">
        <f t="shared" si="69"/>
        <v>2011</v>
      </c>
      <c r="E846">
        <v>2</v>
      </c>
      <c r="F846">
        <v>15</v>
      </c>
      <c r="G846" t="b">
        <v>0</v>
      </c>
      <c r="H846">
        <v>1</v>
      </c>
      <c r="I846">
        <v>2</v>
      </c>
      <c r="J846">
        <v>0.38</v>
      </c>
      <c r="K846">
        <v>0.39389999999999997</v>
      </c>
      <c r="L846">
        <v>0.54</v>
      </c>
      <c r="M846">
        <v>8.9599999999999999E-2</v>
      </c>
      <c r="N846">
        <v>4</v>
      </c>
      <c r="O846">
        <v>46</v>
      </c>
      <c r="P846">
        <v>50</v>
      </c>
      <c r="Q846">
        <f t="shared" si="70"/>
        <v>0.39389999999999997</v>
      </c>
      <c r="R846" t="str">
        <f t="shared" si="67"/>
        <v>Non-Holiday</v>
      </c>
      <c r="S846">
        <f t="shared" si="71"/>
        <v>0.39389999999999997</v>
      </c>
      <c r="T846">
        <f t="shared" si="68"/>
        <v>8.9599999999999999E-2</v>
      </c>
    </row>
    <row r="847" spans="1:20" x14ac:dyDescent="0.25">
      <c r="A847">
        <v>846</v>
      </c>
      <c r="B847" s="5">
        <v>40581</v>
      </c>
      <c r="C847">
        <v>1</v>
      </c>
      <c r="D847">
        <f t="shared" si="69"/>
        <v>2011</v>
      </c>
      <c r="E847">
        <v>2</v>
      </c>
      <c r="F847">
        <v>16</v>
      </c>
      <c r="G847" t="b">
        <v>0</v>
      </c>
      <c r="H847">
        <v>1</v>
      </c>
      <c r="I847">
        <v>2</v>
      </c>
      <c r="J847">
        <v>0.36</v>
      </c>
      <c r="K847">
        <v>0.34849999999999998</v>
      </c>
      <c r="L847">
        <v>0.56999999999999995</v>
      </c>
      <c r="M847">
        <v>0.1343</v>
      </c>
      <c r="N847">
        <v>16</v>
      </c>
      <c r="O847">
        <v>98</v>
      </c>
      <c r="P847">
        <v>114</v>
      </c>
      <c r="Q847">
        <f t="shared" si="70"/>
        <v>0.34849999999999998</v>
      </c>
      <c r="R847" t="str">
        <f t="shared" si="67"/>
        <v>Non-Holiday</v>
      </c>
      <c r="S847">
        <f t="shared" si="71"/>
        <v>0.34849999999999998</v>
      </c>
      <c r="T847">
        <f t="shared" si="68"/>
        <v>0.1343</v>
      </c>
    </row>
    <row r="848" spans="1:20" x14ac:dyDescent="0.25">
      <c r="A848">
        <v>847</v>
      </c>
      <c r="B848" s="5">
        <v>40581</v>
      </c>
      <c r="C848">
        <v>1</v>
      </c>
      <c r="D848">
        <f t="shared" si="69"/>
        <v>2011</v>
      </c>
      <c r="E848">
        <v>2</v>
      </c>
      <c r="F848">
        <v>17</v>
      </c>
      <c r="G848" t="b">
        <v>0</v>
      </c>
      <c r="H848">
        <v>1</v>
      </c>
      <c r="I848">
        <v>2</v>
      </c>
      <c r="J848">
        <v>0.32</v>
      </c>
      <c r="K848">
        <v>0.31819999999999998</v>
      </c>
      <c r="L848">
        <v>0.7</v>
      </c>
      <c r="M848">
        <v>0.16420000000000001</v>
      </c>
      <c r="N848">
        <v>9</v>
      </c>
      <c r="O848">
        <v>207</v>
      </c>
      <c r="P848">
        <v>216</v>
      </c>
      <c r="Q848">
        <f t="shared" si="70"/>
        <v>0.31819999999999998</v>
      </c>
      <c r="R848" t="str">
        <f t="shared" si="67"/>
        <v>Non-Holiday</v>
      </c>
      <c r="S848">
        <f t="shared" si="71"/>
        <v>0.31819999999999998</v>
      </c>
      <c r="T848">
        <f t="shared" si="68"/>
        <v>0.16420000000000001</v>
      </c>
    </row>
    <row r="849" spans="1:20" x14ac:dyDescent="0.25">
      <c r="A849">
        <v>848</v>
      </c>
      <c r="B849" s="5">
        <v>40581</v>
      </c>
      <c r="C849">
        <v>1</v>
      </c>
      <c r="D849">
        <f t="shared" si="69"/>
        <v>2011</v>
      </c>
      <c r="E849">
        <v>2</v>
      </c>
      <c r="F849">
        <v>18</v>
      </c>
      <c r="G849" t="b">
        <v>0</v>
      </c>
      <c r="H849">
        <v>1</v>
      </c>
      <c r="I849">
        <v>2</v>
      </c>
      <c r="J849">
        <v>0.34</v>
      </c>
      <c r="K849">
        <v>0.33329999999999999</v>
      </c>
      <c r="L849">
        <v>0.66</v>
      </c>
      <c r="M849">
        <v>0.1343</v>
      </c>
      <c r="N849">
        <v>5</v>
      </c>
      <c r="O849">
        <v>170</v>
      </c>
      <c r="P849">
        <v>175</v>
      </c>
      <c r="Q849">
        <f t="shared" si="70"/>
        <v>0.33329999999999999</v>
      </c>
      <c r="R849" t="str">
        <f t="shared" si="67"/>
        <v>Non-Holiday</v>
      </c>
      <c r="S849">
        <f t="shared" si="71"/>
        <v>0.33329999999999999</v>
      </c>
      <c r="T849">
        <f t="shared" si="68"/>
        <v>0.1343</v>
      </c>
    </row>
    <row r="850" spans="1:20" x14ac:dyDescent="0.25">
      <c r="A850">
        <v>849</v>
      </c>
      <c r="B850" s="5">
        <v>40581</v>
      </c>
      <c r="C850">
        <v>1</v>
      </c>
      <c r="D850">
        <f t="shared" si="69"/>
        <v>2011</v>
      </c>
      <c r="E850">
        <v>2</v>
      </c>
      <c r="F850">
        <v>19</v>
      </c>
      <c r="G850" t="b">
        <v>0</v>
      </c>
      <c r="H850">
        <v>1</v>
      </c>
      <c r="I850">
        <v>2</v>
      </c>
      <c r="J850">
        <v>0.32</v>
      </c>
      <c r="K850">
        <v>0.34849999999999998</v>
      </c>
      <c r="L850">
        <v>0.7</v>
      </c>
      <c r="M850">
        <v>0</v>
      </c>
      <c r="N850">
        <v>5</v>
      </c>
      <c r="O850">
        <v>123</v>
      </c>
      <c r="P850">
        <v>128</v>
      </c>
      <c r="Q850">
        <f t="shared" si="70"/>
        <v>0.34849999999999998</v>
      </c>
      <c r="R850" t="str">
        <f t="shared" si="67"/>
        <v>Non-Holiday</v>
      </c>
      <c r="S850">
        <f t="shared" si="71"/>
        <v>0.34849999999999998</v>
      </c>
      <c r="T850">
        <f t="shared" si="68"/>
        <v>0</v>
      </c>
    </row>
    <row r="851" spans="1:20" x14ac:dyDescent="0.25">
      <c r="A851">
        <v>850</v>
      </c>
      <c r="B851" s="5">
        <v>40581</v>
      </c>
      <c r="C851">
        <v>1</v>
      </c>
      <c r="D851">
        <f t="shared" si="69"/>
        <v>2011</v>
      </c>
      <c r="E851">
        <v>2</v>
      </c>
      <c r="F851">
        <v>20</v>
      </c>
      <c r="G851" t="b">
        <v>0</v>
      </c>
      <c r="H851">
        <v>1</v>
      </c>
      <c r="I851">
        <v>2</v>
      </c>
      <c r="J851">
        <v>0.32</v>
      </c>
      <c r="K851">
        <v>0.33329999999999999</v>
      </c>
      <c r="L851">
        <v>0.7</v>
      </c>
      <c r="M851">
        <v>0.1045</v>
      </c>
      <c r="N851">
        <v>6</v>
      </c>
      <c r="O851">
        <v>82</v>
      </c>
      <c r="P851">
        <v>88</v>
      </c>
      <c r="Q851">
        <f t="shared" si="70"/>
        <v>0.33329999999999999</v>
      </c>
      <c r="R851" t="str">
        <f t="shared" si="67"/>
        <v>Non-Holiday</v>
      </c>
      <c r="S851">
        <f t="shared" si="71"/>
        <v>0.33329999999999999</v>
      </c>
      <c r="T851">
        <f t="shared" si="68"/>
        <v>0.1045</v>
      </c>
    </row>
    <row r="852" spans="1:20" x14ac:dyDescent="0.25">
      <c r="A852">
        <v>851</v>
      </c>
      <c r="B852" s="5">
        <v>40581</v>
      </c>
      <c r="C852">
        <v>1</v>
      </c>
      <c r="D852">
        <f t="shared" si="69"/>
        <v>2011</v>
      </c>
      <c r="E852">
        <v>2</v>
      </c>
      <c r="F852">
        <v>21</v>
      </c>
      <c r="G852" t="b">
        <v>0</v>
      </c>
      <c r="H852">
        <v>1</v>
      </c>
      <c r="I852">
        <v>1</v>
      </c>
      <c r="J852">
        <v>0.32</v>
      </c>
      <c r="K852">
        <v>0.34849999999999998</v>
      </c>
      <c r="L852">
        <v>0.7</v>
      </c>
      <c r="M852">
        <v>0</v>
      </c>
      <c r="N852">
        <v>3</v>
      </c>
      <c r="O852">
        <v>75</v>
      </c>
      <c r="P852">
        <v>78</v>
      </c>
      <c r="Q852">
        <f t="shared" si="70"/>
        <v>0.34849999999999998</v>
      </c>
      <c r="R852" t="str">
        <f t="shared" si="67"/>
        <v>Non-Holiday</v>
      </c>
      <c r="S852">
        <f t="shared" si="71"/>
        <v>0.34849999999999998</v>
      </c>
      <c r="T852">
        <f t="shared" si="68"/>
        <v>0</v>
      </c>
    </row>
    <row r="853" spans="1:20" x14ac:dyDescent="0.25">
      <c r="A853">
        <v>852</v>
      </c>
      <c r="B853" s="5">
        <v>40581</v>
      </c>
      <c r="C853">
        <v>1</v>
      </c>
      <c r="D853">
        <f t="shared" si="69"/>
        <v>2011</v>
      </c>
      <c r="E853">
        <v>2</v>
      </c>
      <c r="F853">
        <v>22</v>
      </c>
      <c r="G853" t="b">
        <v>0</v>
      </c>
      <c r="H853">
        <v>1</v>
      </c>
      <c r="I853">
        <v>1</v>
      </c>
      <c r="J853">
        <v>0.28000000000000003</v>
      </c>
      <c r="K853">
        <v>0.30299999999999999</v>
      </c>
      <c r="L853">
        <v>0.81</v>
      </c>
      <c r="M853">
        <v>8.9599999999999999E-2</v>
      </c>
      <c r="N853">
        <v>3</v>
      </c>
      <c r="O853">
        <v>34</v>
      </c>
      <c r="P853">
        <v>37</v>
      </c>
      <c r="Q853">
        <f t="shared" si="70"/>
        <v>0.30299999999999999</v>
      </c>
      <c r="R853" t="str">
        <f t="shared" si="67"/>
        <v>Non-Holiday</v>
      </c>
      <c r="S853">
        <f t="shared" si="71"/>
        <v>0.30299999999999999</v>
      </c>
      <c r="T853">
        <f t="shared" si="68"/>
        <v>8.9599999999999999E-2</v>
      </c>
    </row>
    <row r="854" spans="1:20" x14ac:dyDescent="0.25">
      <c r="A854">
        <v>853</v>
      </c>
      <c r="B854" s="5">
        <v>40581</v>
      </c>
      <c r="C854">
        <v>1</v>
      </c>
      <c r="D854">
        <f t="shared" si="69"/>
        <v>2011</v>
      </c>
      <c r="E854">
        <v>2</v>
      </c>
      <c r="F854">
        <v>23</v>
      </c>
      <c r="G854" t="b">
        <v>0</v>
      </c>
      <c r="H854">
        <v>1</v>
      </c>
      <c r="I854">
        <v>2</v>
      </c>
      <c r="J854">
        <v>0.3</v>
      </c>
      <c r="K854">
        <v>0.33329999999999999</v>
      </c>
      <c r="L854">
        <v>0.81</v>
      </c>
      <c r="M854">
        <v>0</v>
      </c>
      <c r="N854">
        <v>6</v>
      </c>
      <c r="O854">
        <v>19</v>
      </c>
      <c r="P854">
        <v>25</v>
      </c>
      <c r="Q854">
        <f t="shared" si="70"/>
        <v>0.33329999999999999</v>
      </c>
      <c r="R854" t="str">
        <f t="shared" si="67"/>
        <v>Non-Holiday</v>
      </c>
      <c r="S854">
        <f t="shared" si="71"/>
        <v>0.33329999999999999</v>
      </c>
      <c r="T854">
        <f t="shared" si="68"/>
        <v>0</v>
      </c>
    </row>
    <row r="855" spans="1:20" x14ac:dyDescent="0.25">
      <c r="A855">
        <v>854</v>
      </c>
      <c r="B855" s="5">
        <v>40582</v>
      </c>
      <c r="C855">
        <v>1</v>
      </c>
      <c r="D855">
        <f t="shared" si="69"/>
        <v>2011</v>
      </c>
      <c r="E855">
        <v>2</v>
      </c>
      <c r="F855">
        <v>0</v>
      </c>
      <c r="G855" t="b">
        <v>0</v>
      </c>
      <c r="H855">
        <v>2</v>
      </c>
      <c r="I855">
        <v>2</v>
      </c>
      <c r="J855">
        <v>0.28000000000000003</v>
      </c>
      <c r="K855">
        <v>0.31819999999999998</v>
      </c>
      <c r="L855">
        <v>0.87</v>
      </c>
      <c r="M855">
        <v>0</v>
      </c>
      <c r="N855">
        <v>4</v>
      </c>
      <c r="O855">
        <v>6</v>
      </c>
      <c r="P855">
        <v>10</v>
      </c>
      <c r="Q855">
        <f t="shared" si="70"/>
        <v>0.31819999999999998</v>
      </c>
      <c r="R855" t="str">
        <f t="shared" si="67"/>
        <v>Non-Holiday</v>
      </c>
      <c r="S855">
        <f t="shared" si="71"/>
        <v>0.31819999999999998</v>
      </c>
      <c r="T855">
        <f t="shared" si="68"/>
        <v>0</v>
      </c>
    </row>
    <row r="856" spans="1:20" x14ac:dyDescent="0.25">
      <c r="A856">
        <v>855</v>
      </c>
      <c r="B856" s="5">
        <v>40582</v>
      </c>
      <c r="C856">
        <v>1</v>
      </c>
      <c r="D856">
        <f t="shared" si="69"/>
        <v>2011</v>
      </c>
      <c r="E856">
        <v>2</v>
      </c>
      <c r="F856">
        <v>1</v>
      </c>
      <c r="G856" t="b">
        <v>0</v>
      </c>
      <c r="H856">
        <v>2</v>
      </c>
      <c r="I856">
        <v>2</v>
      </c>
      <c r="J856">
        <v>0.28000000000000003</v>
      </c>
      <c r="K856">
        <v>0.31819999999999998</v>
      </c>
      <c r="L856">
        <v>0.87</v>
      </c>
      <c r="M856">
        <v>0</v>
      </c>
      <c r="N856">
        <v>0</v>
      </c>
      <c r="O856">
        <v>4</v>
      </c>
      <c r="P856">
        <v>4</v>
      </c>
      <c r="Q856">
        <f t="shared" si="70"/>
        <v>0.31819999999999998</v>
      </c>
      <c r="R856" t="str">
        <f t="shared" si="67"/>
        <v>Non-Holiday</v>
      </c>
      <c r="S856">
        <f t="shared" si="71"/>
        <v>0.31819999999999998</v>
      </c>
      <c r="T856">
        <f t="shared" si="68"/>
        <v>0</v>
      </c>
    </row>
    <row r="857" spans="1:20" x14ac:dyDescent="0.25">
      <c r="A857">
        <v>856</v>
      </c>
      <c r="B857" s="5">
        <v>40582</v>
      </c>
      <c r="C857">
        <v>1</v>
      </c>
      <c r="D857">
        <f t="shared" si="69"/>
        <v>2011</v>
      </c>
      <c r="E857">
        <v>2</v>
      </c>
      <c r="F857">
        <v>2</v>
      </c>
      <c r="G857" t="b">
        <v>0</v>
      </c>
      <c r="H857">
        <v>2</v>
      </c>
      <c r="I857">
        <v>2</v>
      </c>
      <c r="J857">
        <v>0.26</v>
      </c>
      <c r="K857">
        <v>0.2727</v>
      </c>
      <c r="L857">
        <v>0.93</v>
      </c>
      <c r="M857">
        <v>0.1045</v>
      </c>
      <c r="N857">
        <v>1</v>
      </c>
      <c r="O857">
        <v>1</v>
      </c>
      <c r="P857">
        <v>2</v>
      </c>
      <c r="Q857">
        <f t="shared" si="70"/>
        <v>0.2727</v>
      </c>
      <c r="R857" t="str">
        <f t="shared" si="67"/>
        <v>Non-Holiday</v>
      </c>
      <c r="S857">
        <f t="shared" si="71"/>
        <v>0.2727</v>
      </c>
      <c r="T857">
        <f t="shared" si="68"/>
        <v>0.1045</v>
      </c>
    </row>
    <row r="858" spans="1:20" x14ac:dyDescent="0.25">
      <c r="A858">
        <v>857</v>
      </c>
      <c r="B858" s="5">
        <v>40582</v>
      </c>
      <c r="C858">
        <v>1</v>
      </c>
      <c r="D858">
        <f t="shared" si="69"/>
        <v>2011</v>
      </c>
      <c r="E858">
        <v>2</v>
      </c>
      <c r="F858">
        <v>3</v>
      </c>
      <c r="G858" t="b">
        <v>0</v>
      </c>
      <c r="H858">
        <v>2</v>
      </c>
      <c r="I858">
        <v>3</v>
      </c>
      <c r="J858">
        <v>0.28000000000000003</v>
      </c>
      <c r="K858">
        <v>0.2727</v>
      </c>
      <c r="L858">
        <v>0.93</v>
      </c>
      <c r="M858">
        <v>0.16420000000000001</v>
      </c>
      <c r="N858">
        <v>0</v>
      </c>
      <c r="O858">
        <v>1</v>
      </c>
      <c r="P858">
        <v>1</v>
      </c>
      <c r="Q858">
        <f t="shared" si="70"/>
        <v>0.2727</v>
      </c>
      <c r="R858" t="str">
        <f t="shared" si="67"/>
        <v>Non-Holiday</v>
      </c>
      <c r="S858">
        <f t="shared" si="71"/>
        <v>0.2727</v>
      </c>
      <c r="T858">
        <f t="shared" si="68"/>
        <v>0.16420000000000001</v>
      </c>
    </row>
    <row r="859" spans="1:20" x14ac:dyDescent="0.25">
      <c r="A859">
        <v>858</v>
      </c>
      <c r="B859" s="5">
        <v>40582</v>
      </c>
      <c r="C859">
        <v>1</v>
      </c>
      <c r="D859">
        <f t="shared" si="69"/>
        <v>2011</v>
      </c>
      <c r="E859">
        <v>2</v>
      </c>
      <c r="F859">
        <v>4</v>
      </c>
      <c r="G859" t="b">
        <v>0</v>
      </c>
      <c r="H859">
        <v>2</v>
      </c>
      <c r="I859">
        <v>1</v>
      </c>
      <c r="J859">
        <v>0.26</v>
      </c>
      <c r="K859">
        <v>0.2576</v>
      </c>
      <c r="L859">
        <v>0.93</v>
      </c>
      <c r="M859">
        <v>0.16420000000000001</v>
      </c>
      <c r="N859">
        <v>0</v>
      </c>
      <c r="O859">
        <v>3</v>
      </c>
      <c r="P859">
        <v>3</v>
      </c>
      <c r="Q859">
        <f t="shared" si="70"/>
        <v>0.2576</v>
      </c>
      <c r="R859" t="str">
        <f t="shared" si="67"/>
        <v>Non-Holiday</v>
      </c>
      <c r="S859">
        <f t="shared" si="71"/>
        <v>0.2576</v>
      </c>
      <c r="T859">
        <f t="shared" si="68"/>
        <v>0.16420000000000001</v>
      </c>
    </row>
    <row r="860" spans="1:20" x14ac:dyDescent="0.25">
      <c r="A860">
        <v>859</v>
      </c>
      <c r="B860" s="5">
        <v>40582</v>
      </c>
      <c r="C860">
        <v>1</v>
      </c>
      <c r="D860">
        <f t="shared" si="69"/>
        <v>2011</v>
      </c>
      <c r="E860">
        <v>2</v>
      </c>
      <c r="F860">
        <v>5</v>
      </c>
      <c r="G860" t="b">
        <v>0</v>
      </c>
      <c r="H860">
        <v>2</v>
      </c>
      <c r="I860">
        <v>1</v>
      </c>
      <c r="J860">
        <v>0.26</v>
      </c>
      <c r="K860">
        <v>0.2273</v>
      </c>
      <c r="L860">
        <v>0.81</v>
      </c>
      <c r="M860">
        <v>0.32840000000000003</v>
      </c>
      <c r="N860">
        <v>0</v>
      </c>
      <c r="O860">
        <v>2</v>
      </c>
      <c r="P860">
        <v>2</v>
      </c>
      <c r="Q860">
        <f t="shared" si="70"/>
        <v>0.2273</v>
      </c>
      <c r="R860" t="str">
        <f t="shared" si="67"/>
        <v>Non-Holiday</v>
      </c>
      <c r="S860">
        <f t="shared" si="71"/>
        <v>0.2273</v>
      </c>
      <c r="T860">
        <f t="shared" si="68"/>
        <v>0.32840000000000003</v>
      </c>
    </row>
    <row r="861" spans="1:20" x14ac:dyDescent="0.25">
      <c r="A861">
        <v>860</v>
      </c>
      <c r="B861" s="5">
        <v>40582</v>
      </c>
      <c r="C861">
        <v>1</v>
      </c>
      <c r="D861">
        <f t="shared" si="69"/>
        <v>2011</v>
      </c>
      <c r="E861">
        <v>2</v>
      </c>
      <c r="F861">
        <v>6</v>
      </c>
      <c r="G861" t="b">
        <v>0</v>
      </c>
      <c r="H861">
        <v>2</v>
      </c>
      <c r="I861">
        <v>1</v>
      </c>
      <c r="J861">
        <v>0.26</v>
      </c>
      <c r="K861">
        <v>0.2273</v>
      </c>
      <c r="L861">
        <v>0.7</v>
      </c>
      <c r="M861">
        <v>0.32840000000000003</v>
      </c>
      <c r="N861">
        <v>0</v>
      </c>
      <c r="O861">
        <v>39</v>
      </c>
      <c r="P861">
        <v>39</v>
      </c>
      <c r="Q861">
        <f t="shared" si="70"/>
        <v>0.2273</v>
      </c>
      <c r="R861" t="str">
        <f t="shared" si="67"/>
        <v>Non-Holiday</v>
      </c>
      <c r="S861">
        <f t="shared" si="71"/>
        <v>0.2273</v>
      </c>
      <c r="T861">
        <f t="shared" si="68"/>
        <v>0.32840000000000003</v>
      </c>
    </row>
    <row r="862" spans="1:20" x14ac:dyDescent="0.25">
      <c r="A862">
        <v>861</v>
      </c>
      <c r="B862" s="5">
        <v>40582</v>
      </c>
      <c r="C862">
        <v>1</v>
      </c>
      <c r="D862">
        <f t="shared" si="69"/>
        <v>2011</v>
      </c>
      <c r="E862">
        <v>2</v>
      </c>
      <c r="F862">
        <v>7</v>
      </c>
      <c r="G862" t="b">
        <v>0</v>
      </c>
      <c r="H862">
        <v>2</v>
      </c>
      <c r="I862">
        <v>1</v>
      </c>
      <c r="J862">
        <v>0.24</v>
      </c>
      <c r="K862">
        <v>0.19700000000000001</v>
      </c>
      <c r="L862">
        <v>0.65</v>
      </c>
      <c r="M862">
        <v>0.41789999999999999</v>
      </c>
      <c r="N862">
        <v>3</v>
      </c>
      <c r="O862">
        <v>97</v>
      </c>
      <c r="P862">
        <v>100</v>
      </c>
      <c r="Q862">
        <f t="shared" si="70"/>
        <v>0.19700000000000001</v>
      </c>
      <c r="R862" t="str">
        <f t="shared" si="67"/>
        <v>Non-Holiday</v>
      </c>
      <c r="S862">
        <f t="shared" si="71"/>
        <v>0.19700000000000001</v>
      </c>
      <c r="T862">
        <f t="shared" si="68"/>
        <v>0.41789999999999999</v>
      </c>
    </row>
    <row r="863" spans="1:20" x14ac:dyDescent="0.25">
      <c r="A863">
        <v>862</v>
      </c>
      <c r="B863" s="5">
        <v>40582</v>
      </c>
      <c r="C863">
        <v>1</v>
      </c>
      <c r="D863">
        <f t="shared" si="69"/>
        <v>2011</v>
      </c>
      <c r="E863">
        <v>2</v>
      </c>
      <c r="F863">
        <v>8</v>
      </c>
      <c r="G863" t="b">
        <v>0</v>
      </c>
      <c r="H863">
        <v>2</v>
      </c>
      <c r="I863">
        <v>1</v>
      </c>
      <c r="J863">
        <v>0.24</v>
      </c>
      <c r="K863">
        <v>0.19700000000000001</v>
      </c>
      <c r="L863">
        <v>0.56000000000000005</v>
      </c>
      <c r="M863">
        <v>0.49249999999999999</v>
      </c>
      <c r="N863">
        <v>7</v>
      </c>
      <c r="O863">
        <v>236</v>
      </c>
      <c r="P863">
        <v>243</v>
      </c>
      <c r="Q863">
        <f t="shared" si="70"/>
        <v>0.19700000000000001</v>
      </c>
      <c r="R863" t="str">
        <f t="shared" si="67"/>
        <v>Non-Holiday</v>
      </c>
      <c r="S863">
        <f t="shared" si="71"/>
        <v>0.19700000000000001</v>
      </c>
      <c r="T863">
        <f t="shared" si="68"/>
        <v>0.49249999999999999</v>
      </c>
    </row>
    <row r="864" spans="1:20" x14ac:dyDescent="0.25">
      <c r="A864">
        <v>863</v>
      </c>
      <c r="B864" s="5">
        <v>40582</v>
      </c>
      <c r="C864">
        <v>1</v>
      </c>
      <c r="D864">
        <f t="shared" si="69"/>
        <v>2011</v>
      </c>
      <c r="E864">
        <v>2</v>
      </c>
      <c r="F864">
        <v>9</v>
      </c>
      <c r="G864" t="b">
        <v>0</v>
      </c>
      <c r="H864">
        <v>2</v>
      </c>
      <c r="I864">
        <v>1</v>
      </c>
      <c r="J864">
        <v>0.24</v>
      </c>
      <c r="K864">
        <v>0.19700000000000001</v>
      </c>
      <c r="L864">
        <v>0.52</v>
      </c>
      <c r="M864">
        <v>0.49249999999999999</v>
      </c>
      <c r="N864">
        <v>7</v>
      </c>
      <c r="O864">
        <v>128</v>
      </c>
      <c r="P864">
        <v>135</v>
      </c>
      <c r="Q864">
        <f t="shared" si="70"/>
        <v>0.19700000000000001</v>
      </c>
      <c r="R864" t="str">
        <f t="shared" si="67"/>
        <v>Non-Holiday</v>
      </c>
      <c r="S864">
        <f t="shared" si="71"/>
        <v>0.19700000000000001</v>
      </c>
      <c r="T864">
        <f t="shared" si="68"/>
        <v>0.49249999999999999</v>
      </c>
    </row>
    <row r="865" spans="1:20" x14ac:dyDescent="0.25">
      <c r="A865">
        <v>864</v>
      </c>
      <c r="B865" s="5">
        <v>40582</v>
      </c>
      <c r="C865">
        <v>1</v>
      </c>
      <c r="D865">
        <f t="shared" si="69"/>
        <v>2011</v>
      </c>
      <c r="E865">
        <v>2</v>
      </c>
      <c r="F865">
        <v>10</v>
      </c>
      <c r="G865" t="b">
        <v>0</v>
      </c>
      <c r="H865">
        <v>2</v>
      </c>
      <c r="I865">
        <v>1</v>
      </c>
      <c r="J865">
        <v>0.22</v>
      </c>
      <c r="K865">
        <v>0.18179999999999999</v>
      </c>
      <c r="L865">
        <v>0.47</v>
      </c>
      <c r="M865">
        <v>0.55220000000000002</v>
      </c>
      <c r="N865">
        <v>4</v>
      </c>
      <c r="O865">
        <v>44</v>
      </c>
      <c r="P865">
        <v>48</v>
      </c>
      <c r="Q865">
        <f t="shared" si="70"/>
        <v>0.18179999999999999</v>
      </c>
      <c r="R865" t="str">
        <f t="shared" si="67"/>
        <v>Non-Holiday</v>
      </c>
      <c r="S865">
        <f t="shared" si="71"/>
        <v>0.18179999999999999</v>
      </c>
      <c r="T865">
        <f t="shared" si="68"/>
        <v>0.55220000000000002</v>
      </c>
    </row>
    <row r="866" spans="1:20" x14ac:dyDescent="0.25">
      <c r="A866">
        <v>865</v>
      </c>
      <c r="B866" s="5">
        <v>40582</v>
      </c>
      <c r="C866">
        <v>1</v>
      </c>
      <c r="D866">
        <f t="shared" si="69"/>
        <v>2011</v>
      </c>
      <c r="E866">
        <v>2</v>
      </c>
      <c r="F866">
        <v>11</v>
      </c>
      <c r="G866" t="b">
        <v>0</v>
      </c>
      <c r="H866">
        <v>2</v>
      </c>
      <c r="I866">
        <v>1</v>
      </c>
      <c r="J866">
        <v>0.22</v>
      </c>
      <c r="K866">
        <v>0.18179999999999999</v>
      </c>
      <c r="L866">
        <v>0.47</v>
      </c>
      <c r="M866">
        <v>0.4627</v>
      </c>
      <c r="N866">
        <v>1</v>
      </c>
      <c r="O866">
        <v>49</v>
      </c>
      <c r="P866">
        <v>50</v>
      </c>
      <c r="Q866">
        <f t="shared" si="70"/>
        <v>0.18179999999999999</v>
      </c>
      <c r="R866" t="str">
        <f t="shared" si="67"/>
        <v>Non-Holiday</v>
      </c>
      <c r="S866">
        <f t="shared" si="71"/>
        <v>0.18179999999999999</v>
      </c>
      <c r="T866">
        <f t="shared" si="68"/>
        <v>0.4627</v>
      </c>
    </row>
    <row r="867" spans="1:20" x14ac:dyDescent="0.25">
      <c r="A867">
        <v>866</v>
      </c>
      <c r="B867" s="5">
        <v>40582</v>
      </c>
      <c r="C867">
        <v>1</v>
      </c>
      <c r="D867">
        <f t="shared" si="69"/>
        <v>2011</v>
      </c>
      <c r="E867">
        <v>2</v>
      </c>
      <c r="F867">
        <v>12</v>
      </c>
      <c r="G867" t="b">
        <v>0</v>
      </c>
      <c r="H867">
        <v>2</v>
      </c>
      <c r="I867">
        <v>1</v>
      </c>
      <c r="J867">
        <v>0.24</v>
      </c>
      <c r="K867">
        <v>0.19700000000000001</v>
      </c>
      <c r="L867">
        <v>0.38</v>
      </c>
      <c r="M867">
        <v>0.49249999999999999</v>
      </c>
      <c r="N867">
        <v>2</v>
      </c>
      <c r="O867">
        <v>63</v>
      </c>
      <c r="P867">
        <v>65</v>
      </c>
      <c r="Q867">
        <f t="shared" si="70"/>
        <v>0.19700000000000001</v>
      </c>
      <c r="R867" t="str">
        <f t="shared" si="67"/>
        <v>Non-Holiday</v>
      </c>
      <c r="S867">
        <f t="shared" si="71"/>
        <v>0.19700000000000001</v>
      </c>
      <c r="T867">
        <f t="shared" si="68"/>
        <v>0.49249999999999999</v>
      </c>
    </row>
    <row r="868" spans="1:20" x14ac:dyDescent="0.25">
      <c r="A868">
        <v>867</v>
      </c>
      <c r="B868" s="5">
        <v>40582</v>
      </c>
      <c r="C868">
        <v>1</v>
      </c>
      <c r="D868">
        <f t="shared" si="69"/>
        <v>2011</v>
      </c>
      <c r="E868">
        <v>2</v>
      </c>
      <c r="F868">
        <v>13</v>
      </c>
      <c r="G868" t="b">
        <v>0</v>
      </c>
      <c r="H868">
        <v>2</v>
      </c>
      <c r="I868">
        <v>2</v>
      </c>
      <c r="J868">
        <v>0.24</v>
      </c>
      <c r="K868">
        <v>0.19700000000000001</v>
      </c>
      <c r="L868">
        <v>0.32</v>
      </c>
      <c r="M868">
        <v>0.44779999999999998</v>
      </c>
      <c r="N868">
        <v>2</v>
      </c>
      <c r="O868">
        <v>48</v>
      </c>
      <c r="P868">
        <v>50</v>
      </c>
      <c r="Q868">
        <f t="shared" si="70"/>
        <v>0.19700000000000001</v>
      </c>
      <c r="R868" t="str">
        <f t="shared" si="67"/>
        <v>Non-Holiday</v>
      </c>
      <c r="S868">
        <f t="shared" si="71"/>
        <v>0.19700000000000001</v>
      </c>
      <c r="T868">
        <f t="shared" si="68"/>
        <v>0.44779999999999998</v>
      </c>
    </row>
    <row r="869" spans="1:20" x14ac:dyDescent="0.25">
      <c r="A869">
        <v>868</v>
      </c>
      <c r="B869" s="5">
        <v>40582</v>
      </c>
      <c r="C869">
        <v>1</v>
      </c>
      <c r="D869">
        <f t="shared" si="69"/>
        <v>2011</v>
      </c>
      <c r="E869">
        <v>2</v>
      </c>
      <c r="F869">
        <v>14</v>
      </c>
      <c r="G869" t="b">
        <v>0</v>
      </c>
      <c r="H869">
        <v>2</v>
      </c>
      <c r="I869">
        <v>1</v>
      </c>
      <c r="J869">
        <v>0.22</v>
      </c>
      <c r="K869">
        <v>0.19700000000000001</v>
      </c>
      <c r="L869">
        <v>0.37</v>
      </c>
      <c r="M869">
        <v>0.41789999999999999</v>
      </c>
      <c r="N869">
        <v>3</v>
      </c>
      <c r="O869">
        <v>61</v>
      </c>
      <c r="P869">
        <v>64</v>
      </c>
      <c r="Q869">
        <f t="shared" si="70"/>
        <v>0.19700000000000001</v>
      </c>
      <c r="R869" t="str">
        <f t="shared" si="67"/>
        <v>Non-Holiday</v>
      </c>
      <c r="S869">
        <f t="shared" si="71"/>
        <v>0.19700000000000001</v>
      </c>
      <c r="T869">
        <f t="shared" si="68"/>
        <v>0.41789999999999999</v>
      </c>
    </row>
    <row r="870" spans="1:20" x14ac:dyDescent="0.25">
      <c r="A870">
        <v>869</v>
      </c>
      <c r="B870" s="5">
        <v>40582</v>
      </c>
      <c r="C870">
        <v>1</v>
      </c>
      <c r="D870">
        <f t="shared" si="69"/>
        <v>2011</v>
      </c>
      <c r="E870">
        <v>2</v>
      </c>
      <c r="F870">
        <v>15</v>
      </c>
      <c r="G870" t="b">
        <v>0</v>
      </c>
      <c r="H870">
        <v>2</v>
      </c>
      <c r="I870">
        <v>1</v>
      </c>
      <c r="J870">
        <v>0.22</v>
      </c>
      <c r="K870">
        <v>0.19700000000000001</v>
      </c>
      <c r="L870">
        <v>0.35</v>
      </c>
      <c r="M870">
        <v>0.3881</v>
      </c>
      <c r="N870">
        <v>6</v>
      </c>
      <c r="O870">
        <v>45</v>
      </c>
      <c r="P870">
        <v>51</v>
      </c>
      <c r="Q870">
        <f t="shared" si="70"/>
        <v>0.19700000000000001</v>
      </c>
      <c r="R870" t="str">
        <f t="shared" si="67"/>
        <v>Non-Holiday</v>
      </c>
      <c r="S870">
        <f t="shared" si="71"/>
        <v>0.19700000000000001</v>
      </c>
      <c r="T870">
        <f t="shared" si="68"/>
        <v>0.3881</v>
      </c>
    </row>
    <row r="871" spans="1:20" x14ac:dyDescent="0.25">
      <c r="A871">
        <v>870</v>
      </c>
      <c r="B871" s="5">
        <v>40582</v>
      </c>
      <c r="C871">
        <v>1</v>
      </c>
      <c r="D871">
        <f t="shared" si="69"/>
        <v>2011</v>
      </c>
      <c r="E871">
        <v>2</v>
      </c>
      <c r="F871">
        <v>16</v>
      </c>
      <c r="G871" t="b">
        <v>0</v>
      </c>
      <c r="H871">
        <v>2</v>
      </c>
      <c r="I871">
        <v>1</v>
      </c>
      <c r="J871">
        <v>0.22</v>
      </c>
      <c r="K871">
        <v>0.18179999999999999</v>
      </c>
      <c r="L871">
        <v>0.35</v>
      </c>
      <c r="M871">
        <v>0.52239999999999998</v>
      </c>
      <c r="N871">
        <v>4</v>
      </c>
      <c r="O871">
        <v>79</v>
      </c>
      <c r="P871">
        <v>83</v>
      </c>
      <c r="Q871">
        <f t="shared" si="70"/>
        <v>0.18179999999999999</v>
      </c>
      <c r="R871" t="str">
        <f t="shared" si="67"/>
        <v>Non-Holiday</v>
      </c>
      <c r="S871">
        <f t="shared" si="71"/>
        <v>0.18179999999999999</v>
      </c>
      <c r="T871">
        <f t="shared" si="68"/>
        <v>0.52239999999999998</v>
      </c>
    </row>
    <row r="872" spans="1:20" x14ac:dyDescent="0.25">
      <c r="A872">
        <v>871</v>
      </c>
      <c r="B872" s="5">
        <v>40582</v>
      </c>
      <c r="C872">
        <v>1</v>
      </c>
      <c r="D872">
        <f t="shared" si="69"/>
        <v>2011</v>
      </c>
      <c r="E872">
        <v>2</v>
      </c>
      <c r="F872">
        <v>17</v>
      </c>
      <c r="G872" t="b">
        <v>0</v>
      </c>
      <c r="H872">
        <v>2</v>
      </c>
      <c r="I872">
        <v>1</v>
      </c>
      <c r="J872">
        <v>0.22</v>
      </c>
      <c r="K872">
        <v>0.18179999999999999</v>
      </c>
      <c r="L872">
        <v>0.32</v>
      </c>
      <c r="M872">
        <v>0.58209999999999995</v>
      </c>
      <c r="N872">
        <v>4</v>
      </c>
      <c r="O872">
        <v>172</v>
      </c>
      <c r="P872">
        <v>176</v>
      </c>
      <c r="Q872">
        <f t="shared" si="70"/>
        <v>0.18179999999999999</v>
      </c>
      <c r="R872" t="str">
        <f t="shared" si="67"/>
        <v>Non-Holiday</v>
      </c>
      <c r="S872">
        <f t="shared" si="71"/>
        <v>0.18179999999999999</v>
      </c>
      <c r="T872">
        <f t="shared" si="68"/>
        <v>0.58209999999999995</v>
      </c>
    </row>
    <row r="873" spans="1:20" x14ac:dyDescent="0.25">
      <c r="A873">
        <v>872</v>
      </c>
      <c r="B873" s="5">
        <v>40582</v>
      </c>
      <c r="C873">
        <v>1</v>
      </c>
      <c r="D873">
        <f t="shared" si="69"/>
        <v>2011</v>
      </c>
      <c r="E873">
        <v>2</v>
      </c>
      <c r="F873">
        <v>18</v>
      </c>
      <c r="G873" t="b">
        <v>0</v>
      </c>
      <c r="H873">
        <v>2</v>
      </c>
      <c r="I873">
        <v>1</v>
      </c>
      <c r="J873">
        <v>0.2</v>
      </c>
      <c r="K873">
        <v>0.18179999999999999</v>
      </c>
      <c r="L873">
        <v>0.32</v>
      </c>
      <c r="M873">
        <v>0.3881</v>
      </c>
      <c r="N873">
        <v>1</v>
      </c>
      <c r="O873">
        <v>151</v>
      </c>
      <c r="P873">
        <v>152</v>
      </c>
      <c r="Q873">
        <f t="shared" si="70"/>
        <v>0.18179999999999999</v>
      </c>
      <c r="R873" t="str">
        <f t="shared" si="67"/>
        <v>Non-Holiday</v>
      </c>
      <c r="S873">
        <f t="shared" si="71"/>
        <v>0.18179999999999999</v>
      </c>
      <c r="T873">
        <f t="shared" si="68"/>
        <v>0.3881</v>
      </c>
    </row>
    <row r="874" spans="1:20" x14ac:dyDescent="0.25">
      <c r="A874">
        <v>873</v>
      </c>
      <c r="B874" s="5">
        <v>40582</v>
      </c>
      <c r="C874">
        <v>1</v>
      </c>
      <c r="D874">
        <f t="shared" si="69"/>
        <v>2011</v>
      </c>
      <c r="E874">
        <v>2</v>
      </c>
      <c r="F874">
        <v>19</v>
      </c>
      <c r="G874" t="b">
        <v>0</v>
      </c>
      <c r="H874">
        <v>2</v>
      </c>
      <c r="I874">
        <v>1</v>
      </c>
      <c r="J874">
        <v>0.16</v>
      </c>
      <c r="K874">
        <v>0.1212</v>
      </c>
      <c r="L874">
        <v>0.4</v>
      </c>
      <c r="M874">
        <v>0.4627</v>
      </c>
      <c r="N874">
        <v>1</v>
      </c>
      <c r="O874">
        <v>100</v>
      </c>
      <c r="P874">
        <v>101</v>
      </c>
      <c r="Q874">
        <f t="shared" si="70"/>
        <v>0.1212</v>
      </c>
      <c r="R874" t="str">
        <f t="shared" si="67"/>
        <v>Non-Holiday</v>
      </c>
      <c r="S874">
        <f t="shared" si="71"/>
        <v>0.1212</v>
      </c>
      <c r="T874">
        <f t="shared" si="68"/>
        <v>0.4627</v>
      </c>
    </row>
    <row r="875" spans="1:20" x14ac:dyDescent="0.25">
      <c r="A875">
        <v>874</v>
      </c>
      <c r="B875" s="5">
        <v>40582</v>
      </c>
      <c r="C875">
        <v>1</v>
      </c>
      <c r="D875">
        <f t="shared" si="69"/>
        <v>2011</v>
      </c>
      <c r="E875">
        <v>2</v>
      </c>
      <c r="F875">
        <v>20</v>
      </c>
      <c r="G875" t="b">
        <v>0</v>
      </c>
      <c r="H875">
        <v>2</v>
      </c>
      <c r="I875">
        <v>1</v>
      </c>
      <c r="J875">
        <v>0.16</v>
      </c>
      <c r="K875">
        <v>0.13639999999999999</v>
      </c>
      <c r="L875">
        <v>0.4</v>
      </c>
      <c r="M875">
        <v>0.32840000000000003</v>
      </c>
      <c r="N875">
        <v>3</v>
      </c>
      <c r="O875">
        <v>53</v>
      </c>
      <c r="P875">
        <v>56</v>
      </c>
      <c r="Q875">
        <f t="shared" si="70"/>
        <v>0.13639999999999999</v>
      </c>
      <c r="R875" t="str">
        <f t="shared" si="67"/>
        <v>Non-Holiday</v>
      </c>
      <c r="S875">
        <f t="shared" si="71"/>
        <v>0.13639999999999999</v>
      </c>
      <c r="T875">
        <f t="shared" si="68"/>
        <v>0.32840000000000003</v>
      </c>
    </row>
    <row r="876" spans="1:20" x14ac:dyDescent="0.25">
      <c r="A876">
        <v>875</v>
      </c>
      <c r="B876" s="5">
        <v>40582</v>
      </c>
      <c r="C876">
        <v>1</v>
      </c>
      <c r="D876">
        <f t="shared" si="69"/>
        <v>2011</v>
      </c>
      <c r="E876">
        <v>2</v>
      </c>
      <c r="F876">
        <v>21</v>
      </c>
      <c r="G876" t="b">
        <v>0</v>
      </c>
      <c r="H876">
        <v>2</v>
      </c>
      <c r="I876">
        <v>1</v>
      </c>
      <c r="J876">
        <v>0.14000000000000001</v>
      </c>
      <c r="K876">
        <v>0.1061</v>
      </c>
      <c r="L876">
        <v>0.33</v>
      </c>
      <c r="M876">
        <v>0.4627</v>
      </c>
      <c r="N876">
        <v>8</v>
      </c>
      <c r="O876">
        <v>46</v>
      </c>
      <c r="P876">
        <v>54</v>
      </c>
      <c r="Q876">
        <f t="shared" si="70"/>
        <v>0.1061</v>
      </c>
      <c r="R876" t="str">
        <f t="shared" si="67"/>
        <v>Non-Holiday</v>
      </c>
      <c r="S876">
        <f t="shared" si="71"/>
        <v>0.1061</v>
      </c>
      <c r="T876">
        <f t="shared" si="68"/>
        <v>0.4627</v>
      </c>
    </row>
    <row r="877" spans="1:20" x14ac:dyDescent="0.25">
      <c r="A877">
        <v>876</v>
      </c>
      <c r="B877" s="5">
        <v>40582</v>
      </c>
      <c r="C877">
        <v>1</v>
      </c>
      <c r="D877">
        <f t="shared" si="69"/>
        <v>2011</v>
      </c>
      <c r="E877">
        <v>2</v>
      </c>
      <c r="F877">
        <v>22</v>
      </c>
      <c r="G877" t="b">
        <v>0</v>
      </c>
      <c r="H877">
        <v>2</v>
      </c>
      <c r="I877">
        <v>1</v>
      </c>
      <c r="J877">
        <v>0.12</v>
      </c>
      <c r="K877">
        <v>0.1061</v>
      </c>
      <c r="L877">
        <v>0.33</v>
      </c>
      <c r="M877">
        <v>0.35820000000000002</v>
      </c>
      <c r="N877">
        <v>0</v>
      </c>
      <c r="O877">
        <v>29</v>
      </c>
      <c r="P877">
        <v>29</v>
      </c>
      <c r="Q877">
        <f t="shared" si="70"/>
        <v>0.1061</v>
      </c>
      <c r="R877" t="str">
        <f t="shared" si="67"/>
        <v>Non-Holiday</v>
      </c>
      <c r="S877">
        <f t="shared" si="71"/>
        <v>0.1061</v>
      </c>
      <c r="T877">
        <f t="shared" si="68"/>
        <v>0.35820000000000002</v>
      </c>
    </row>
    <row r="878" spans="1:20" x14ac:dyDescent="0.25">
      <c r="A878">
        <v>877</v>
      </c>
      <c r="B878" s="5">
        <v>40582</v>
      </c>
      <c r="C878">
        <v>1</v>
      </c>
      <c r="D878">
        <f t="shared" si="69"/>
        <v>2011</v>
      </c>
      <c r="E878">
        <v>2</v>
      </c>
      <c r="F878">
        <v>23</v>
      </c>
      <c r="G878" t="b">
        <v>0</v>
      </c>
      <c r="H878">
        <v>2</v>
      </c>
      <c r="I878">
        <v>1</v>
      </c>
      <c r="J878">
        <v>0.12</v>
      </c>
      <c r="K878">
        <v>0.1061</v>
      </c>
      <c r="L878">
        <v>0.33</v>
      </c>
      <c r="M878">
        <v>0.32840000000000003</v>
      </c>
      <c r="N878">
        <v>3</v>
      </c>
      <c r="O878">
        <v>9</v>
      </c>
      <c r="P878">
        <v>12</v>
      </c>
      <c r="Q878">
        <f t="shared" si="70"/>
        <v>0.1061</v>
      </c>
      <c r="R878" t="str">
        <f t="shared" si="67"/>
        <v>Non-Holiday</v>
      </c>
      <c r="S878">
        <f t="shared" si="71"/>
        <v>0.1061</v>
      </c>
      <c r="T878">
        <f t="shared" si="68"/>
        <v>0.32840000000000003</v>
      </c>
    </row>
    <row r="879" spans="1:20" x14ac:dyDescent="0.25">
      <c r="A879">
        <v>878</v>
      </c>
      <c r="B879" s="5">
        <v>40583</v>
      </c>
      <c r="C879">
        <v>1</v>
      </c>
      <c r="D879">
        <f t="shared" si="69"/>
        <v>2011</v>
      </c>
      <c r="E879">
        <v>2</v>
      </c>
      <c r="F879">
        <v>0</v>
      </c>
      <c r="G879" t="b">
        <v>0</v>
      </c>
      <c r="H879">
        <v>3</v>
      </c>
      <c r="I879">
        <v>1</v>
      </c>
      <c r="J879">
        <v>0.1</v>
      </c>
      <c r="K879">
        <v>7.5800000000000006E-2</v>
      </c>
      <c r="L879">
        <v>0.36</v>
      </c>
      <c r="M879">
        <v>0.35820000000000002</v>
      </c>
      <c r="N879">
        <v>0</v>
      </c>
      <c r="O879">
        <v>17</v>
      </c>
      <c r="P879">
        <v>17</v>
      </c>
      <c r="Q879">
        <f t="shared" si="70"/>
        <v>7.5800000000000006E-2</v>
      </c>
      <c r="R879" t="str">
        <f t="shared" si="67"/>
        <v>Non-Holiday</v>
      </c>
      <c r="S879">
        <f t="shared" si="71"/>
        <v>7.5800000000000006E-2</v>
      </c>
      <c r="T879">
        <f t="shared" si="68"/>
        <v>0.35820000000000002</v>
      </c>
    </row>
    <row r="880" spans="1:20" x14ac:dyDescent="0.25">
      <c r="A880">
        <v>879</v>
      </c>
      <c r="B880" s="5">
        <v>40583</v>
      </c>
      <c r="C880">
        <v>1</v>
      </c>
      <c r="D880">
        <f t="shared" si="69"/>
        <v>2011</v>
      </c>
      <c r="E880">
        <v>2</v>
      </c>
      <c r="F880">
        <v>1</v>
      </c>
      <c r="G880" t="b">
        <v>0</v>
      </c>
      <c r="H880">
        <v>3</v>
      </c>
      <c r="I880">
        <v>1</v>
      </c>
      <c r="J880">
        <v>0.1</v>
      </c>
      <c r="K880">
        <v>0.1061</v>
      </c>
      <c r="L880">
        <v>0.36</v>
      </c>
      <c r="M880">
        <v>0.22389999999999999</v>
      </c>
      <c r="N880">
        <v>0</v>
      </c>
      <c r="O880">
        <v>7</v>
      </c>
      <c r="P880">
        <v>7</v>
      </c>
      <c r="Q880">
        <f t="shared" si="70"/>
        <v>0.1061</v>
      </c>
      <c r="R880" t="str">
        <f t="shared" si="67"/>
        <v>Non-Holiday</v>
      </c>
      <c r="S880">
        <f t="shared" si="71"/>
        <v>0.1061</v>
      </c>
      <c r="T880">
        <f t="shared" si="68"/>
        <v>0.22389999999999999</v>
      </c>
    </row>
    <row r="881" spans="1:20" x14ac:dyDescent="0.25">
      <c r="A881">
        <v>880</v>
      </c>
      <c r="B881" s="5">
        <v>40583</v>
      </c>
      <c r="C881">
        <v>1</v>
      </c>
      <c r="D881">
        <f t="shared" si="69"/>
        <v>2011</v>
      </c>
      <c r="E881">
        <v>2</v>
      </c>
      <c r="F881">
        <v>2</v>
      </c>
      <c r="G881" t="b">
        <v>0</v>
      </c>
      <c r="H881">
        <v>3</v>
      </c>
      <c r="I881">
        <v>1</v>
      </c>
      <c r="J881">
        <v>0.08</v>
      </c>
      <c r="K881">
        <v>7.5800000000000006E-2</v>
      </c>
      <c r="L881">
        <v>0.38</v>
      </c>
      <c r="M881">
        <v>0.28360000000000002</v>
      </c>
      <c r="N881">
        <v>1</v>
      </c>
      <c r="O881">
        <v>2</v>
      </c>
      <c r="P881">
        <v>3</v>
      </c>
      <c r="Q881">
        <f t="shared" si="70"/>
        <v>7.5800000000000006E-2</v>
      </c>
      <c r="R881" t="str">
        <f t="shared" si="67"/>
        <v>Non-Holiday</v>
      </c>
      <c r="S881">
        <f t="shared" si="71"/>
        <v>7.5800000000000006E-2</v>
      </c>
      <c r="T881">
        <f t="shared" si="68"/>
        <v>0.28360000000000002</v>
      </c>
    </row>
    <row r="882" spans="1:20" x14ac:dyDescent="0.25">
      <c r="A882">
        <v>881</v>
      </c>
      <c r="B882" s="5">
        <v>40583</v>
      </c>
      <c r="C882">
        <v>1</v>
      </c>
      <c r="D882">
        <f t="shared" si="69"/>
        <v>2011</v>
      </c>
      <c r="E882">
        <v>2</v>
      </c>
      <c r="F882">
        <v>3</v>
      </c>
      <c r="G882" t="b">
        <v>0</v>
      </c>
      <c r="H882">
        <v>3</v>
      </c>
      <c r="I882">
        <v>1</v>
      </c>
      <c r="J882">
        <v>0.06</v>
      </c>
      <c r="K882">
        <v>7.5800000000000006E-2</v>
      </c>
      <c r="L882">
        <v>0.45</v>
      </c>
      <c r="M882">
        <v>0.1343</v>
      </c>
      <c r="N882">
        <v>0</v>
      </c>
      <c r="O882">
        <v>2</v>
      </c>
      <c r="P882">
        <v>2</v>
      </c>
      <c r="Q882">
        <f t="shared" si="70"/>
        <v>7.5800000000000006E-2</v>
      </c>
      <c r="R882" t="str">
        <f t="shared" si="67"/>
        <v>Non-Holiday</v>
      </c>
      <c r="S882">
        <f t="shared" si="71"/>
        <v>7.5800000000000006E-2</v>
      </c>
      <c r="T882">
        <f t="shared" si="68"/>
        <v>0.1343</v>
      </c>
    </row>
    <row r="883" spans="1:20" x14ac:dyDescent="0.25">
      <c r="A883">
        <v>882</v>
      </c>
      <c r="B883" s="5">
        <v>40583</v>
      </c>
      <c r="C883">
        <v>1</v>
      </c>
      <c r="D883">
        <f t="shared" si="69"/>
        <v>2011</v>
      </c>
      <c r="E883">
        <v>2</v>
      </c>
      <c r="F883">
        <v>5</v>
      </c>
      <c r="G883" t="b">
        <v>0</v>
      </c>
      <c r="H883">
        <v>3</v>
      </c>
      <c r="I883">
        <v>1</v>
      </c>
      <c r="J883">
        <v>0.06</v>
      </c>
      <c r="K883">
        <v>0.1061</v>
      </c>
      <c r="L883">
        <v>0.45</v>
      </c>
      <c r="M883">
        <v>0.1045</v>
      </c>
      <c r="N883">
        <v>0</v>
      </c>
      <c r="O883">
        <v>7</v>
      </c>
      <c r="P883">
        <v>7</v>
      </c>
      <c r="Q883">
        <f t="shared" si="70"/>
        <v>0.1061</v>
      </c>
      <c r="R883" t="str">
        <f t="shared" si="67"/>
        <v>Non-Holiday</v>
      </c>
      <c r="S883">
        <f t="shared" si="71"/>
        <v>0.1061</v>
      </c>
      <c r="T883">
        <f t="shared" si="68"/>
        <v>0.1045</v>
      </c>
    </row>
    <row r="884" spans="1:20" x14ac:dyDescent="0.25">
      <c r="A884">
        <v>883</v>
      </c>
      <c r="B884" s="5">
        <v>40583</v>
      </c>
      <c r="C884">
        <v>1</v>
      </c>
      <c r="D884">
        <f t="shared" si="69"/>
        <v>2011</v>
      </c>
      <c r="E884">
        <v>2</v>
      </c>
      <c r="F884">
        <v>6</v>
      </c>
      <c r="G884" t="b">
        <v>0</v>
      </c>
      <c r="H884">
        <v>3</v>
      </c>
      <c r="I884">
        <v>1</v>
      </c>
      <c r="J884">
        <v>0.06</v>
      </c>
      <c r="K884">
        <v>0.1515</v>
      </c>
      <c r="L884">
        <v>0.45</v>
      </c>
      <c r="M884">
        <v>0</v>
      </c>
      <c r="N884">
        <v>0</v>
      </c>
      <c r="O884">
        <v>43</v>
      </c>
      <c r="P884">
        <v>43</v>
      </c>
      <c r="Q884">
        <f t="shared" si="70"/>
        <v>0.1515</v>
      </c>
      <c r="R884" t="str">
        <f t="shared" si="67"/>
        <v>Non-Holiday</v>
      </c>
      <c r="S884">
        <f t="shared" si="71"/>
        <v>0.1515</v>
      </c>
      <c r="T884">
        <f t="shared" si="68"/>
        <v>0</v>
      </c>
    </row>
    <row r="885" spans="1:20" x14ac:dyDescent="0.25">
      <c r="A885">
        <v>884</v>
      </c>
      <c r="B885" s="5">
        <v>40583</v>
      </c>
      <c r="C885">
        <v>1</v>
      </c>
      <c r="D885">
        <f t="shared" si="69"/>
        <v>2011</v>
      </c>
      <c r="E885">
        <v>2</v>
      </c>
      <c r="F885">
        <v>7</v>
      </c>
      <c r="G885" t="b">
        <v>0</v>
      </c>
      <c r="H885">
        <v>3</v>
      </c>
      <c r="I885">
        <v>1</v>
      </c>
      <c r="J885">
        <v>0.06</v>
      </c>
      <c r="K885">
        <v>0.1061</v>
      </c>
      <c r="L885">
        <v>0.49</v>
      </c>
      <c r="M885">
        <v>0.1045</v>
      </c>
      <c r="N885">
        <v>4</v>
      </c>
      <c r="O885">
        <v>95</v>
      </c>
      <c r="P885">
        <v>99</v>
      </c>
      <c r="Q885">
        <f t="shared" si="70"/>
        <v>0.1061</v>
      </c>
      <c r="R885" t="str">
        <f t="shared" si="67"/>
        <v>Non-Holiday</v>
      </c>
      <c r="S885">
        <f t="shared" si="71"/>
        <v>0.1061</v>
      </c>
      <c r="T885">
        <f t="shared" si="68"/>
        <v>0.1045</v>
      </c>
    </row>
    <row r="886" spans="1:20" x14ac:dyDescent="0.25">
      <c r="A886">
        <v>885</v>
      </c>
      <c r="B886" s="5">
        <v>40583</v>
      </c>
      <c r="C886">
        <v>1</v>
      </c>
      <c r="D886">
        <f t="shared" si="69"/>
        <v>2011</v>
      </c>
      <c r="E886">
        <v>2</v>
      </c>
      <c r="F886">
        <v>8</v>
      </c>
      <c r="G886" t="b">
        <v>0</v>
      </c>
      <c r="H886">
        <v>3</v>
      </c>
      <c r="I886">
        <v>1</v>
      </c>
      <c r="J886">
        <v>0.1</v>
      </c>
      <c r="K886">
        <v>0.13639999999999999</v>
      </c>
      <c r="L886">
        <v>0.42</v>
      </c>
      <c r="M886">
        <v>0</v>
      </c>
      <c r="N886">
        <v>1</v>
      </c>
      <c r="O886">
        <v>198</v>
      </c>
      <c r="P886">
        <v>199</v>
      </c>
      <c r="Q886">
        <f t="shared" si="70"/>
        <v>0.13639999999999999</v>
      </c>
      <c r="R886" t="str">
        <f t="shared" si="67"/>
        <v>Non-Holiday</v>
      </c>
      <c r="S886">
        <f t="shared" si="71"/>
        <v>0.13639999999999999</v>
      </c>
      <c r="T886">
        <f t="shared" si="68"/>
        <v>0</v>
      </c>
    </row>
    <row r="887" spans="1:20" x14ac:dyDescent="0.25">
      <c r="A887">
        <v>886</v>
      </c>
      <c r="B887" s="5">
        <v>40583</v>
      </c>
      <c r="C887">
        <v>1</v>
      </c>
      <c r="D887">
        <f t="shared" si="69"/>
        <v>2011</v>
      </c>
      <c r="E887">
        <v>2</v>
      </c>
      <c r="F887">
        <v>9</v>
      </c>
      <c r="G887" t="b">
        <v>0</v>
      </c>
      <c r="H887">
        <v>3</v>
      </c>
      <c r="I887">
        <v>1</v>
      </c>
      <c r="J887">
        <v>0.12</v>
      </c>
      <c r="K887">
        <v>0.13639999999999999</v>
      </c>
      <c r="L887">
        <v>0.39</v>
      </c>
      <c r="M887">
        <v>0.16420000000000001</v>
      </c>
      <c r="N887">
        <v>4</v>
      </c>
      <c r="O887">
        <v>119</v>
      </c>
      <c r="P887">
        <v>123</v>
      </c>
      <c r="Q887">
        <f t="shared" si="70"/>
        <v>0.13639999999999999</v>
      </c>
      <c r="R887" t="str">
        <f t="shared" si="67"/>
        <v>Non-Holiday</v>
      </c>
      <c r="S887">
        <f t="shared" si="71"/>
        <v>0.13639999999999999</v>
      </c>
      <c r="T887">
        <f t="shared" si="68"/>
        <v>0.16420000000000001</v>
      </c>
    </row>
    <row r="888" spans="1:20" x14ac:dyDescent="0.25">
      <c r="A888">
        <v>887</v>
      </c>
      <c r="B888" s="5">
        <v>40583</v>
      </c>
      <c r="C888">
        <v>1</v>
      </c>
      <c r="D888">
        <f t="shared" si="69"/>
        <v>2011</v>
      </c>
      <c r="E888">
        <v>2</v>
      </c>
      <c r="F888">
        <v>10</v>
      </c>
      <c r="G888" t="b">
        <v>0</v>
      </c>
      <c r="H888">
        <v>3</v>
      </c>
      <c r="I888">
        <v>1</v>
      </c>
      <c r="J888">
        <v>0.14000000000000001</v>
      </c>
      <c r="K888">
        <v>0.18179999999999999</v>
      </c>
      <c r="L888">
        <v>0.36</v>
      </c>
      <c r="M888">
        <v>0</v>
      </c>
      <c r="N888">
        <v>8</v>
      </c>
      <c r="O888">
        <v>51</v>
      </c>
      <c r="P888">
        <v>59</v>
      </c>
      <c r="Q888">
        <f t="shared" si="70"/>
        <v>0.18179999999999999</v>
      </c>
      <c r="R888" t="str">
        <f t="shared" si="67"/>
        <v>Non-Holiday</v>
      </c>
      <c r="S888">
        <f t="shared" si="71"/>
        <v>0.18179999999999999</v>
      </c>
      <c r="T888">
        <f t="shared" si="68"/>
        <v>0</v>
      </c>
    </row>
    <row r="889" spans="1:20" x14ac:dyDescent="0.25">
      <c r="A889">
        <v>888</v>
      </c>
      <c r="B889" s="5">
        <v>40583</v>
      </c>
      <c r="C889">
        <v>1</v>
      </c>
      <c r="D889">
        <f t="shared" si="69"/>
        <v>2011</v>
      </c>
      <c r="E889">
        <v>2</v>
      </c>
      <c r="F889">
        <v>11</v>
      </c>
      <c r="G889" t="b">
        <v>0</v>
      </c>
      <c r="H889">
        <v>3</v>
      </c>
      <c r="I889">
        <v>2</v>
      </c>
      <c r="J889">
        <v>0.14000000000000001</v>
      </c>
      <c r="K889">
        <v>0.1515</v>
      </c>
      <c r="L889">
        <v>0.43</v>
      </c>
      <c r="M889">
        <v>0.16420000000000001</v>
      </c>
      <c r="N889">
        <v>1</v>
      </c>
      <c r="O889">
        <v>40</v>
      </c>
      <c r="P889">
        <v>41</v>
      </c>
      <c r="Q889">
        <f t="shared" si="70"/>
        <v>0.1515</v>
      </c>
      <c r="R889" t="str">
        <f t="shared" si="67"/>
        <v>Non-Holiday</v>
      </c>
      <c r="S889">
        <f t="shared" si="71"/>
        <v>0.1515</v>
      </c>
      <c r="T889">
        <f t="shared" si="68"/>
        <v>0.16420000000000001</v>
      </c>
    </row>
    <row r="890" spans="1:20" x14ac:dyDescent="0.25">
      <c r="A890">
        <v>889</v>
      </c>
      <c r="B890" s="5">
        <v>40583</v>
      </c>
      <c r="C890">
        <v>1</v>
      </c>
      <c r="D890">
        <f t="shared" si="69"/>
        <v>2011</v>
      </c>
      <c r="E890">
        <v>2</v>
      </c>
      <c r="F890">
        <v>12</v>
      </c>
      <c r="G890" t="b">
        <v>0</v>
      </c>
      <c r="H890">
        <v>3</v>
      </c>
      <c r="I890">
        <v>2</v>
      </c>
      <c r="J890">
        <v>0.18</v>
      </c>
      <c r="K890">
        <v>0.18179999999999999</v>
      </c>
      <c r="L890">
        <v>0.4</v>
      </c>
      <c r="M890">
        <v>0.22389999999999999</v>
      </c>
      <c r="N890">
        <v>4</v>
      </c>
      <c r="O890">
        <v>57</v>
      </c>
      <c r="P890">
        <v>61</v>
      </c>
      <c r="Q890">
        <f t="shared" si="70"/>
        <v>0.18179999999999999</v>
      </c>
      <c r="R890" t="str">
        <f t="shared" si="67"/>
        <v>Non-Holiday</v>
      </c>
      <c r="S890">
        <f t="shared" si="71"/>
        <v>0.18179999999999999</v>
      </c>
      <c r="T890">
        <f t="shared" si="68"/>
        <v>0.22389999999999999</v>
      </c>
    </row>
    <row r="891" spans="1:20" x14ac:dyDescent="0.25">
      <c r="A891">
        <v>890</v>
      </c>
      <c r="B891" s="5">
        <v>40583</v>
      </c>
      <c r="C891">
        <v>1</v>
      </c>
      <c r="D891">
        <f t="shared" si="69"/>
        <v>2011</v>
      </c>
      <c r="E891">
        <v>2</v>
      </c>
      <c r="F891">
        <v>13</v>
      </c>
      <c r="G891" t="b">
        <v>0</v>
      </c>
      <c r="H891">
        <v>3</v>
      </c>
      <c r="I891">
        <v>1</v>
      </c>
      <c r="J891">
        <v>0.18</v>
      </c>
      <c r="K891">
        <v>0.16669999999999999</v>
      </c>
      <c r="L891">
        <v>0.4</v>
      </c>
      <c r="M891">
        <v>0.25369999999999998</v>
      </c>
      <c r="N891">
        <v>2</v>
      </c>
      <c r="O891">
        <v>67</v>
      </c>
      <c r="P891">
        <v>69</v>
      </c>
      <c r="Q891">
        <f t="shared" si="70"/>
        <v>0.16669999999999999</v>
      </c>
      <c r="R891" t="str">
        <f t="shared" si="67"/>
        <v>Non-Holiday</v>
      </c>
      <c r="S891">
        <f t="shared" si="71"/>
        <v>0.16669999999999999</v>
      </c>
      <c r="T891">
        <f t="shared" si="68"/>
        <v>0.25369999999999998</v>
      </c>
    </row>
    <row r="892" spans="1:20" x14ac:dyDescent="0.25">
      <c r="A892">
        <v>891</v>
      </c>
      <c r="B892" s="5">
        <v>40583</v>
      </c>
      <c r="C892">
        <v>1</v>
      </c>
      <c r="D892">
        <f t="shared" si="69"/>
        <v>2011</v>
      </c>
      <c r="E892">
        <v>2</v>
      </c>
      <c r="F892">
        <v>14</v>
      </c>
      <c r="G892" t="b">
        <v>0</v>
      </c>
      <c r="H892">
        <v>3</v>
      </c>
      <c r="I892">
        <v>1</v>
      </c>
      <c r="J892">
        <v>0.2</v>
      </c>
      <c r="K892">
        <v>0.18179999999999999</v>
      </c>
      <c r="L892">
        <v>0.34</v>
      </c>
      <c r="M892">
        <v>0.29849999999999999</v>
      </c>
      <c r="N892">
        <v>2</v>
      </c>
      <c r="O892">
        <v>56</v>
      </c>
      <c r="P892">
        <v>58</v>
      </c>
      <c r="Q892">
        <f t="shared" si="70"/>
        <v>0.18179999999999999</v>
      </c>
      <c r="R892" t="str">
        <f t="shared" si="67"/>
        <v>Non-Holiday</v>
      </c>
      <c r="S892">
        <f t="shared" si="71"/>
        <v>0.18179999999999999</v>
      </c>
      <c r="T892">
        <f t="shared" si="68"/>
        <v>0.29849999999999999</v>
      </c>
    </row>
    <row r="893" spans="1:20" x14ac:dyDescent="0.25">
      <c r="A893">
        <v>892</v>
      </c>
      <c r="B893" s="5">
        <v>40583</v>
      </c>
      <c r="C893">
        <v>1</v>
      </c>
      <c r="D893">
        <f t="shared" si="69"/>
        <v>2011</v>
      </c>
      <c r="E893">
        <v>2</v>
      </c>
      <c r="F893">
        <v>15</v>
      </c>
      <c r="G893" t="b">
        <v>0</v>
      </c>
      <c r="H893">
        <v>3</v>
      </c>
      <c r="I893">
        <v>2</v>
      </c>
      <c r="J893">
        <v>0.2</v>
      </c>
      <c r="K893">
        <v>0.18179999999999999</v>
      </c>
      <c r="L893">
        <v>0.34</v>
      </c>
      <c r="M893">
        <v>0.28360000000000002</v>
      </c>
      <c r="N893">
        <v>3</v>
      </c>
      <c r="O893">
        <v>61</v>
      </c>
      <c r="P893">
        <v>64</v>
      </c>
      <c r="Q893">
        <f t="shared" si="70"/>
        <v>0.18179999999999999</v>
      </c>
      <c r="R893" t="str">
        <f t="shared" si="67"/>
        <v>Non-Holiday</v>
      </c>
      <c r="S893">
        <f t="shared" si="71"/>
        <v>0.18179999999999999</v>
      </c>
      <c r="T893">
        <f t="shared" si="68"/>
        <v>0.28360000000000002</v>
      </c>
    </row>
    <row r="894" spans="1:20" x14ac:dyDescent="0.25">
      <c r="A894">
        <v>893</v>
      </c>
      <c r="B894" s="5">
        <v>40583</v>
      </c>
      <c r="C894">
        <v>1</v>
      </c>
      <c r="D894">
        <f t="shared" si="69"/>
        <v>2011</v>
      </c>
      <c r="E894">
        <v>2</v>
      </c>
      <c r="F894">
        <v>16</v>
      </c>
      <c r="G894" t="b">
        <v>0</v>
      </c>
      <c r="H894">
        <v>3</v>
      </c>
      <c r="I894">
        <v>2</v>
      </c>
      <c r="J894">
        <v>0.2</v>
      </c>
      <c r="K894">
        <v>0.19700000000000001</v>
      </c>
      <c r="L894">
        <v>0.37</v>
      </c>
      <c r="M894">
        <v>0.25369999999999998</v>
      </c>
      <c r="N894">
        <v>7</v>
      </c>
      <c r="O894">
        <v>72</v>
      </c>
      <c r="P894">
        <v>79</v>
      </c>
      <c r="Q894">
        <f t="shared" si="70"/>
        <v>0.19700000000000001</v>
      </c>
      <c r="R894" t="str">
        <f t="shared" si="67"/>
        <v>Non-Holiday</v>
      </c>
      <c r="S894">
        <f t="shared" si="71"/>
        <v>0.19700000000000001</v>
      </c>
      <c r="T894">
        <f t="shared" si="68"/>
        <v>0.25369999999999998</v>
      </c>
    </row>
    <row r="895" spans="1:20" x14ac:dyDescent="0.25">
      <c r="A895">
        <v>894</v>
      </c>
      <c r="B895" s="5">
        <v>40583</v>
      </c>
      <c r="C895">
        <v>1</v>
      </c>
      <c r="D895">
        <f t="shared" si="69"/>
        <v>2011</v>
      </c>
      <c r="E895">
        <v>2</v>
      </c>
      <c r="F895">
        <v>17</v>
      </c>
      <c r="G895" t="b">
        <v>0</v>
      </c>
      <c r="H895">
        <v>3</v>
      </c>
      <c r="I895">
        <v>2</v>
      </c>
      <c r="J895">
        <v>0.2</v>
      </c>
      <c r="K895">
        <v>0.19700000000000001</v>
      </c>
      <c r="L895">
        <v>0.34</v>
      </c>
      <c r="M895">
        <v>0.25369999999999998</v>
      </c>
      <c r="N895">
        <v>9</v>
      </c>
      <c r="O895">
        <v>157</v>
      </c>
      <c r="P895">
        <v>166</v>
      </c>
      <c r="Q895">
        <f t="shared" si="70"/>
        <v>0.19700000000000001</v>
      </c>
      <c r="R895" t="str">
        <f t="shared" si="67"/>
        <v>Non-Holiday</v>
      </c>
      <c r="S895">
        <f t="shared" si="71"/>
        <v>0.19700000000000001</v>
      </c>
      <c r="T895">
        <f t="shared" si="68"/>
        <v>0.25369999999999998</v>
      </c>
    </row>
    <row r="896" spans="1:20" x14ac:dyDescent="0.25">
      <c r="A896">
        <v>895</v>
      </c>
      <c r="B896" s="5">
        <v>40583</v>
      </c>
      <c r="C896">
        <v>1</v>
      </c>
      <c r="D896">
        <f t="shared" si="69"/>
        <v>2011</v>
      </c>
      <c r="E896">
        <v>2</v>
      </c>
      <c r="F896">
        <v>18</v>
      </c>
      <c r="G896" t="b">
        <v>0</v>
      </c>
      <c r="H896">
        <v>3</v>
      </c>
      <c r="I896">
        <v>2</v>
      </c>
      <c r="J896">
        <v>0.18</v>
      </c>
      <c r="K896">
        <v>0.16669999999999999</v>
      </c>
      <c r="L896">
        <v>0.47</v>
      </c>
      <c r="M896">
        <v>0.29849999999999999</v>
      </c>
      <c r="N896">
        <v>2</v>
      </c>
      <c r="O896">
        <v>168</v>
      </c>
      <c r="P896">
        <v>170</v>
      </c>
      <c r="Q896">
        <f t="shared" si="70"/>
        <v>0.16669999999999999</v>
      </c>
      <c r="R896" t="str">
        <f t="shared" si="67"/>
        <v>Non-Holiday</v>
      </c>
      <c r="S896">
        <f t="shared" si="71"/>
        <v>0.16669999999999999</v>
      </c>
      <c r="T896">
        <f t="shared" si="68"/>
        <v>0.29849999999999999</v>
      </c>
    </row>
    <row r="897" spans="1:20" x14ac:dyDescent="0.25">
      <c r="A897">
        <v>896</v>
      </c>
      <c r="B897" s="5">
        <v>40583</v>
      </c>
      <c r="C897">
        <v>1</v>
      </c>
      <c r="D897">
        <f t="shared" si="69"/>
        <v>2011</v>
      </c>
      <c r="E897">
        <v>2</v>
      </c>
      <c r="F897">
        <v>19</v>
      </c>
      <c r="G897" t="b">
        <v>0</v>
      </c>
      <c r="H897">
        <v>3</v>
      </c>
      <c r="I897">
        <v>3</v>
      </c>
      <c r="J897">
        <v>0.14000000000000001</v>
      </c>
      <c r="K897">
        <v>0.1212</v>
      </c>
      <c r="L897">
        <v>0.86</v>
      </c>
      <c r="M897">
        <v>0.25369999999999998</v>
      </c>
      <c r="N897">
        <v>1</v>
      </c>
      <c r="O897">
        <v>87</v>
      </c>
      <c r="P897">
        <v>88</v>
      </c>
      <c r="Q897">
        <f t="shared" si="70"/>
        <v>0.1212</v>
      </c>
      <c r="R897" t="str">
        <f t="shared" si="67"/>
        <v>Non-Holiday</v>
      </c>
      <c r="S897">
        <f t="shared" si="71"/>
        <v>0.1212</v>
      </c>
      <c r="T897">
        <f t="shared" si="68"/>
        <v>0.25369999999999998</v>
      </c>
    </row>
    <row r="898" spans="1:20" x14ac:dyDescent="0.25">
      <c r="A898">
        <v>897</v>
      </c>
      <c r="B898" s="5">
        <v>40583</v>
      </c>
      <c r="C898">
        <v>1</v>
      </c>
      <c r="D898">
        <f t="shared" si="69"/>
        <v>2011</v>
      </c>
      <c r="E898">
        <v>2</v>
      </c>
      <c r="F898">
        <v>20</v>
      </c>
      <c r="G898" t="b">
        <v>0</v>
      </c>
      <c r="H898">
        <v>3</v>
      </c>
      <c r="I898">
        <v>3</v>
      </c>
      <c r="J898">
        <v>0.14000000000000001</v>
      </c>
      <c r="K898">
        <v>0.1515</v>
      </c>
      <c r="L898">
        <v>0.86</v>
      </c>
      <c r="M898">
        <v>0.16420000000000001</v>
      </c>
      <c r="N898">
        <v>0</v>
      </c>
      <c r="O898">
        <v>84</v>
      </c>
      <c r="P898">
        <v>84</v>
      </c>
      <c r="Q898">
        <f t="shared" si="70"/>
        <v>0.1515</v>
      </c>
      <c r="R898" t="str">
        <f t="shared" ref="R898:R961" si="72">IF(G898, "Holiday", "Non-Holiday")</f>
        <v>Non-Holiday</v>
      </c>
      <c r="S898">
        <f t="shared" si="71"/>
        <v>0.1515</v>
      </c>
      <c r="T898">
        <f t="shared" ref="T898:T961" si="73">IF(AND(M898=0, M898&lt;&gt;""), AVERAGEIFS($M$2:$M$1001, $B$2:$B$1001, B898, $F$2:$F$1001, F898), M898)</f>
        <v>0.16420000000000001</v>
      </c>
    </row>
    <row r="899" spans="1:20" x14ac:dyDescent="0.25">
      <c r="A899">
        <v>898</v>
      </c>
      <c r="B899" s="5">
        <v>40583</v>
      </c>
      <c r="C899">
        <v>1</v>
      </c>
      <c r="D899">
        <f t="shared" ref="D899:D962" si="74">YEAR(B899)</f>
        <v>2011</v>
      </c>
      <c r="E899">
        <v>2</v>
      </c>
      <c r="F899">
        <v>21</v>
      </c>
      <c r="G899" t="b">
        <v>0</v>
      </c>
      <c r="H899">
        <v>3</v>
      </c>
      <c r="I899">
        <v>2</v>
      </c>
      <c r="J899">
        <v>0.14000000000000001</v>
      </c>
      <c r="K899">
        <v>0.1515</v>
      </c>
      <c r="L899">
        <v>0.86</v>
      </c>
      <c r="M899">
        <v>0.16420000000000001</v>
      </c>
      <c r="N899">
        <v>0</v>
      </c>
      <c r="O899">
        <v>83</v>
      </c>
      <c r="P899">
        <v>83</v>
      </c>
      <c r="Q899">
        <f t="shared" si="70"/>
        <v>0.1515</v>
      </c>
      <c r="R899" t="str">
        <f t="shared" si="72"/>
        <v>Non-Holiday</v>
      </c>
      <c r="S899">
        <f t="shared" si="71"/>
        <v>0.1515</v>
      </c>
      <c r="T899">
        <f t="shared" si="73"/>
        <v>0.16420000000000001</v>
      </c>
    </row>
    <row r="900" spans="1:20" x14ac:dyDescent="0.25">
      <c r="A900">
        <v>899</v>
      </c>
      <c r="B900" s="5">
        <v>40583</v>
      </c>
      <c r="C900">
        <v>1</v>
      </c>
      <c r="D900">
        <f t="shared" si="74"/>
        <v>2011</v>
      </c>
      <c r="E900">
        <v>2</v>
      </c>
      <c r="F900">
        <v>22</v>
      </c>
      <c r="G900" t="b">
        <v>0</v>
      </c>
      <c r="H900">
        <v>3</v>
      </c>
      <c r="I900">
        <v>3</v>
      </c>
      <c r="J900">
        <v>0.16</v>
      </c>
      <c r="K900">
        <v>0.16669999999999999</v>
      </c>
      <c r="L900">
        <v>0.8</v>
      </c>
      <c r="M900">
        <v>0.16420000000000001</v>
      </c>
      <c r="N900">
        <v>4</v>
      </c>
      <c r="O900">
        <v>42</v>
      </c>
      <c r="P900">
        <v>46</v>
      </c>
      <c r="Q900">
        <f t="shared" si="70"/>
        <v>0.16669999999999999</v>
      </c>
      <c r="R900" t="str">
        <f t="shared" si="72"/>
        <v>Non-Holiday</v>
      </c>
      <c r="S900">
        <f t="shared" si="71"/>
        <v>0.16669999999999999</v>
      </c>
      <c r="T900">
        <f t="shared" si="73"/>
        <v>0.16420000000000001</v>
      </c>
    </row>
    <row r="901" spans="1:20" x14ac:dyDescent="0.25">
      <c r="A901">
        <v>900</v>
      </c>
      <c r="B901" s="5">
        <v>40583</v>
      </c>
      <c r="C901">
        <v>1</v>
      </c>
      <c r="D901">
        <f t="shared" si="74"/>
        <v>2011</v>
      </c>
      <c r="E901">
        <v>2</v>
      </c>
      <c r="F901">
        <v>23</v>
      </c>
      <c r="G901" t="b">
        <v>0</v>
      </c>
      <c r="H901">
        <v>3</v>
      </c>
      <c r="I901">
        <v>3</v>
      </c>
      <c r="J901">
        <v>0.16</v>
      </c>
      <c r="K901">
        <v>0.1515</v>
      </c>
      <c r="L901">
        <v>0.8</v>
      </c>
      <c r="M901">
        <v>0.19400000000000001</v>
      </c>
      <c r="N901">
        <v>0</v>
      </c>
      <c r="O901">
        <v>37</v>
      </c>
      <c r="P901">
        <v>37</v>
      </c>
      <c r="Q901">
        <f t="shared" si="70"/>
        <v>0.1515</v>
      </c>
      <c r="R901" t="str">
        <f t="shared" si="72"/>
        <v>Non-Holiday</v>
      </c>
      <c r="S901">
        <f t="shared" si="71"/>
        <v>0.1515</v>
      </c>
      <c r="T901">
        <f t="shared" si="73"/>
        <v>0.19400000000000001</v>
      </c>
    </row>
    <row r="902" spans="1:20" x14ac:dyDescent="0.25">
      <c r="A902">
        <v>901</v>
      </c>
      <c r="B902" s="5">
        <v>40584</v>
      </c>
      <c r="C902">
        <v>1</v>
      </c>
      <c r="D902">
        <f t="shared" si="74"/>
        <v>2011</v>
      </c>
      <c r="E902">
        <v>2</v>
      </c>
      <c r="F902">
        <v>0</v>
      </c>
      <c r="G902" t="b">
        <v>0</v>
      </c>
      <c r="H902">
        <v>4</v>
      </c>
      <c r="I902">
        <v>3</v>
      </c>
      <c r="J902">
        <v>0.14000000000000001</v>
      </c>
      <c r="K902">
        <v>0.13639999999999999</v>
      </c>
      <c r="L902">
        <v>0.86</v>
      </c>
      <c r="M902">
        <v>0.19400000000000001</v>
      </c>
      <c r="N902">
        <v>0</v>
      </c>
      <c r="O902">
        <v>16</v>
      </c>
      <c r="P902">
        <v>16</v>
      </c>
      <c r="Q902">
        <f t="shared" si="70"/>
        <v>0.13639999999999999</v>
      </c>
      <c r="R902" t="str">
        <f t="shared" si="72"/>
        <v>Non-Holiday</v>
      </c>
      <c r="S902">
        <f t="shared" si="71"/>
        <v>0.13639999999999999</v>
      </c>
      <c r="T902">
        <f t="shared" si="73"/>
        <v>0.19400000000000001</v>
      </c>
    </row>
    <row r="903" spans="1:20" x14ac:dyDescent="0.25">
      <c r="A903">
        <v>902</v>
      </c>
      <c r="B903" s="5">
        <v>40584</v>
      </c>
      <c r="C903">
        <v>1</v>
      </c>
      <c r="D903">
        <f t="shared" si="74"/>
        <v>2011</v>
      </c>
      <c r="E903">
        <v>2</v>
      </c>
      <c r="F903">
        <v>1</v>
      </c>
      <c r="G903" t="b">
        <v>0</v>
      </c>
      <c r="H903">
        <v>4</v>
      </c>
      <c r="I903">
        <v>3</v>
      </c>
      <c r="J903">
        <v>0.14000000000000001</v>
      </c>
      <c r="K903">
        <v>0.1515</v>
      </c>
      <c r="L903">
        <v>0.8</v>
      </c>
      <c r="M903">
        <v>0.1343</v>
      </c>
      <c r="N903">
        <v>0</v>
      </c>
      <c r="O903">
        <v>7</v>
      </c>
      <c r="P903">
        <v>7</v>
      </c>
      <c r="Q903">
        <f t="shared" si="70"/>
        <v>0.1515</v>
      </c>
      <c r="R903" t="str">
        <f t="shared" si="72"/>
        <v>Non-Holiday</v>
      </c>
      <c r="S903">
        <f t="shared" si="71"/>
        <v>0.1515</v>
      </c>
      <c r="T903">
        <f t="shared" si="73"/>
        <v>0.1343</v>
      </c>
    </row>
    <row r="904" spans="1:20" x14ac:dyDescent="0.25">
      <c r="A904">
        <v>903</v>
      </c>
      <c r="B904" s="5">
        <v>40584</v>
      </c>
      <c r="C904">
        <v>1</v>
      </c>
      <c r="D904">
        <f t="shared" si="74"/>
        <v>2011</v>
      </c>
      <c r="E904">
        <v>2</v>
      </c>
      <c r="F904">
        <v>2</v>
      </c>
      <c r="G904" t="b">
        <v>0</v>
      </c>
      <c r="H904">
        <v>4</v>
      </c>
      <c r="I904">
        <v>3</v>
      </c>
      <c r="J904">
        <v>0.14000000000000001</v>
      </c>
      <c r="K904">
        <v>0.1515</v>
      </c>
      <c r="L904">
        <v>0.8</v>
      </c>
      <c r="M904">
        <v>0.1343</v>
      </c>
      <c r="N904">
        <v>0</v>
      </c>
      <c r="O904">
        <v>3</v>
      </c>
      <c r="P904">
        <v>3</v>
      </c>
      <c r="Q904">
        <f t="shared" si="70"/>
        <v>0.1515</v>
      </c>
      <c r="R904" t="str">
        <f t="shared" si="72"/>
        <v>Non-Holiday</v>
      </c>
      <c r="S904">
        <f t="shared" si="71"/>
        <v>0.1515</v>
      </c>
      <c r="T904">
        <f t="shared" si="73"/>
        <v>0.1343</v>
      </c>
    </row>
    <row r="905" spans="1:20" x14ac:dyDescent="0.25">
      <c r="A905">
        <v>904</v>
      </c>
      <c r="B905" s="5">
        <v>40584</v>
      </c>
      <c r="C905">
        <v>1</v>
      </c>
      <c r="D905">
        <f t="shared" si="74"/>
        <v>2011</v>
      </c>
      <c r="E905">
        <v>2</v>
      </c>
      <c r="F905">
        <v>4</v>
      </c>
      <c r="G905" t="b">
        <v>0</v>
      </c>
      <c r="H905">
        <v>4</v>
      </c>
      <c r="I905">
        <v>2</v>
      </c>
      <c r="J905">
        <v>0.14000000000000001</v>
      </c>
      <c r="K905">
        <v>0.13639999999999999</v>
      </c>
      <c r="L905">
        <v>0.59</v>
      </c>
      <c r="M905">
        <v>0.22389999999999999</v>
      </c>
      <c r="N905">
        <v>0</v>
      </c>
      <c r="O905">
        <v>1</v>
      </c>
      <c r="P905">
        <v>1</v>
      </c>
      <c r="Q905">
        <f t="shared" si="70"/>
        <v>0.13639999999999999</v>
      </c>
      <c r="R905" t="str">
        <f t="shared" si="72"/>
        <v>Non-Holiday</v>
      </c>
      <c r="S905">
        <f t="shared" si="71"/>
        <v>0.13639999999999999</v>
      </c>
      <c r="T905">
        <f t="shared" si="73"/>
        <v>0.22389999999999999</v>
      </c>
    </row>
    <row r="906" spans="1:20" x14ac:dyDescent="0.25">
      <c r="A906">
        <v>905</v>
      </c>
      <c r="B906" s="5">
        <v>40584</v>
      </c>
      <c r="C906">
        <v>1</v>
      </c>
      <c r="D906">
        <f t="shared" si="74"/>
        <v>2011</v>
      </c>
      <c r="E906">
        <v>2</v>
      </c>
      <c r="F906">
        <v>5</v>
      </c>
      <c r="G906" t="b">
        <v>0</v>
      </c>
      <c r="H906">
        <v>4</v>
      </c>
      <c r="I906">
        <v>2</v>
      </c>
      <c r="J906">
        <v>0.12</v>
      </c>
      <c r="K906">
        <v>0.1212</v>
      </c>
      <c r="L906">
        <v>0.5</v>
      </c>
      <c r="M906">
        <v>0.22389999999999999</v>
      </c>
      <c r="N906">
        <v>0</v>
      </c>
      <c r="O906">
        <v>6</v>
      </c>
      <c r="P906">
        <v>6</v>
      </c>
      <c r="Q906">
        <f t="shared" si="70"/>
        <v>0.1212</v>
      </c>
      <c r="R906" t="str">
        <f t="shared" si="72"/>
        <v>Non-Holiday</v>
      </c>
      <c r="S906">
        <f t="shared" si="71"/>
        <v>0.1212</v>
      </c>
      <c r="T906">
        <f t="shared" si="73"/>
        <v>0.22389999999999999</v>
      </c>
    </row>
    <row r="907" spans="1:20" x14ac:dyDescent="0.25">
      <c r="A907">
        <v>906</v>
      </c>
      <c r="B907" s="5">
        <v>40584</v>
      </c>
      <c r="C907">
        <v>1</v>
      </c>
      <c r="D907">
        <f t="shared" si="74"/>
        <v>2011</v>
      </c>
      <c r="E907">
        <v>2</v>
      </c>
      <c r="F907">
        <v>6</v>
      </c>
      <c r="G907" t="b">
        <v>0</v>
      </c>
      <c r="H907">
        <v>4</v>
      </c>
      <c r="I907">
        <v>2</v>
      </c>
      <c r="J907">
        <v>0.12</v>
      </c>
      <c r="K907">
        <v>0.1212</v>
      </c>
      <c r="L907">
        <v>0.54</v>
      </c>
      <c r="M907">
        <v>0.28360000000000002</v>
      </c>
      <c r="N907">
        <v>0</v>
      </c>
      <c r="O907">
        <v>26</v>
      </c>
      <c r="P907">
        <v>26</v>
      </c>
      <c r="Q907">
        <f t="shared" ref="Q907:Q970" si="75">IF(ISBLANK(K907), AVERAGE(K906,K908), K907)</f>
        <v>0.1212</v>
      </c>
      <c r="R907" t="str">
        <f t="shared" si="72"/>
        <v>Non-Holiday</v>
      </c>
      <c r="S907">
        <f t="shared" ref="S907:S970" si="76">IF(AND(K907=0, K907&lt;&gt;""), AVERAGEIFS($K$2:$K$1001, $B$2:$B$1001, B907, $F$2:$F$1001, F907), K907)</f>
        <v>0.1212</v>
      </c>
      <c r="T907">
        <f t="shared" si="73"/>
        <v>0.28360000000000002</v>
      </c>
    </row>
    <row r="908" spans="1:20" x14ac:dyDescent="0.25">
      <c r="A908">
        <v>907</v>
      </c>
      <c r="B908" s="5">
        <v>40584</v>
      </c>
      <c r="C908">
        <v>1</v>
      </c>
      <c r="D908">
        <f t="shared" si="74"/>
        <v>2011</v>
      </c>
      <c r="E908">
        <v>2</v>
      </c>
      <c r="F908">
        <v>7</v>
      </c>
      <c r="G908" t="b">
        <v>0</v>
      </c>
      <c r="H908">
        <v>4</v>
      </c>
      <c r="I908">
        <v>1</v>
      </c>
      <c r="J908">
        <v>0.1</v>
      </c>
      <c r="K908">
        <v>7.5800000000000006E-2</v>
      </c>
      <c r="L908">
        <v>0.5</v>
      </c>
      <c r="M908">
        <v>0.41789999999999999</v>
      </c>
      <c r="N908">
        <v>0</v>
      </c>
      <c r="O908">
        <v>99</v>
      </c>
      <c r="P908">
        <v>99</v>
      </c>
      <c r="Q908">
        <f t="shared" si="75"/>
        <v>7.5800000000000006E-2</v>
      </c>
      <c r="R908" t="str">
        <f t="shared" si="72"/>
        <v>Non-Holiday</v>
      </c>
      <c r="S908">
        <f t="shared" si="76"/>
        <v>7.5800000000000006E-2</v>
      </c>
      <c r="T908">
        <f t="shared" si="73"/>
        <v>0.41789999999999999</v>
      </c>
    </row>
    <row r="909" spans="1:20" x14ac:dyDescent="0.25">
      <c r="A909">
        <v>908</v>
      </c>
      <c r="B909" s="5">
        <v>40584</v>
      </c>
      <c r="C909">
        <v>1</v>
      </c>
      <c r="D909">
        <f t="shared" si="74"/>
        <v>2011</v>
      </c>
      <c r="E909">
        <v>2</v>
      </c>
      <c r="F909">
        <v>8</v>
      </c>
      <c r="G909" t="b">
        <v>0</v>
      </c>
      <c r="H909">
        <v>4</v>
      </c>
      <c r="I909">
        <v>1</v>
      </c>
      <c r="J909">
        <v>0.1</v>
      </c>
      <c r="K909">
        <v>7.5800000000000006E-2</v>
      </c>
      <c r="L909">
        <v>0.49</v>
      </c>
      <c r="M909">
        <v>0.32840000000000003</v>
      </c>
      <c r="N909">
        <v>5</v>
      </c>
      <c r="O909">
        <v>173</v>
      </c>
      <c r="P909">
        <v>178</v>
      </c>
      <c r="Q909">
        <f t="shared" si="75"/>
        <v>7.5800000000000006E-2</v>
      </c>
      <c r="R909" t="str">
        <f t="shared" si="72"/>
        <v>Non-Holiday</v>
      </c>
      <c r="S909">
        <f t="shared" si="76"/>
        <v>7.5800000000000006E-2</v>
      </c>
      <c r="T909">
        <f t="shared" si="73"/>
        <v>0.32840000000000003</v>
      </c>
    </row>
    <row r="910" spans="1:20" x14ac:dyDescent="0.25">
      <c r="A910">
        <v>909</v>
      </c>
      <c r="B910" s="5">
        <v>40584</v>
      </c>
      <c r="C910">
        <v>1</v>
      </c>
      <c r="D910">
        <f t="shared" si="74"/>
        <v>2011</v>
      </c>
      <c r="E910">
        <v>2</v>
      </c>
      <c r="F910">
        <v>9</v>
      </c>
      <c r="G910" t="b">
        <v>0</v>
      </c>
      <c r="H910">
        <v>4</v>
      </c>
      <c r="I910">
        <v>1</v>
      </c>
      <c r="J910">
        <v>0.12</v>
      </c>
      <c r="K910">
        <v>0.1061</v>
      </c>
      <c r="L910">
        <v>0.42</v>
      </c>
      <c r="M910">
        <v>0.35820000000000002</v>
      </c>
      <c r="N910">
        <v>1</v>
      </c>
      <c r="O910">
        <v>121</v>
      </c>
      <c r="P910">
        <v>122</v>
      </c>
      <c r="Q910">
        <f t="shared" si="75"/>
        <v>0.1061</v>
      </c>
      <c r="R910" t="str">
        <f t="shared" si="72"/>
        <v>Non-Holiday</v>
      </c>
      <c r="S910">
        <f t="shared" si="76"/>
        <v>0.1061</v>
      </c>
      <c r="T910">
        <f t="shared" si="73"/>
        <v>0.35820000000000002</v>
      </c>
    </row>
    <row r="911" spans="1:20" x14ac:dyDescent="0.25">
      <c r="A911">
        <v>910</v>
      </c>
      <c r="B911" s="5">
        <v>40584</v>
      </c>
      <c r="C911">
        <v>1</v>
      </c>
      <c r="D911">
        <f t="shared" si="74"/>
        <v>2011</v>
      </c>
      <c r="E911">
        <v>2</v>
      </c>
      <c r="F911">
        <v>10</v>
      </c>
      <c r="G911" t="b">
        <v>0</v>
      </c>
      <c r="H911">
        <v>4</v>
      </c>
      <c r="I911">
        <v>1</v>
      </c>
      <c r="J911">
        <v>0.12</v>
      </c>
      <c r="K911">
        <v>0.1061</v>
      </c>
      <c r="L911">
        <v>0.42</v>
      </c>
      <c r="M911">
        <v>0.29849999999999999</v>
      </c>
      <c r="N911">
        <v>1</v>
      </c>
      <c r="O911">
        <v>34</v>
      </c>
      <c r="P911">
        <v>35</v>
      </c>
      <c r="Q911">
        <f t="shared" si="75"/>
        <v>0.1061</v>
      </c>
      <c r="R911" t="str">
        <f t="shared" si="72"/>
        <v>Non-Holiday</v>
      </c>
      <c r="S911">
        <f t="shared" si="76"/>
        <v>0.1061</v>
      </c>
      <c r="T911">
        <f t="shared" si="73"/>
        <v>0.29849999999999999</v>
      </c>
    </row>
    <row r="912" spans="1:20" x14ac:dyDescent="0.25">
      <c r="A912">
        <v>911</v>
      </c>
      <c r="B912" s="5">
        <v>40584</v>
      </c>
      <c r="C912">
        <v>1</v>
      </c>
      <c r="D912">
        <f t="shared" si="74"/>
        <v>2011</v>
      </c>
      <c r="E912">
        <v>2</v>
      </c>
      <c r="F912">
        <v>11</v>
      </c>
      <c r="G912" t="b">
        <v>0</v>
      </c>
      <c r="H912">
        <v>4</v>
      </c>
      <c r="I912">
        <v>1</v>
      </c>
      <c r="J912">
        <v>0.14000000000000001</v>
      </c>
      <c r="K912">
        <v>0.1212</v>
      </c>
      <c r="L912">
        <v>0.39</v>
      </c>
      <c r="M912">
        <v>0.35820000000000002</v>
      </c>
      <c r="N912">
        <v>1</v>
      </c>
      <c r="O912">
        <v>44</v>
      </c>
      <c r="P912">
        <v>45</v>
      </c>
      <c r="Q912">
        <f t="shared" si="75"/>
        <v>0.1212</v>
      </c>
      <c r="R912" t="str">
        <f t="shared" si="72"/>
        <v>Non-Holiday</v>
      </c>
      <c r="S912">
        <f t="shared" si="76"/>
        <v>0.1212</v>
      </c>
      <c r="T912">
        <f t="shared" si="73"/>
        <v>0.35820000000000002</v>
      </c>
    </row>
    <row r="913" spans="1:20" x14ac:dyDescent="0.25">
      <c r="A913">
        <v>912</v>
      </c>
      <c r="B913" s="5">
        <v>40584</v>
      </c>
      <c r="C913">
        <v>1</v>
      </c>
      <c r="D913">
        <f t="shared" si="74"/>
        <v>2011</v>
      </c>
      <c r="E913">
        <v>2</v>
      </c>
      <c r="F913">
        <v>12</v>
      </c>
      <c r="G913" t="b">
        <v>0</v>
      </c>
      <c r="H913">
        <v>4</v>
      </c>
      <c r="I913">
        <v>1</v>
      </c>
      <c r="J913">
        <v>0.16</v>
      </c>
      <c r="K913">
        <v>0.13639999999999999</v>
      </c>
      <c r="L913">
        <v>0.34</v>
      </c>
      <c r="M913">
        <v>0.3881</v>
      </c>
      <c r="N913">
        <v>4</v>
      </c>
      <c r="O913">
        <v>65</v>
      </c>
      <c r="P913">
        <v>69</v>
      </c>
      <c r="Q913">
        <f t="shared" si="75"/>
        <v>0.13639999999999999</v>
      </c>
      <c r="R913" t="str">
        <f t="shared" si="72"/>
        <v>Non-Holiday</v>
      </c>
      <c r="S913">
        <f t="shared" si="76"/>
        <v>0.13639999999999999</v>
      </c>
      <c r="T913">
        <f t="shared" si="73"/>
        <v>0.3881</v>
      </c>
    </row>
    <row r="914" spans="1:20" x14ac:dyDescent="0.25">
      <c r="A914">
        <v>913</v>
      </c>
      <c r="B914" s="5">
        <v>40584</v>
      </c>
      <c r="C914">
        <v>1</v>
      </c>
      <c r="D914">
        <f t="shared" si="74"/>
        <v>2011</v>
      </c>
      <c r="E914">
        <v>2</v>
      </c>
      <c r="F914">
        <v>13</v>
      </c>
      <c r="G914" t="b">
        <v>0</v>
      </c>
      <c r="H914">
        <v>4</v>
      </c>
      <c r="I914">
        <v>1</v>
      </c>
      <c r="J914">
        <v>0.18</v>
      </c>
      <c r="K914">
        <v>0.16669999999999999</v>
      </c>
      <c r="L914">
        <v>0.28999999999999998</v>
      </c>
      <c r="M914">
        <v>0.29849999999999999</v>
      </c>
      <c r="N914">
        <v>3</v>
      </c>
      <c r="O914">
        <v>59</v>
      </c>
      <c r="P914">
        <v>62</v>
      </c>
      <c r="Q914">
        <f t="shared" si="75"/>
        <v>0.16669999999999999</v>
      </c>
      <c r="R914" t="str">
        <f t="shared" si="72"/>
        <v>Non-Holiday</v>
      </c>
      <c r="S914">
        <f t="shared" si="76"/>
        <v>0.16669999999999999</v>
      </c>
      <c r="T914">
        <f t="shared" si="73"/>
        <v>0.29849999999999999</v>
      </c>
    </row>
    <row r="915" spans="1:20" x14ac:dyDescent="0.25">
      <c r="A915">
        <v>914</v>
      </c>
      <c r="B915" s="5">
        <v>40584</v>
      </c>
      <c r="C915">
        <v>1</v>
      </c>
      <c r="D915">
        <f t="shared" si="74"/>
        <v>2011</v>
      </c>
      <c r="E915">
        <v>2</v>
      </c>
      <c r="F915">
        <v>14</v>
      </c>
      <c r="G915" t="b">
        <v>0</v>
      </c>
      <c r="H915">
        <v>4</v>
      </c>
      <c r="I915">
        <v>1</v>
      </c>
      <c r="J915">
        <v>0.2</v>
      </c>
      <c r="K915">
        <v>0.18179999999999999</v>
      </c>
      <c r="L915">
        <v>0.27</v>
      </c>
      <c r="M915">
        <v>0.28360000000000002</v>
      </c>
      <c r="N915">
        <v>6</v>
      </c>
      <c r="O915">
        <v>42</v>
      </c>
      <c r="P915">
        <v>48</v>
      </c>
      <c r="Q915">
        <f t="shared" si="75"/>
        <v>0.18179999999999999</v>
      </c>
      <c r="R915" t="str">
        <f t="shared" si="72"/>
        <v>Non-Holiday</v>
      </c>
      <c r="S915">
        <f t="shared" si="76"/>
        <v>0.18179999999999999</v>
      </c>
      <c r="T915">
        <f t="shared" si="73"/>
        <v>0.28360000000000002</v>
      </c>
    </row>
    <row r="916" spans="1:20" x14ac:dyDescent="0.25">
      <c r="A916">
        <v>915</v>
      </c>
      <c r="B916" s="5">
        <v>40584</v>
      </c>
      <c r="C916">
        <v>1</v>
      </c>
      <c r="D916">
        <f t="shared" si="74"/>
        <v>2011</v>
      </c>
      <c r="E916">
        <v>2</v>
      </c>
      <c r="F916">
        <v>15</v>
      </c>
      <c r="G916" t="b">
        <v>0</v>
      </c>
      <c r="H916">
        <v>4</v>
      </c>
      <c r="I916">
        <v>1</v>
      </c>
      <c r="J916">
        <v>0.2</v>
      </c>
      <c r="K916">
        <v>0.19700000000000001</v>
      </c>
      <c r="L916">
        <v>0.25</v>
      </c>
      <c r="M916">
        <v>0.25369999999999998</v>
      </c>
      <c r="N916">
        <v>0</v>
      </c>
      <c r="O916">
        <v>50</v>
      </c>
      <c r="P916">
        <v>50</v>
      </c>
      <c r="Q916">
        <f t="shared" si="75"/>
        <v>0.19700000000000001</v>
      </c>
      <c r="R916" t="str">
        <f t="shared" si="72"/>
        <v>Non-Holiday</v>
      </c>
      <c r="S916">
        <f t="shared" si="76"/>
        <v>0.19700000000000001</v>
      </c>
      <c r="T916">
        <f t="shared" si="73"/>
        <v>0.25369999999999998</v>
      </c>
    </row>
    <row r="917" spans="1:20" x14ac:dyDescent="0.25">
      <c r="A917">
        <v>916</v>
      </c>
      <c r="B917" s="5">
        <v>40584</v>
      </c>
      <c r="C917">
        <v>1</v>
      </c>
      <c r="D917">
        <f t="shared" si="74"/>
        <v>2011</v>
      </c>
      <c r="E917">
        <v>2</v>
      </c>
      <c r="F917">
        <v>16</v>
      </c>
      <c r="G917" t="b">
        <v>0</v>
      </c>
      <c r="H917">
        <v>4</v>
      </c>
      <c r="I917">
        <v>1</v>
      </c>
      <c r="J917">
        <v>0.2</v>
      </c>
      <c r="K917">
        <v>0.18179999999999999</v>
      </c>
      <c r="L917">
        <v>0.27</v>
      </c>
      <c r="M917">
        <v>0.29849999999999999</v>
      </c>
      <c r="N917">
        <v>4</v>
      </c>
      <c r="O917">
        <v>76</v>
      </c>
      <c r="P917">
        <v>80</v>
      </c>
      <c r="Q917">
        <f t="shared" si="75"/>
        <v>0.18179999999999999</v>
      </c>
      <c r="R917" t="str">
        <f t="shared" si="72"/>
        <v>Non-Holiday</v>
      </c>
      <c r="S917">
        <f t="shared" si="76"/>
        <v>0.18179999999999999</v>
      </c>
      <c r="T917">
        <f t="shared" si="73"/>
        <v>0.29849999999999999</v>
      </c>
    </row>
    <row r="918" spans="1:20" x14ac:dyDescent="0.25">
      <c r="A918">
        <v>917</v>
      </c>
      <c r="B918" s="5">
        <v>40584</v>
      </c>
      <c r="C918">
        <v>1</v>
      </c>
      <c r="D918">
        <f t="shared" si="74"/>
        <v>2011</v>
      </c>
      <c r="E918">
        <v>2</v>
      </c>
      <c r="F918">
        <v>17</v>
      </c>
      <c r="G918" t="b">
        <v>0</v>
      </c>
      <c r="H918">
        <v>4</v>
      </c>
      <c r="I918">
        <v>1</v>
      </c>
      <c r="J918">
        <v>0.18</v>
      </c>
      <c r="K918">
        <v>0.18179999999999999</v>
      </c>
      <c r="L918">
        <v>0.26</v>
      </c>
      <c r="M918">
        <v>0.19400000000000001</v>
      </c>
      <c r="N918">
        <v>6</v>
      </c>
      <c r="O918">
        <v>159</v>
      </c>
      <c r="P918">
        <v>165</v>
      </c>
      <c r="Q918">
        <f t="shared" si="75"/>
        <v>0.18179999999999999</v>
      </c>
      <c r="R918" t="str">
        <f t="shared" si="72"/>
        <v>Non-Holiday</v>
      </c>
      <c r="S918">
        <f t="shared" si="76"/>
        <v>0.18179999999999999</v>
      </c>
      <c r="T918">
        <f t="shared" si="73"/>
        <v>0.19400000000000001</v>
      </c>
    </row>
    <row r="919" spans="1:20" x14ac:dyDescent="0.25">
      <c r="A919">
        <v>918</v>
      </c>
      <c r="B919" s="5">
        <v>40584</v>
      </c>
      <c r="C919">
        <v>1</v>
      </c>
      <c r="D919">
        <f t="shared" si="74"/>
        <v>2011</v>
      </c>
      <c r="E919">
        <v>2</v>
      </c>
      <c r="F919">
        <v>18</v>
      </c>
      <c r="G919" t="b">
        <v>0</v>
      </c>
      <c r="H919">
        <v>4</v>
      </c>
      <c r="I919">
        <v>1</v>
      </c>
      <c r="J919">
        <v>0.16</v>
      </c>
      <c r="K919">
        <v>0.18179999999999999</v>
      </c>
      <c r="L919">
        <v>0.28000000000000003</v>
      </c>
      <c r="M919">
        <v>0.1343</v>
      </c>
      <c r="N919">
        <v>3</v>
      </c>
      <c r="O919">
        <v>157</v>
      </c>
      <c r="P919">
        <v>160</v>
      </c>
      <c r="Q919">
        <f t="shared" si="75"/>
        <v>0.18179999999999999</v>
      </c>
      <c r="R919" t="str">
        <f t="shared" si="72"/>
        <v>Non-Holiday</v>
      </c>
      <c r="S919">
        <f t="shared" si="76"/>
        <v>0.18179999999999999</v>
      </c>
      <c r="T919">
        <f t="shared" si="73"/>
        <v>0.1343</v>
      </c>
    </row>
    <row r="920" spans="1:20" x14ac:dyDescent="0.25">
      <c r="A920">
        <v>919</v>
      </c>
      <c r="B920" s="5">
        <v>40584</v>
      </c>
      <c r="C920">
        <v>1</v>
      </c>
      <c r="D920">
        <f t="shared" si="74"/>
        <v>2011</v>
      </c>
      <c r="E920">
        <v>2</v>
      </c>
      <c r="F920">
        <v>19</v>
      </c>
      <c r="G920" t="b">
        <v>0</v>
      </c>
      <c r="H920">
        <v>4</v>
      </c>
      <c r="I920">
        <v>1</v>
      </c>
      <c r="J920">
        <v>0.14000000000000001</v>
      </c>
      <c r="K920">
        <v>0.16669999999999999</v>
      </c>
      <c r="L920">
        <v>0.28000000000000003</v>
      </c>
      <c r="M920">
        <v>0.1045</v>
      </c>
      <c r="N920">
        <v>2</v>
      </c>
      <c r="O920">
        <v>110</v>
      </c>
      <c r="P920">
        <v>112</v>
      </c>
      <c r="Q920">
        <f t="shared" si="75"/>
        <v>0.16669999999999999</v>
      </c>
      <c r="R920" t="str">
        <f t="shared" si="72"/>
        <v>Non-Holiday</v>
      </c>
      <c r="S920">
        <f t="shared" si="76"/>
        <v>0.16669999999999999</v>
      </c>
      <c r="T920">
        <f t="shared" si="73"/>
        <v>0.1045</v>
      </c>
    </row>
    <row r="921" spans="1:20" x14ac:dyDescent="0.25">
      <c r="A921">
        <v>920</v>
      </c>
      <c r="B921" s="5">
        <v>40584</v>
      </c>
      <c r="C921">
        <v>1</v>
      </c>
      <c r="D921">
        <f t="shared" si="74"/>
        <v>2011</v>
      </c>
      <c r="E921">
        <v>2</v>
      </c>
      <c r="F921">
        <v>20</v>
      </c>
      <c r="G921" t="b">
        <v>0</v>
      </c>
      <c r="H921">
        <v>4</v>
      </c>
      <c r="I921">
        <v>1</v>
      </c>
      <c r="J921">
        <v>0.14000000000000001</v>
      </c>
      <c r="K921">
        <v>0.18179999999999999</v>
      </c>
      <c r="L921">
        <v>0.31</v>
      </c>
      <c r="M921">
        <v>8.9599999999999999E-2</v>
      </c>
      <c r="N921">
        <v>4</v>
      </c>
      <c r="O921">
        <v>93</v>
      </c>
      <c r="P921">
        <v>97</v>
      </c>
      <c r="Q921">
        <f t="shared" si="75"/>
        <v>0.18179999999999999</v>
      </c>
      <c r="R921" t="str">
        <f t="shared" si="72"/>
        <v>Non-Holiday</v>
      </c>
      <c r="S921">
        <f t="shared" si="76"/>
        <v>0.18179999999999999</v>
      </c>
      <c r="T921">
        <f t="shared" si="73"/>
        <v>8.9599999999999999E-2</v>
      </c>
    </row>
    <row r="922" spans="1:20" x14ac:dyDescent="0.25">
      <c r="A922">
        <v>921</v>
      </c>
      <c r="B922" s="5">
        <v>40584</v>
      </c>
      <c r="C922">
        <v>1</v>
      </c>
      <c r="D922">
        <f t="shared" si="74"/>
        <v>2011</v>
      </c>
      <c r="E922">
        <v>2</v>
      </c>
      <c r="F922">
        <v>21</v>
      </c>
      <c r="G922" t="b">
        <v>0</v>
      </c>
      <c r="H922">
        <v>4</v>
      </c>
      <c r="I922">
        <v>1</v>
      </c>
      <c r="J922">
        <v>0.14000000000000001</v>
      </c>
      <c r="K922">
        <v>0.21210000000000001</v>
      </c>
      <c r="L922">
        <v>0.39</v>
      </c>
      <c r="M922">
        <v>0</v>
      </c>
      <c r="N922">
        <v>2</v>
      </c>
      <c r="O922">
        <v>70</v>
      </c>
      <c r="P922">
        <v>72</v>
      </c>
      <c r="Q922">
        <f t="shared" si="75"/>
        <v>0.21210000000000001</v>
      </c>
      <c r="R922" t="str">
        <f t="shared" si="72"/>
        <v>Non-Holiday</v>
      </c>
      <c r="S922">
        <f t="shared" si="76"/>
        <v>0.21210000000000001</v>
      </c>
      <c r="T922">
        <f t="shared" si="73"/>
        <v>0</v>
      </c>
    </row>
    <row r="923" spans="1:20" x14ac:dyDescent="0.25">
      <c r="A923">
        <v>922</v>
      </c>
      <c r="B923" s="5">
        <v>40584</v>
      </c>
      <c r="C923">
        <v>1</v>
      </c>
      <c r="D923">
        <f t="shared" si="74"/>
        <v>2011</v>
      </c>
      <c r="E923">
        <v>2</v>
      </c>
      <c r="F923">
        <v>22</v>
      </c>
      <c r="G923" t="b">
        <v>0</v>
      </c>
      <c r="H923">
        <v>4</v>
      </c>
      <c r="I923">
        <v>1</v>
      </c>
      <c r="J923">
        <v>0.12</v>
      </c>
      <c r="K923">
        <v>0.19700000000000001</v>
      </c>
      <c r="L923">
        <v>0.39</v>
      </c>
      <c r="M923">
        <v>0</v>
      </c>
      <c r="N923">
        <v>4</v>
      </c>
      <c r="O923">
        <v>47</v>
      </c>
      <c r="P923">
        <v>51</v>
      </c>
      <c r="Q923">
        <f t="shared" si="75"/>
        <v>0.19700000000000001</v>
      </c>
      <c r="R923" t="str">
        <f t="shared" si="72"/>
        <v>Non-Holiday</v>
      </c>
      <c r="S923">
        <f t="shared" si="76"/>
        <v>0.19700000000000001</v>
      </c>
      <c r="T923">
        <f t="shared" si="73"/>
        <v>0</v>
      </c>
    </row>
    <row r="924" spans="1:20" x14ac:dyDescent="0.25">
      <c r="A924">
        <v>923</v>
      </c>
      <c r="B924" s="5">
        <v>40584</v>
      </c>
      <c r="C924">
        <v>1</v>
      </c>
      <c r="D924">
        <f t="shared" si="74"/>
        <v>2011</v>
      </c>
      <c r="E924">
        <v>2</v>
      </c>
      <c r="F924">
        <v>23</v>
      </c>
      <c r="G924" t="b">
        <v>0</v>
      </c>
      <c r="H924">
        <v>4</v>
      </c>
      <c r="I924">
        <v>1</v>
      </c>
      <c r="J924">
        <v>0.12</v>
      </c>
      <c r="K924">
        <v>0.1515</v>
      </c>
      <c r="L924">
        <v>0.42</v>
      </c>
      <c r="M924">
        <v>0.1045</v>
      </c>
      <c r="N924">
        <v>1</v>
      </c>
      <c r="O924">
        <v>33</v>
      </c>
      <c r="P924">
        <v>34</v>
      </c>
      <c r="Q924">
        <f t="shared" si="75"/>
        <v>0.1515</v>
      </c>
      <c r="R924" t="str">
        <f t="shared" si="72"/>
        <v>Non-Holiday</v>
      </c>
      <c r="S924">
        <f t="shared" si="76"/>
        <v>0.1515</v>
      </c>
      <c r="T924">
        <f t="shared" si="73"/>
        <v>0.1045</v>
      </c>
    </row>
    <row r="925" spans="1:20" x14ac:dyDescent="0.25">
      <c r="A925">
        <v>924</v>
      </c>
      <c r="B925" s="5">
        <v>40585</v>
      </c>
      <c r="C925">
        <v>1</v>
      </c>
      <c r="D925">
        <f t="shared" si="74"/>
        <v>2011</v>
      </c>
      <c r="E925">
        <v>2</v>
      </c>
      <c r="F925">
        <v>0</v>
      </c>
      <c r="G925" t="b">
        <v>0</v>
      </c>
      <c r="H925">
        <v>5</v>
      </c>
      <c r="I925">
        <v>1</v>
      </c>
      <c r="J925">
        <v>0.1</v>
      </c>
      <c r="K925">
        <v>0.13639999999999999</v>
      </c>
      <c r="L925">
        <v>0.49</v>
      </c>
      <c r="M925">
        <v>0.1045</v>
      </c>
      <c r="N925">
        <v>2</v>
      </c>
      <c r="O925">
        <v>12</v>
      </c>
      <c r="P925">
        <v>14</v>
      </c>
      <c r="Q925">
        <f t="shared" si="75"/>
        <v>0.13639999999999999</v>
      </c>
      <c r="R925" t="str">
        <f t="shared" si="72"/>
        <v>Non-Holiday</v>
      </c>
      <c r="S925">
        <f t="shared" si="76"/>
        <v>0.13639999999999999</v>
      </c>
      <c r="T925">
        <f t="shared" si="73"/>
        <v>0.1045</v>
      </c>
    </row>
    <row r="926" spans="1:20" x14ac:dyDescent="0.25">
      <c r="A926">
        <v>925</v>
      </c>
      <c r="B926" s="5">
        <v>40585</v>
      </c>
      <c r="C926">
        <v>1</v>
      </c>
      <c r="D926">
        <f t="shared" si="74"/>
        <v>2011</v>
      </c>
      <c r="E926">
        <v>2</v>
      </c>
      <c r="F926">
        <v>1</v>
      </c>
      <c r="G926" t="b">
        <v>0</v>
      </c>
      <c r="H926">
        <v>5</v>
      </c>
      <c r="I926">
        <v>1</v>
      </c>
      <c r="J926">
        <v>0.1</v>
      </c>
      <c r="K926">
        <v>0.13639999999999999</v>
      </c>
      <c r="L926">
        <v>0.54</v>
      </c>
      <c r="M926">
        <v>8.9599999999999999E-2</v>
      </c>
      <c r="N926">
        <v>1</v>
      </c>
      <c r="O926">
        <v>6</v>
      </c>
      <c r="P926">
        <v>7</v>
      </c>
      <c r="Q926">
        <f t="shared" si="75"/>
        <v>0.13639999999999999</v>
      </c>
      <c r="R926" t="str">
        <f t="shared" si="72"/>
        <v>Non-Holiday</v>
      </c>
      <c r="S926">
        <f t="shared" si="76"/>
        <v>0.13639999999999999</v>
      </c>
      <c r="T926">
        <f t="shared" si="73"/>
        <v>8.9599999999999999E-2</v>
      </c>
    </row>
    <row r="927" spans="1:20" x14ac:dyDescent="0.25">
      <c r="A927">
        <v>926</v>
      </c>
      <c r="B927" s="5">
        <v>40585</v>
      </c>
      <c r="C927">
        <v>1</v>
      </c>
      <c r="D927">
        <f t="shared" si="74"/>
        <v>2011</v>
      </c>
      <c r="E927">
        <v>2</v>
      </c>
      <c r="F927">
        <v>2</v>
      </c>
      <c r="G927" t="b">
        <v>0</v>
      </c>
      <c r="H927">
        <v>5</v>
      </c>
      <c r="I927">
        <v>1</v>
      </c>
      <c r="J927">
        <v>0.1</v>
      </c>
      <c r="K927">
        <v>0.13639999999999999</v>
      </c>
      <c r="L927">
        <v>0.54</v>
      </c>
      <c r="M927">
        <v>8.9599999999999999E-2</v>
      </c>
      <c r="N927">
        <v>0</v>
      </c>
      <c r="O927">
        <v>3</v>
      </c>
      <c r="P927">
        <v>3</v>
      </c>
      <c r="Q927">
        <f t="shared" si="75"/>
        <v>0.13639999999999999</v>
      </c>
      <c r="R927" t="str">
        <f t="shared" si="72"/>
        <v>Non-Holiday</v>
      </c>
      <c r="S927">
        <f t="shared" si="76"/>
        <v>0.13639999999999999</v>
      </c>
      <c r="T927">
        <f t="shared" si="73"/>
        <v>8.9599999999999999E-2</v>
      </c>
    </row>
    <row r="928" spans="1:20" x14ac:dyDescent="0.25">
      <c r="A928">
        <v>927</v>
      </c>
      <c r="B928" s="5">
        <v>40585</v>
      </c>
      <c r="C928">
        <v>1</v>
      </c>
      <c r="D928">
        <f t="shared" si="74"/>
        <v>2011</v>
      </c>
      <c r="E928">
        <v>2</v>
      </c>
      <c r="F928">
        <v>5</v>
      </c>
      <c r="G928" t="b">
        <v>0</v>
      </c>
      <c r="H928">
        <v>5</v>
      </c>
      <c r="I928">
        <v>1</v>
      </c>
      <c r="J928">
        <v>0.08</v>
      </c>
      <c r="K928">
        <v>0.1212</v>
      </c>
      <c r="L928">
        <v>0.63</v>
      </c>
      <c r="M928">
        <v>8.9599999999999999E-2</v>
      </c>
      <c r="N928">
        <v>0</v>
      </c>
      <c r="O928">
        <v>4</v>
      </c>
      <c r="P928">
        <v>4</v>
      </c>
      <c r="Q928">
        <f t="shared" si="75"/>
        <v>0.1212</v>
      </c>
      <c r="R928" t="str">
        <f t="shared" si="72"/>
        <v>Non-Holiday</v>
      </c>
      <c r="S928">
        <f t="shared" si="76"/>
        <v>0.1212</v>
      </c>
      <c r="T928">
        <f t="shared" si="73"/>
        <v>8.9599999999999999E-2</v>
      </c>
    </row>
    <row r="929" spans="1:20" x14ac:dyDescent="0.25">
      <c r="A929">
        <v>928</v>
      </c>
      <c r="B929" s="5">
        <v>40585</v>
      </c>
      <c r="C929">
        <v>1</v>
      </c>
      <c r="D929">
        <f t="shared" si="74"/>
        <v>2011</v>
      </c>
      <c r="E929">
        <v>2</v>
      </c>
      <c r="F929">
        <v>6</v>
      </c>
      <c r="G929" t="b">
        <v>0</v>
      </c>
      <c r="H929">
        <v>5</v>
      </c>
      <c r="I929">
        <v>1</v>
      </c>
      <c r="J929">
        <v>0.1</v>
      </c>
      <c r="K929">
        <v>0.18179999999999999</v>
      </c>
      <c r="L929">
        <v>0.68</v>
      </c>
      <c r="M929">
        <v>0</v>
      </c>
      <c r="N929">
        <v>1</v>
      </c>
      <c r="O929">
        <v>23</v>
      </c>
      <c r="P929">
        <v>24</v>
      </c>
      <c r="Q929">
        <f t="shared" si="75"/>
        <v>0.18179999999999999</v>
      </c>
      <c r="R929" t="str">
        <f t="shared" si="72"/>
        <v>Non-Holiday</v>
      </c>
      <c r="S929">
        <f t="shared" si="76"/>
        <v>0.18179999999999999</v>
      </c>
      <c r="T929">
        <f t="shared" si="73"/>
        <v>0</v>
      </c>
    </row>
    <row r="930" spans="1:20" x14ac:dyDescent="0.25">
      <c r="A930">
        <v>929</v>
      </c>
      <c r="B930" s="5">
        <v>40585</v>
      </c>
      <c r="C930">
        <v>1</v>
      </c>
      <c r="D930">
        <f t="shared" si="74"/>
        <v>2011</v>
      </c>
      <c r="E930">
        <v>2</v>
      </c>
      <c r="F930">
        <v>7</v>
      </c>
      <c r="G930" t="b">
        <v>0</v>
      </c>
      <c r="H930">
        <v>5</v>
      </c>
      <c r="I930">
        <v>1</v>
      </c>
      <c r="J930">
        <v>0.08</v>
      </c>
      <c r="K930">
        <v>0.16669999999999999</v>
      </c>
      <c r="L930">
        <v>0.73</v>
      </c>
      <c r="M930">
        <v>0</v>
      </c>
      <c r="N930">
        <v>1</v>
      </c>
      <c r="O930">
        <v>73</v>
      </c>
      <c r="P930">
        <v>74</v>
      </c>
      <c r="Q930">
        <f t="shared" si="75"/>
        <v>0.16669999999999999</v>
      </c>
      <c r="R930" t="str">
        <f t="shared" si="72"/>
        <v>Non-Holiday</v>
      </c>
      <c r="S930">
        <f t="shared" si="76"/>
        <v>0.16669999999999999</v>
      </c>
      <c r="T930">
        <f t="shared" si="73"/>
        <v>0</v>
      </c>
    </row>
    <row r="931" spans="1:20" x14ac:dyDescent="0.25">
      <c r="A931">
        <v>930</v>
      </c>
      <c r="B931" s="5">
        <v>40585</v>
      </c>
      <c r="C931">
        <v>1</v>
      </c>
      <c r="D931">
        <f t="shared" si="74"/>
        <v>2011</v>
      </c>
      <c r="E931">
        <v>2</v>
      </c>
      <c r="F931">
        <v>8</v>
      </c>
      <c r="G931" t="b">
        <v>0</v>
      </c>
      <c r="H931">
        <v>5</v>
      </c>
      <c r="I931">
        <v>1</v>
      </c>
      <c r="J931">
        <v>0.1</v>
      </c>
      <c r="K931">
        <v>0.1212</v>
      </c>
      <c r="L931">
        <v>0.74</v>
      </c>
      <c r="M931">
        <v>0.16420000000000001</v>
      </c>
      <c r="N931">
        <v>4</v>
      </c>
      <c r="O931">
        <v>212</v>
      </c>
      <c r="P931">
        <v>216</v>
      </c>
      <c r="Q931">
        <f t="shared" si="75"/>
        <v>0.1212</v>
      </c>
      <c r="R931" t="str">
        <f t="shared" si="72"/>
        <v>Non-Holiday</v>
      </c>
      <c r="S931">
        <f t="shared" si="76"/>
        <v>0.1212</v>
      </c>
      <c r="T931">
        <f t="shared" si="73"/>
        <v>0.16420000000000001</v>
      </c>
    </row>
    <row r="932" spans="1:20" x14ac:dyDescent="0.25">
      <c r="A932">
        <v>931</v>
      </c>
      <c r="B932" s="5">
        <v>40585</v>
      </c>
      <c r="C932">
        <v>1</v>
      </c>
      <c r="D932">
        <f t="shared" si="74"/>
        <v>2011</v>
      </c>
      <c r="E932">
        <v>2</v>
      </c>
      <c r="F932">
        <v>9</v>
      </c>
      <c r="G932" t="b">
        <v>0</v>
      </c>
      <c r="H932">
        <v>5</v>
      </c>
      <c r="I932">
        <v>1</v>
      </c>
      <c r="J932">
        <v>0.12</v>
      </c>
      <c r="K932">
        <v>0.1212</v>
      </c>
      <c r="L932">
        <v>0.74</v>
      </c>
      <c r="M932">
        <v>0.22389999999999999</v>
      </c>
      <c r="N932">
        <v>8</v>
      </c>
      <c r="O932">
        <v>132</v>
      </c>
      <c r="P932">
        <v>140</v>
      </c>
      <c r="Q932">
        <f t="shared" si="75"/>
        <v>0.1212</v>
      </c>
      <c r="R932" t="str">
        <f t="shared" si="72"/>
        <v>Non-Holiday</v>
      </c>
      <c r="S932">
        <f t="shared" si="76"/>
        <v>0.1212</v>
      </c>
      <c r="T932">
        <f t="shared" si="73"/>
        <v>0.22389999999999999</v>
      </c>
    </row>
    <row r="933" spans="1:20" x14ac:dyDescent="0.25">
      <c r="A933">
        <v>932</v>
      </c>
      <c r="B933" s="5">
        <v>40585</v>
      </c>
      <c r="C933">
        <v>1</v>
      </c>
      <c r="D933">
        <f t="shared" si="74"/>
        <v>2011</v>
      </c>
      <c r="E933">
        <v>2</v>
      </c>
      <c r="F933">
        <v>10</v>
      </c>
      <c r="G933" t="b">
        <v>0</v>
      </c>
      <c r="H933">
        <v>5</v>
      </c>
      <c r="I933">
        <v>1</v>
      </c>
      <c r="J933">
        <v>0.14000000000000001</v>
      </c>
      <c r="K933">
        <v>0.13639999999999999</v>
      </c>
      <c r="L933">
        <v>0.69</v>
      </c>
      <c r="M933">
        <v>0.19400000000000001</v>
      </c>
      <c r="N933">
        <v>5</v>
      </c>
      <c r="O933">
        <v>39</v>
      </c>
      <c r="P933">
        <v>44</v>
      </c>
      <c r="Q933">
        <f t="shared" si="75"/>
        <v>0.13639999999999999</v>
      </c>
      <c r="R933" t="str">
        <f t="shared" si="72"/>
        <v>Non-Holiday</v>
      </c>
      <c r="S933">
        <f t="shared" si="76"/>
        <v>0.13639999999999999</v>
      </c>
      <c r="T933">
        <f t="shared" si="73"/>
        <v>0.19400000000000001</v>
      </c>
    </row>
    <row r="934" spans="1:20" x14ac:dyDescent="0.25">
      <c r="A934">
        <v>933</v>
      </c>
      <c r="B934" s="5">
        <v>40585</v>
      </c>
      <c r="C934">
        <v>1</v>
      </c>
      <c r="D934">
        <f t="shared" si="74"/>
        <v>2011</v>
      </c>
      <c r="E934">
        <v>2</v>
      </c>
      <c r="F934">
        <v>11</v>
      </c>
      <c r="G934" t="b">
        <v>0</v>
      </c>
      <c r="H934">
        <v>5</v>
      </c>
      <c r="I934">
        <v>1</v>
      </c>
      <c r="J934">
        <v>0.22</v>
      </c>
      <c r="K934">
        <v>0.2273</v>
      </c>
      <c r="L934">
        <v>0.47</v>
      </c>
      <c r="M934">
        <v>0.1343</v>
      </c>
      <c r="N934">
        <v>12</v>
      </c>
      <c r="O934">
        <v>52</v>
      </c>
      <c r="P934">
        <v>64</v>
      </c>
      <c r="Q934">
        <f t="shared" si="75"/>
        <v>0.2273</v>
      </c>
      <c r="R934" t="str">
        <f t="shared" si="72"/>
        <v>Non-Holiday</v>
      </c>
      <c r="S934">
        <f t="shared" si="76"/>
        <v>0.2273</v>
      </c>
      <c r="T934">
        <f t="shared" si="73"/>
        <v>0.1343</v>
      </c>
    </row>
    <row r="935" spans="1:20" x14ac:dyDescent="0.25">
      <c r="A935">
        <v>934</v>
      </c>
      <c r="B935" s="5">
        <v>40585</v>
      </c>
      <c r="C935">
        <v>1</v>
      </c>
      <c r="D935">
        <f t="shared" si="74"/>
        <v>2011</v>
      </c>
      <c r="E935">
        <v>2</v>
      </c>
      <c r="F935">
        <v>12</v>
      </c>
      <c r="G935" t="b">
        <v>0</v>
      </c>
      <c r="H935">
        <v>5</v>
      </c>
      <c r="I935">
        <v>1</v>
      </c>
      <c r="J935">
        <v>0.22</v>
      </c>
      <c r="K935">
        <v>0.2273</v>
      </c>
      <c r="L935">
        <v>0.47</v>
      </c>
      <c r="M935">
        <v>0.1343</v>
      </c>
      <c r="N935">
        <v>7</v>
      </c>
      <c r="O935">
        <v>64</v>
      </c>
      <c r="P935">
        <v>71</v>
      </c>
      <c r="Q935">
        <f t="shared" si="75"/>
        <v>0.2273</v>
      </c>
      <c r="R935" t="str">
        <f t="shared" si="72"/>
        <v>Non-Holiday</v>
      </c>
      <c r="S935">
        <f t="shared" si="76"/>
        <v>0.2273</v>
      </c>
      <c r="T935">
        <f t="shared" si="73"/>
        <v>0.1343</v>
      </c>
    </row>
    <row r="936" spans="1:20" x14ac:dyDescent="0.25">
      <c r="A936">
        <v>935</v>
      </c>
      <c r="B936" s="5">
        <v>40585</v>
      </c>
      <c r="C936">
        <v>1</v>
      </c>
      <c r="D936">
        <f t="shared" si="74"/>
        <v>2011</v>
      </c>
      <c r="E936">
        <v>2</v>
      </c>
      <c r="F936">
        <v>13</v>
      </c>
      <c r="G936" t="b">
        <v>0</v>
      </c>
      <c r="H936">
        <v>5</v>
      </c>
      <c r="I936">
        <v>1</v>
      </c>
      <c r="J936">
        <v>0.24</v>
      </c>
      <c r="K936">
        <v>0.2273</v>
      </c>
      <c r="L936">
        <v>0.35</v>
      </c>
      <c r="M936">
        <v>0.19400000000000001</v>
      </c>
      <c r="N936">
        <v>21</v>
      </c>
      <c r="O936">
        <v>89</v>
      </c>
      <c r="P936">
        <v>110</v>
      </c>
      <c r="Q936">
        <f t="shared" si="75"/>
        <v>0.2273</v>
      </c>
      <c r="R936" t="str">
        <f t="shared" si="72"/>
        <v>Non-Holiday</v>
      </c>
      <c r="S936">
        <f t="shared" si="76"/>
        <v>0.2273</v>
      </c>
      <c r="T936">
        <f t="shared" si="73"/>
        <v>0.19400000000000001</v>
      </c>
    </row>
    <row r="937" spans="1:20" x14ac:dyDescent="0.25">
      <c r="A937">
        <v>936</v>
      </c>
      <c r="B937" s="5">
        <v>40585</v>
      </c>
      <c r="C937">
        <v>1</v>
      </c>
      <c r="D937">
        <f t="shared" si="74"/>
        <v>2011</v>
      </c>
      <c r="E937">
        <v>2</v>
      </c>
      <c r="F937">
        <v>14</v>
      </c>
      <c r="G937" t="b">
        <v>0</v>
      </c>
      <c r="H937">
        <v>5</v>
      </c>
      <c r="I937">
        <v>1</v>
      </c>
      <c r="J937">
        <v>0.3</v>
      </c>
      <c r="K937">
        <v>0.28789999999999999</v>
      </c>
      <c r="L937">
        <v>0.26</v>
      </c>
      <c r="M937">
        <v>0.25369999999999998</v>
      </c>
      <c r="N937">
        <v>17</v>
      </c>
      <c r="O937">
        <v>67</v>
      </c>
      <c r="P937">
        <v>84</v>
      </c>
      <c r="Q937">
        <f t="shared" si="75"/>
        <v>0.28789999999999999</v>
      </c>
      <c r="R937" t="str">
        <f t="shared" si="72"/>
        <v>Non-Holiday</v>
      </c>
      <c r="S937">
        <f t="shared" si="76"/>
        <v>0.28789999999999999</v>
      </c>
      <c r="T937">
        <f t="shared" si="73"/>
        <v>0.25369999999999998</v>
      </c>
    </row>
    <row r="938" spans="1:20" x14ac:dyDescent="0.25">
      <c r="A938">
        <v>937</v>
      </c>
      <c r="B938" s="5">
        <v>40585</v>
      </c>
      <c r="C938">
        <v>1</v>
      </c>
      <c r="D938">
        <f t="shared" si="74"/>
        <v>2011</v>
      </c>
      <c r="E938">
        <v>2</v>
      </c>
      <c r="F938">
        <v>15</v>
      </c>
      <c r="G938" t="b">
        <v>0</v>
      </c>
      <c r="H938">
        <v>5</v>
      </c>
      <c r="I938">
        <v>1</v>
      </c>
      <c r="J938">
        <v>0.32</v>
      </c>
      <c r="K938">
        <v>0.31819999999999998</v>
      </c>
      <c r="L938">
        <v>0.21</v>
      </c>
      <c r="M938">
        <v>0.16420000000000001</v>
      </c>
      <c r="N938">
        <v>12</v>
      </c>
      <c r="O938">
        <v>62</v>
      </c>
      <c r="P938">
        <v>74</v>
      </c>
      <c r="Q938">
        <f t="shared" si="75"/>
        <v>0.31819999999999998</v>
      </c>
      <c r="R938" t="str">
        <f t="shared" si="72"/>
        <v>Non-Holiday</v>
      </c>
      <c r="S938">
        <f t="shared" si="76"/>
        <v>0.31819999999999998</v>
      </c>
      <c r="T938">
        <f t="shared" si="73"/>
        <v>0.16420000000000001</v>
      </c>
    </row>
    <row r="939" spans="1:20" x14ac:dyDescent="0.25">
      <c r="A939">
        <v>938</v>
      </c>
      <c r="B939" s="5">
        <v>40585</v>
      </c>
      <c r="C939">
        <v>1</v>
      </c>
      <c r="D939">
        <f t="shared" si="74"/>
        <v>2011</v>
      </c>
      <c r="E939">
        <v>2</v>
      </c>
      <c r="F939">
        <v>16</v>
      </c>
      <c r="G939" t="b">
        <v>0</v>
      </c>
      <c r="H939">
        <v>5</v>
      </c>
      <c r="I939">
        <v>1</v>
      </c>
      <c r="J939">
        <v>0.3</v>
      </c>
      <c r="K939">
        <v>0.28789999999999999</v>
      </c>
      <c r="L939">
        <v>0.28000000000000003</v>
      </c>
      <c r="M939">
        <v>0.19400000000000001</v>
      </c>
      <c r="N939">
        <v>14</v>
      </c>
      <c r="O939">
        <v>111</v>
      </c>
      <c r="P939">
        <v>125</v>
      </c>
      <c r="Q939">
        <f t="shared" si="75"/>
        <v>0.28789999999999999</v>
      </c>
      <c r="R939" t="str">
        <f t="shared" si="72"/>
        <v>Non-Holiday</v>
      </c>
      <c r="S939">
        <f t="shared" si="76"/>
        <v>0.28789999999999999</v>
      </c>
      <c r="T939">
        <f t="shared" si="73"/>
        <v>0.19400000000000001</v>
      </c>
    </row>
    <row r="940" spans="1:20" x14ac:dyDescent="0.25">
      <c r="A940">
        <v>939</v>
      </c>
      <c r="B940" s="5">
        <v>40585</v>
      </c>
      <c r="C940">
        <v>1</v>
      </c>
      <c r="D940">
        <f t="shared" si="74"/>
        <v>2011</v>
      </c>
      <c r="E940">
        <v>2</v>
      </c>
      <c r="F940">
        <v>17</v>
      </c>
      <c r="G940" t="b">
        <v>0</v>
      </c>
      <c r="H940">
        <v>5</v>
      </c>
      <c r="I940">
        <v>1</v>
      </c>
      <c r="J940">
        <v>0.3</v>
      </c>
      <c r="K940">
        <v>0.33329999999999999</v>
      </c>
      <c r="L940">
        <v>0.24</v>
      </c>
      <c r="M940">
        <v>0</v>
      </c>
      <c r="N940">
        <v>18</v>
      </c>
      <c r="O940">
        <v>193</v>
      </c>
      <c r="P940">
        <v>211</v>
      </c>
      <c r="Q940">
        <f t="shared" si="75"/>
        <v>0.33329999999999999</v>
      </c>
      <c r="R940" t="str">
        <f t="shared" si="72"/>
        <v>Non-Holiday</v>
      </c>
      <c r="S940">
        <f t="shared" si="76"/>
        <v>0.33329999999999999</v>
      </c>
      <c r="T940">
        <f t="shared" si="73"/>
        <v>0</v>
      </c>
    </row>
    <row r="941" spans="1:20" x14ac:dyDescent="0.25">
      <c r="A941">
        <v>940</v>
      </c>
      <c r="B941" s="5">
        <v>40585</v>
      </c>
      <c r="C941">
        <v>1</v>
      </c>
      <c r="D941">
        <f t="shared" si="74"/>
        <v>2011</v>
      </c>
      <c r="E941">
        <v>2</v>
      </c>
      <c r="F941">
        <v>18</v>
      </c>
      <c r="G941" t="b">
        <v>0</v>
      </c>
      <c r="H941">
        <v>5</v>
      </c>
      <c r="I941">
        <v>1</v>
      </c>
      <c r="J941">
        <v>0.28000000000000003</v>
      </c>
      <c r="K941">
        <v>0.31819999999999998</v>
      </c>
      <c r="L941">
        <v>0.28000000000000003</v>
      </c>
      <c r="M941">
        <v>0</v>
      </c>
      <c r="N941">
        <v>9</v>
      </c>
      <c r="O941">
        <v>165</v>
      </c>
      <c r="P941">
        <v>174</v>
      </c>
      <c r="Q941">
        <f t="shared" si="75"/>
        <v>0.31819999999999998</v>
      </c>
      <c r="R941" t="str">
        <f t="shared" si="72"/>
        <v>Non-Holiday</v>
      </c>
      <c r="S941">
        <f t="shared" si="76"/>
        <v>0.31819999999999998</v>
      </c>
      <c r="T941">
        <f t="shared" si="73"/>
        <v>0</v>
      </c>
    </row>
    <row r="942" spans="1:20" x14ac:dyDescent="0.25">
      <c r="A942">
        <v>941</v>
      </c>
      <c r="B942" s="5">
        <v>40585</v>
      </c>
      <c r="C942">
        <v>1</v>
      </c>
      <c r="D942">
        <f t="shared" si="74"/>
        <v>2011</v>
      </c>
      <c r="E942">
        <v>2</v>
      </c>
      <c r="F942">
        <v>19</v>
      </c>
      <c r="G942" t="b">
        <v>0</v>
      </c>
      <c r="H942">
        <v>5</v>
      </c>
      <c r="I942">
        <v>1</v>
      </c>
      <c r="J942">
        <v>0.26</v>
      </c>
      <c r="K942">
        <v>0.30299999999999999</v>
      </c>
      <c r="L942">
        <v>0.33</v>
      </c>
      <c r="M942">
        <v>0</v>
      </c>
      <c r="N942">
        <v>7</v>
      </c>
      <c r="O942">
        <v>94</v>
      </c>
      <c r="P942">
        <v>101</v>
      </c>
      <c r="Q942">
        <f t="shared" si="75"/>
        <v>0.30299999999999999</v>
      </c>
      <c r="R942" t="str">
        <f t="shared" si="72"/>
        <v>Non-Holiday</v>
      </c>
      <c r="S942">
        <f t="shared" si="76"/>
        <v>0.30299999999999999</v>
      </c>
      <c r="T942">
        <f t="shared" si="73"/>
        <v>0</v>
      </c>
    </row>
    <row r="943" spans="1:20" x14ac:dyDescent="0.25">
      <c r="A943">
        <v>942</v>
      </c>
      <c r="B943" s="5">
        <v>40585</v>
      </c>
      <c r="C943">
        <v>1</v>
      </c>
      <c r="D943">
        <f t="shared" si="74"/>
        <v>2011</v>
      </c>
      <c r="E943">
        <v>2</v>
      </c>
      <c r="F943">
        <v>20</v>
      </c>
      <c r="G943" t="b">
        <v>0</v>
      </c>
      <c r="H943">
        <v>5</v>
      </c>
      <c r="I943">
        <v>1</v>
      </c>
      <c r="J943">
        <v>0.22</v>
      </c>
      <c r="K943">
        <v>0.2273</v>
      </c>
      <c r="L943">
        <v>0.55000000000000004</v>
      </c>
      <c r="M943">
        <v>0.1343</v>
      </c>
      <c r="N943">
        <v>2</v>
      </c>
      <c r="O943">
        <v>61</v>
      </c>
      <c r="P943">
        <v>63</v>
      </c>
      <c r="Q943">
        <f t="shared" si="75"/>
        <v>0.2273</v>
      </c>
      <c r="R943" t="str">
        <f t="shared" si="72"/>
        <v>Non-Holiday</v>
      </c>
      <c r="S943">
        <f t="shared" si="76"/>
        <v>0.2273</v>
      </c>
      <c r="T943">
        <f t="shared" si="73"/>
        <v>0.1343</v>
      </c>
    </row>
    <row r="944" spans="1:20" x14ac:dyDescent="0.25">
      <c r="A944">
        <v>943</v>
      </c>
      <c r="B944" s="5">
        <v>40585</v>
      </c>
      <c r="C944">
        <v>1</v>
      </c>
      <c r="D944">
        <f t="shared" si="74"/>
        <v>2011</v>
      </c>
      <c r="E944">
        <v>2</v>
      </c>
      <c r="F944">
        <v>21</v>
      </c>
      <c r="G944" t="b">
        <v>0</v>
      </c>
      <c r="H944">
        <v>5</v>
      </c>
      <c r="I944">
        <v>1</v>
      </c>
      <c r="J944">
        <v>0.2</v>
      </c>
      <c r="K944">
        <v>0.21210000000000001</v>
      </c>
      <c r="L944">
        <v>0.59</v>
      </c>
      <c r="M944">
        <v>0.1343</v>
      </c>
      <c r="N944">
        <v>1</v>
      </c>
      <c r="O944">
        <v>46</v>
      </c>
      <c r="P944">
        <v>47</v>
      </c>
      <c r="Q944">
        <f t="shared" si="75"/>
        <v>0.21210000000000001</v>
      </c>
      <c r="R944" t="str">
        <f t="shared" si="72"/>
        <v>Non-Holiday</v>
      </c>
      <c r="S944">
        <f t="shared" si="76"/>
        <v>0.21210000000000001</v>
      </c>
      <c r="T944">
        <f t="shared" si="73"/>
        <v>0.1343</v>
      </c>
    </row>
    <row r="945" spans="1:20" x14ac:dyDescent="0.25">
      <c r="A945">
        <v>944</v>
      </c>
      <c r="B945" s="5">
        <v>40585</v>
      </c>
      <c r="C945">
        <v>1</v>
      </c>
      <c r="D945">
        <f t="shared" si="74"/>
        <v>2011</v>
      </c>
      <c r="E945">
        <v>2</v>
      </c>
      <c r="F945">
        <v>22</v>
      </c>
      <c r="G945" t="b">
        <v>0</v>
      </c>
      <c r="H945">
        <v>5</v>
      </c>
      <c r="I945">
        <v>1</v>
      </c>
      <c r="J945">
        <v>0.2</v>
      </c>
      <c r="K945">
        <v>0.2273</v>
      </c>
      <c r="L945">
        <v>0.64</v>
      </c>
      <c r="M945">
        <v>8.9599999999999999E-2</v>
      </c>
      <c r="N945">
        <v>2</v>
      </c>
      <c r="O945">
        <v>41</v>
      </c>
      <c r="P945">
        <v>43</v>
      </c>
      <c r="Q945">
        <f t="shared" si="75"/>
        <v>0.2273</v>
      </c>
      <c r="R945" t="str">
        <f t="shared" si="72"/>
        <v>Non-Holiday</v>
      </c>
      <c r="S945">
        <f t="shared" si="76"/>
        <v>0.2273</v>
      </c>
      <c r="T945">
        <f t="shared" si="73"/>
        <v>8.9599999999999999E-2</v>
      </c>
    </row>
    <row r="946" spans="1:20" x14ac:dyDescent="0.25">
      <c r="A946">
        <v>945</v>
      </c>
      <c r="B946" s="5">
        <v>40585</v>
      </c>
      <c r="C946">
        <v>1</v>
      </c>
      <c r="D946">
        <f t="shared" si="74"/>
        <v>2011</v>
      </c>
      <c r="E946">
        <v>2</v>
      </c>
      <c r="F946">
        <v>23</v>
      </c>
      <c r="G946" t="b">
        <v>0</v>
      </c>
      <c r="H946">
        <v>5</v>
      </c>
      <c r="I946">
        <v>1</v>
      </c>
      <c r="J946">
        <v>0.18</v>
      </c>
      <c r="K946">
        <v>0.2424</v>
      </c>
      <c r="L946">
        <v>0.69</v>
      </c>
      <c r="M946">
        <v>0</v>
      </c>
      <c r="N946">
        <v>5</v>
      </c>
      <c r="O946">
        <v>48</v>
      </c>
      <c r="P946">
        <v>53</v>
      </c>
      <c r="Q946">
        <f t="shared" si="75"/>
        <v>0.2424</v>
      </c>
      <c r="R946" t="str">
        <f t="shared" si="72"/>
        <v>Non-Holiday</v>
      </c>
      <c r="S946">
        <f t="shared" si="76"/>
        <v>0.2424</v>
      </c>
      <c r="T946">
        <f t="shared" si="73"/>
        <v>0</v>
      </c>
    </row>
    <row r="947" spans="1:20" x14ac:dyDescent="0.25">
      <c r="A947">
        <v>946</v>
      </c>
      <c r="B947" s="5">
        <v>40586</v>
      </c>
      <c r="C947">
        <v>1</v>
      </c>
      <c r="D947">
        <f t="shared" si="74"/>
        <v>2011</v>
      </c>
      <c r="E947">
        <v>2</v>
      </c>
      <c r="F947">
        <v>0</v>
      </c>
      <c r="G947" t="b">
        <v>0</v>
      </c>
      <c r="H947">
        <v>6</v>
      </c>
      <c r="I947">
        <v>1</v>
      </c>
      <c r="J947">
        <v>0.16</v>
      </c>
      <c r="K947">
        <v>0.19700000000000001</v>
      </c>
      <c r="L947">
        <v>0.69</v>
      </c>
      <c r="M947">
        <v>8.9599999999999999E-2</v>
      </c>
      <c r="N947">
        <v>3</v>
      </c>
      <c r="O947">
        <v>27</v>
      </c>
      <c r="P947">
        <v>30</v>
      </c>
      <c r="Q947">
        <f t="shared" si="75"/>
        <v>0.19700000000000001</v>
      </c>
      <c r="R947" t="str">
        <f t="shared" si="72"/>
        <v>Non-Holiday</v>
      </c>
      <c r="S947">
        <f t="shared" si="76"/>
        <v>0.19700000000000001</v>
      </c>
      <c r="T947">
        <f t="shared" si="73"/>
        <v>8.9599999999999999E-2</v>
      </c>
    </row>
    <row r="948" spans="1:20" x14ac:dyDescent="0.25">
      <c r="A948">
        <v>947</v>
      </c>
      <c r="B948" s="5">
        <v>40586</v>
      </c>
      <c r="C948">
        <v>1</v>
      </c>
      <c r="D948">
        <f t="shared" si="74"/>
        <v>2011</v>
      </c>
      <c r="E948">
        <v>2</v>
      </c>
      <c r="F948">
        <v>1</v>
      </c>
      <c r="G948" t="b">
        <v>0</v>
      </c>
      <c r="H948">
        <v>6</v>
      </c>
      <c r="I948">
        <v>1</v>
      </c>
      <c r="J948">
        <v>0.14000000000000001</v>
      </c>
      <c r="K948">
        <v>0.21210000000000001</v>
      </c>
      <c r="L948">
        <v>0.86</v>
      </c>
      <c r="M948">
        <v>0</v>
      </c>
      <c r="N948">
        <v>2</v>
      </c>
      <c r="O948">
        <v>22</v>
      </c>
      <c r="P948">
        <v>24</v>
      </c>
      <c r="Q948">
        <f t="shared" si="75"/>
        <v>0.21210000000000001</v>
      </c>
      <c r="R948" t="str">
        <f t="shared" si="72"/>
        <v>Non-Holiday</v>
      </c>
      <c r="S948">
        <f t="shared" si="76"/>
        <v>0.21210000000000001</v>
      </c>
      <c r="T948">
        <f t="shared" si="73"/>
        <v>0</v>
      </c>
    </row>
    <row r="949" spans="1:20" x14ac:dyDescent="0.25">
      <c r="A949">
        <v>948</v>
      </c>
      <c r="B949" s="5">
        <v>40586</v>
      </c>
      <c r="C949">
        <v>1</v>
      </c>
      <c r="D949">
        <f t="shared" si="74"/>
        <v>2011</v>
      </c>
      <c r="E949">
        <v>2</v>
      </c>
      <c r="F949">
        <v>2</v>
      </c>
      <c r="G949" t="b">
        <v>0</v>
      </c>
      <c r="H949">
        <v>6</v>
      </c>
      <c r="I949">
        <v>1</v>
      </c>
      <c r="J949">
        <v>0.14000000000000001</v>
      </c>
      <c r="K949">
        <v>0.21210000000000001</v>
      </c>
      <c r="L949">
        <v>0.8</v>
      </c>
      <c r="M949">
        <v>0</v>
      </c>
      <c r="N949">
        <v>2</v>
      </c>
      <c r="O949">
        <v>13</v>
      </c>
      <c r="P949">
        <v>15</v>
      </c>
      <c r="Q949">
        <f t="shared" si="75"/>
        <v>0.21210000000000001</v>
      </c>
      <c r="R949" t="str">
        <f t="shared" si="72"/>
        <v>Non-Holiday</v>
      </c>
      <c r="S949">
        <f t="shared" si="76"/>
        <v>0.21210000000000001</v>
      </c>
      <c r="T949">
        <f t="shared" si="73"/>
        <v>0</v>
      </c>
    </row>
    <row r="950" spans="1:20" x14ac:dyDescent="0.25">
      <c r="A950">
        <v>949</v>
      </c>
      <c r="B950" s="5">
        <v>40586</v>
      </c>
      <c r="C950">
        <v>1</v>
      </c>
      <c r="D950">
        <f t="shared" si="74"/>
        <v>2011</v>
      </c>
      <c r="E950">
        <v>2</v>
      </c>
      <c r="F950">
        <v>3</v>
      </c>
      <c r="G950" t="b">
        <v>0</v>
      </c>
      <c r="H950">
        <v>6</v>
      </c>
      <c r="I950">
        <v>1</v>
      </c>
      <c r="J950">
        <v>0.12</v>
      </c>
      <c r="K950">
        <v>0.19700000000000001</v>
      </c>
      <c r="L950">
        <v>0.8</v>
      </c>
      <c r="M950">
        <v>0</v>
      </c>
      <c r="N950">
        <v>3</v>
      </c>
      <c r="O950">
        <v>7</v>
      </c>
      <c r="P950">
        <v>10</v>
      </c>
      <c r="Q950">
        <f t="shared" si="75"/>
        <v>0.19700000000000001</v>
      </c>
      <c r="R950" t="str">
        <f t="shared" si="72"/>
        <v>Non-Holiday</v>
      </c>
      <c r="S950">
        <f t="shared" si="76"/>
        <v>0.19700000000000001</v>
      </c>
      <c r="T950">
        <f t="shared" si="73"/>
        <v>0</v>
      </c>
    </row>
    <row r="951" spans="1:20" x14ac:dyDescent="0.25">
      <c r="A951">
        <v>950</v>
      </c>
      <c r="B951" s="5">
        <v>40586</v>
      </c>
      <c r="C951">
        <v>1</v>
      </c>
      <c r="D951">
        <f t="shared" si="74"/>
        <v>2011</v>
      </c>
      <c r="E951">
        <v>2</v>
      </c>
      <c r="F951">
        <v>4</v>
      </c>
      <c r="G951" t="b">
        <v>0</v>
      </c>
      <c r="H951">
        <v>6</v>
      </c>
      <c r="I951">
        <v>1</v>
      </c>
      <c r="J951">
        <v>0.12</v>
      </c>
      <c r="K951">
        <v>0.16669999999999999</v>
      </c>
      <c r="L951">
        <v>0.74</v>
      </c>
      <c r="M951">
        <v>8.9599999999999999E-2</v>
      </c>
      <c r="N951">
        <v>0</v>
      </c>
      <c r="O951">
        <v>4</v>
      </c>
      <c r="P951">
        <v>4</v>
      </c>
      <c r="Q951">
        <f t="shared" si="75"/>
        <v>0.16669999999999999</v>
      </c>
      <c r="R951" t="str">
        <f t="shared" si="72"/>
        <v>Non-Holiday</v>
      </c>
      <c r="S951">
        <f t="shared" si="76"/>
        <v>0.16669999999999999</v>
      </c>
      <c r="T951">
        <f t="shared" si="73"/>
        <v>8.9599999999999999E-2</v>
      </c>
    </row>
    <row r="952" spans="1:20" x14ac:dyDescent="0.25">
      <c r="A952">
        <v>951</v>
      </c>
      <c r="B952" s="5">
        <v>40586</v>
      </c>
      <c r="C952">
        <v>1</v>
      </c>
      <c r="D952">
        <f t="shared" si="74"/>
        <v>2011</v>
      </c>
      <c r="E952">
        <v>2</v>
      </c>
      <c r="F952">
        <v>5</v>
      </c>
      <c r="G952" t="b">
        <v>0</v>
      </c>
      <c r="H952">
        <v>6</v>
      </c>
      <c r="I952">
        <v>1</v>
      </c>
      <c r="J952">
        <v>0.12</v>
      </c>
      <c r="K952">
        <v>0.16669999999999999</v>
      </c>
      <c r="L952">
        <v>0.74</v>
      </c>
      <c r="M952">
        <v>8.9599999999999999E-2</v>
      </c>
      <c r="N952">
        <v>0</v>
      </c>
      <c r="O952">
        <v>1</v>
      </c>
      <c r="P952">
        <v>1</v>
      </c>
      <c r="Q952">
        <f t="shared" si="75"/>
        <v>0.16669999999999999</v>
      </c>
      <c r="R952" t="str">
        <f t="shared" si="72"/>
        <v>Non-Holiday</v>
      </c>
      <c r="S952">
        <f t="shared" si="76"/>
        <v>0.16669999999999999</v>
      </c>
      <c r="T952">
        <f t="shared" si="73"/>
        <v>8.9599999999999999E-2</v>
      </c>
    </row>
    <row r="953" spans="1:20" x14ac:dyDescent="0.25">
      <c r="A953">
        <v>952</v>
      </c>
      <c r="B953" s="5">
        <v>40586</v>
      </c>
      <c r="C953">
        <v>1</v>
      </c>
      <c r="D953">
        <f t="shared" si="74"/>
        <v>2011</v>
      </c>
      <c r="E953">
        <v>2</v>
      </c>
      <c r="F953">
        <v>6</v>
      </c>
      <c r="G953" t="b">
        <v>0</v>
      </c>
      <c r="H953">
        <v>6</v>
      </c>
      <c r="I953">
        <v>1</v>
      </c>
      <c r="J953">
        <v>0.12</v>
      </c>
      <c r="K953">
        <v>0.13639999999999999</v>
      </c>
      <c r="L953">
        <v>0.93</v>
      </c>
      <c r="M953">
        <v>0.19400000000000001</v>
      </c>
      <c r="N953">
        <v>1</v>
      </c>
      <c r="O953">
        <v>1</v>
      </c>
      <c r="P953">
        <v>2</v>
      </c>
      <c r="Q953">
        <f t="shared" si="75"/>
        <v>0.13639999999999999</v>
      </c>
      <c r="R953" t="str">
        <f t="shared" si="72"/>
        <v>Non-Holiday</v>
      </c>
      <c r="S953">
        <f t="shared" si="76"/>
        <v>0.13639999999999999</v>
      </c>
      <c r="T953">
        <f t="shared" si="73"/>
        <v>0.19400000000000001</v>
      </c>
    </row>
    <row r="954" spans="1:20" x14ac:dyDescent="0.25">
      <c r="A954">
        <v>953</v>
      </c>
      <c r="B954" s="5">
        <v>40586</v>
      </c>
      <c r="C954">
        <v>1</v>
      </c>
      <c r="D954">
        <f t="shared" si="74"/>
        <v>2011</v>
      </c>
      <c r="E954">
        <v>2</v>
      </c>
      <c r="F954">
        <v>7</v>
      </c>
      <c r="G954" t="b">
        <v>0</v>
      </c>
      <c r="H954">
        <v>6</v>
      </c>
      <c r="I954">
        <v>1</v>
      </c>
      <c r="J954">
        <v>0.12</v>
      </c>
      <c r="K954">
        <v>0.1515</v>
      </c>
      <c r="L954">
        <v>0.8</v>
      </c>
      <c r="M954">
        <v>0.1045</v>
      </c>
      <c r="N954">
        <v>2</v>
      </c>
      <c r="O954">
        <v>9</v>
      </c>
      <c r="P954">
        <v>11</v>
      </c>
      <c r="Q954">
        <f t="shared" si="75"/>
        <v>0.1515</v>
      </c>
      <c r="R954" t="str">
        <f t="shared" si="72"/>
        <v>Non-Holiday</v>
      </c>
      <c r="S954">
        <f t="shared" si="76"/>
        <v>0.1515</v>
      </c>
      <c r="T954">
        <f t="shared" si="73"/>
        <v>0.1045</v>
      </c>
    </row>
    <row r="955" spans="1:20" x14ac:dyDescent="0.25">
      <c r="A955">
        <v>954</v>
      </c>
      <c r="B955" s="5">
        <v>40586</v>
      </c>
      <c r="C955">
        <v>1</v>
      </c>
      <c r="D955">
        <f t="shared" si="74"/>
        <v>2011</v>
      </c>
      <c r="E955">
        <v>2</v>
      </c>
      <c r="F955">
        <v>8</v>
      </c>
      <c r="G955" t="b">
        <v>0</v>
      </c>
      <c r="H955">
        <v>6</v>
      </c>
      <c r="I955">
        <v>1</v>
      </c>
      <c r="J955">
        <v>0.14000000000000001</v>
      </c>
      <c r="K955">
        <v>0.1515</v>
      </c>
      <c r="L955">
        <v>0.86</v>
      </c>
      <c r="M955">
        <v>0.1343</v>
      </c>
      <c r="N955">
        <v>2</v>
      </c>
      <c r="O955">
        <v>28</v>
      </c>
      <c r="P955">
        <v>30</v>
      </c>
      <c r="Q955">
        <f t="shared" si="75"/>
        <v>0.1515</v>
      </c>
      <c r="R955" t="str">
        <f t="shared" si="72"/>
        <v>Non-Holiday</v>
      </c>
      <c r="S955">
        <f t="shared" si="76"/>
        <v>0.1515</v>
      </c>
      <c r="T955">
        <f t="shared" si="73"/>
        <v>0.1343</v>
      </c>
    </row>
    <row r="956" spans="1:20" x14ac:dyDescent="0.25">
      <c r="A956">
        <v>955</v>
      </c>
      <c r="B956" s="5">
        <v>40586</v>
      </c>
      <c r="C956">
        <v>1</v>
      </c>
      <c r="D956">
        <f t="shared" si="74"/>
        <v>2011</v>
      </c>
      <c r="E956">
        <v>2</v>
      </c>
      <c r="F956">
        <v>9</v>
      </c>
      <c r="G956" t="b">
        <v>0</v>
      </c>
      <c r="H956">
        <v>6</v>
      </c>
      <c r="I956">
        <v>1</v>
      </c>
      <c r="J956">
        <v>0.16</v>
      </c>
      <c r="K956">
        <v>0.18179999999999999</v>
      </c>
      <c r="L956">
        <v>0.64</v>
      </c>
      <c r="M956">
        <v>0.1343</v>
      </c>
      <c r="N956">
        <v>5</v>
      </c>
      <c r="O956">
        <v>38</v>
      </c>
      <c r="P956">
        <v>43</v>
      </c>
      <c r="Q956">
        <f t="shared" si="75"/>
        <v>0.18179999999999999</v>
      </c>
      <c r="R956" t="str">
        <f t="shared" si="72"/>
        <v>Non-Holiday</v>
      </c>
      <c r="S956">
        <f t="shared" si="76"/>
        <v>0.18179999999999999</v>
      </c>
      <c r="T956">
        <f t="shared" si="73"/>
        <v>0.1343</v>
      </c>
    </row>
    <row r="957" spans="1:20" x14ac:dyDescent="0.25">
      <c r="A957">
        <v>956</v>
      </c>
      <c r="B957" s="5">
        <v>40586</v>
      </c>
      <c r="C957">
        <v>1</v>
      </c>
      <c r="D957">
        <f t="shared" si="74"/>
        <v>2011</v>
      </c>
      <c r="E957">
        <v>2</v>
      </c>
      <c r="F957">
        <v>10</v>
      </c>
      <c r="G957" t="b">
        <v>0</v>
      </c>
      <c r="H957">
        <v>6</v>
      </c>
      <c r="I957">
        <v>1</v>
      </c>
      <c r="J957">
        <v>0.22</v>
      </c>
      <c r="K957">
        <v>0.21210000000000001</v>
      </c>
      <c r="L957">
        <v>0.41</v>
      </c>
      <c r="M957">
        <v>0.25369999999999998</v>
      </c>
      <c r="N957">
        <v>13</v>
      </c>
      <c r="O957">
        <v>71</v>
      </c>
      <c r="P957">
        <v>84</v>
      </c>
      <c r="Q957">
        <f t="shared" si="75"/>
        <v>0.21210000000000001</v>
      </c>
      <c r="R957" t="str">
        <f t="shared" si="72"/>
        <v>Non-Holiday</v>
      </c>
      <c r="S957">
        <f t="shared" si="76"/>
        <v>0.21210000000000001</v>
      </c>
      <c r="T957">
        <f t="shared" si="73"/>
        <v>0.25369999999999998</v>
      </c>
    </row>
    <row r="958" spans="1:20" x14ac:dyDescent="0.25">
      <c r="A958">
        <v>957</v>
      </c>
      <c r="B958" s="5">
        <v>40586</v>
      </c>
      <c r="C958">
        <v>1</v>
      </c>
      <c r="D958">
        <f t="shared" si="74"/>
        <v>2011</v>
      </c>
      <c r="E958">
        <v>2</v>
      </c>
      <c r="F958">
        <v>11</v>
      </c>
      <c r="G958" t="b">
        <v>0</v>
      </c>
      <c r="H958">
        <v>6</v>
      </c>
      <c r="I958">
        <v>1</v>
      </c>
      <c r="J958">
        <v>0.3</v>
      </c>
      <c r="K958">
        <v>0.2727</v>
      </c>
      <c r="L958">
        <v>0.28000000000000003</v>
      </c>
      <c r="M958">
        <v>0.32840000000000003</v>
      </c>
      <c r="N958">
        <v>30</v>
      </c>
      <c r="O958">
        <v>84</v>
      </c>
      <c r="P958">
        <v>114</v>
      </c>
      <c r="Q958">
        <f t="shared" si="75"/>
        <v>0.2727</v>
      </c>
      <c r="R958" t="str">
        <f t="shared" si="72"/>
        <v>Non-Holiday</v>
      </c>
      <c r="S958">
        <f t="shared" si="76"/>
        <v>0.2727</v>
      </c>
      <c r="T958">
        <f t="shared" si="73"/>
        <v>0.32840000000000003</v>
      </c>
    </row>
    <row r="959" spans="1:20" x14ac:dyDescent="0.25">
      <c r="A959">
        <v>958</v>
      </c>
      <c r="B959" s="5">
        <v>40586</v>
      </c>
      <c r="C959">
        <v>1</v>
      </c>
      <c r="D959">
        <f t="shared" si="74"/>
        <v>2011</v>
      </c>
      <c r="E959">
        <v>2</v>
      </c>
      <c r="F959">
        <v>12</v>
      </c>
      <c r="G959" t="b">
        <v>0</v>
      </c>
      <c r="H959">
        <v>6</v>
      </c>
      <c r="I959">
        <v>1</v>
      </c>
      <c r="J959">
        <v>0.3</v>
      </c>
      <c r="K959">
        <v>0.2727</v>
      </c>
      <c r="L959">
        <v>0.39</v>
      </c>
      <c r="M959">
        <v>0.4627</v>
      </c>
      <c r="N959">
        <v>27</v>
      </c>
      <c r="O959">
        <v>93</v>
      </c>
      <c r="P959">
        <v>120</v>
      </c>
      <c r="Q959">
        <f t="shared" si="75"/>
        <v>0.2727</v>
      </c>
      <c r="R959" t="str">
        <f t="shared" si="72"/>
        <v>Non-Holiday</v>
      </c>
      <c r="S959">
        <f t="shared" si="76"/>
        <v>0.2727</v>
      </c>
      <c r="T959">
        <f t="shared" si="73"/>
        <v>0.4627</v>
      </c>
    </row>
    <row r="960" spans="1:20" x14ac:dyDescent="0.25">
      <c r="A960">
        <v>959</v>
      </c>
      <c r="B960" s="5">
        <v>40586</v>
      </c>
      <c r="C960">
        <v>1</v>
      </c>
      <c r="D960">
        <f t="shared" si="74"/>
        <v>2011</v>
      </c>
      <c r="E960">
        <v>2</v>
      </c>
      <c r="F960">
        <v>13</v>
      </c>
      <c r="G960" t="b">
        <v>0</v>
      </c>
      <c r="H960">
        <v>6</v>
      </c>
      <c r="I960">
        <v>1</v>
      </c>
      <c r="J960">
        <v>0.3</v>
      </c>
      <c r="K960">
        <v>0.2727</v>
      </c>
      <c r="L960">
        <v>0.39</v>
      </c>
      <c r="M960">
        <v>0.41789999999999999</v>
      </c>
      <c r="N960">
        <v>32</v>
      </c>
      <c r="O960">
        <v>103</v>
      </c>
      <c r="P960">
        <v>135</v>
      </c>
      <c r="Q960">
        <f t="shared" si="75"/>
        <v>0.2727</v>
      </c>
      <c r="R960" t="str">
        <f t="shared" si="72"/>
        <v>Non-Holiday</v>
      </c>
      <c r="S960">
        <f t="shared" si="76"/>
        <v>0.2727</v>
      </c>
      <c r="T960">
        <f t="shared" si="73"/>
        <v>0.41789999999999999</v>
      </c>
    </row>
    <row r="961" spans="1:20" x14ac:dyDescent="0.25">
      <c r="A961">
        <v>960</v>
      </c>
      <c r="B961" s="5">
        <v>40586</v>
      </c>
      <c r="C961">
        <v>1</v>
      </c>
      <c r="D961">
        <f t="shared" si="74"/>
        <v>2011</v>
      </c>
      <c r="E961">
        <v>2</v>
      </c>
      <c r="F961">
        <v>14</v>
      </c>
      <c r="G961" t="b">
        <v>0</v>
      </c>
      <c r="H961">
        <v>6</v>
      </c>
      <c r="I961">
        <v>1</v>
      </c>
      <c r="J961">
        <v>0.34</v>
      </c>
      <c r="K961">
        <v>0.31819999999999998</v>
      </c>
      <c r="L961">
        <v>0.31</v>
      </c>
      <c r="M961">
        <v>0.28360000000000002</v>
      </c>
      <c r="N961">
        <v>30</v>
      </c>
      <c r="O961">
        <v>90</v>
      </c>
      <c r="P961">
        <v>120</v>
      </c>
      <c r="Q961">
        <f t="shared" si="75"/>
        <v>0.31819999999999998</v>
      </c>
      <c r="R961" t="str">
        <f t="shared" si="72"/>
        <v>Non-Holiday</v>
      </c>
      <c r="S961">
        <f t="shared" si="76"/>
        <v>0.31819999999999998</v>
      </c>
      <c r="T961">
        <f t="shared" si="73"/>
        <v>0.28360000000000002</v>
      </c>
    </row>
    <row r="962" spans="1:20" x14ac:dyDescent="0.25">
      <c r="A962">
        <v>961</v>
      </c>
      <c r="B962" s="5">
        <v>40586</v>
      </c>
      <c r="C962">
        <v>1</v>
      </c>
      <c r="D962">
        <f t="shared" si="74"/>
        <v>2011</v>
      </c>
      <c r="E962">
        <v>2</v>
      </c>
      <c r="F962">
        <v>15</v>
      </c>
      <c r="G962" t="b">
        <v>0</v>
      </c>
      <c r="H962">
        <v>6</v>
      </c>
      <c r="I962">
        <v>1</v>
      </c>
      <c r="J962">
        <v>0.34</v>
      </c>
      <c r="K962">
        <v>0.30299999999999999</v>
      </c>
      <c r="L962">
        <v>0.28999999999999998</v>
      </c>
      <c r="M962">
        <v>0.41789999999999999</v>
      </c>
      <c r="N962">
        <v>47</v>
      </c>
      <c r="O962">
        <v>127</v>
      </c>
      <c r="P962">
        <v>174</v>
      </c>
      <c r="Q962">
        <f t="shared" si="75"/>
        <v>0.30299999999999999</v>
      </c>
      <c r="R962" t="str">
        <f t="shared" ref="R962:R1001" si="77">IF(G962, "Holiday", "Non-Holiday")</f>
        <v>Non-Holiday</v>
      </c>
      <c r="S962">
        <f t="shared" si="76"/>
        <v>0.30299999999999999</v>
      </c>
      <c r="T962">
        <f t="shared" ref="T962:T1001" si="78">IF(AND(M962=0, M962&lt;&gt;""), AVERAGEIFS($M$2:$M$1001, $B$2:$B$1001, B962, $F$2:$F$1001, F962), M962)</f>
        <v>0.41789999999999999</v>
      </c>
    </row>
    <row r="963" spans="1:20" x14ac:dyDescent="0.25">
      <c r="A963">
        <v>962</v>
      </c>
      <c r="B963" s="5">
        <v>40586</v>
      </c>
      <c r="C963">
        <v>1</v>
      </c>
      <c r="D963">
        <f t="shared" ref="D963:D1001" si="79">YEAR(B963)</f>
        <v>2011</v>
      </c>
      <c r="E963">
        <v>2</v>
      </c>
      <c r="F963">
        <v>16</v>
      </c>
      <c r="G963" t="b">
        <v>0</v>
      </c>
      <c r="H963">
        <v>6</v>
      </c>
      <c r="I963">
        <v>1</v>
      </c>
      <c r="J963">
        <v>0.34</v>
      </c>
      <c r="K963">
        <v>0.30299999999999999</v>
      </c>
      <c r="L963">
        <v>0.28999999999999998</v>
      </c>
      <c r="M963">
        <v>0.41789999999999999</v>
      </c>
      <c r="N963">
        <v>42</v>
      </c>
      <c r="O963">
        <v>103</v>
      </c>
      <c r="P963">
        <v>145</v>
      </c>
      <c r="Q963">
        <f t="shared" si="75"/>
        <v>0.30299999999999999</v>
      </c>
      <c r="R963" t="str">
        <f t="shared" si="77"/>
        <v>Non-Holiday</v>
      </c>
      <c r="S963">
        <f t="shared" si="76"/>
        <v>0.30299999999999999</v>
      </c>
      <c r="T963">
        <f t="shared" si="78"/>
        <v>0.41789999999999999</v>
      </c>
    </row>
    <row r="964" spans="1:20" x14ac:dyDescent="0.25">
      <c r="A964">
        <v>963</v>
      </c>
      <c r="B964" s="5">
        <v>40586</v>
      </c>
      <c r="C964">
        <v>1</v>
      </c>
      <c r="D964">
        <f t="shared" si="79"/>
        <v>2011</v>
      </c>
      <c r="E964">
        <v>2</v>
      </c>
      <c r="F964">
        <v>17</v>
      </c>
      <c r="G964" t="b">
        <v>0</v>
      </c>
      <c r="H964">
        <v>6</v>
      </c>
      <c r="I964">
        <v>1</v>
      </c>
      <c r="J964">
        <v>0.32</v>
      </c>
      <c r="K964">
        <v>0.28789999999999999</v>
      </c>
      <c r="L964">
        <v>0.31</v>
      </c>
      <c r="M964">
        <v>0.52239999999999998</v>
      </c>
      <c r="N964">
        <v>24</v>
      </c>
      <c r="O964">
        <v>113</v>
      </c>
      <c r="P964">
        <v>137</v>
      </c>
      <c r="Q964">
        <f t="shared" si="75"/>
        <v>0.28789999999999999</v>
      </c>
      <c r="R964" t="str">
        <f t="shared" si="77"/>
        <v>Non-Holiday</v>
      </c>
      <c r="S964">
        <f t="shared" si="76"/>
        <v>0.28789999999999999</v>
      </c>
      <c r="T964">
        <f t="shared" si="78"/>
        <v>0.52239999999999998</v>
      </c>
    </row>
    <row r="965" spans="1:20" x14ac:dyDescent="0.25">
      <c r="A965">
        <v>964</v>
      </c>
      <c r="B965" s="5">
        <v>40586</v>
      </c>
      <c r="C965">
        <v>1</v>
      </c>
      <c r="D965">
        <f t="shared" si="79"/>
        <v>2011</v>
      </c>
      <c r="E965">
        <v>2</v>
      </c>
      <c r="F965">
        <v>18</v>
      </c>
      <c r="G965" t="b">
        <v>0</v>
      </c>
      <c r="H965">
        <v>6</v>
      </c>
      <c r="I965">
        <v>1</v>
      </c>
      <c r="J965">
        <v>0.28000000000000003</v>
      </c>
      <c r="K965">
        <v>0.2576</v>
      </c>
      <c r="L965">
        <v>0.38</v>
      </c>
      <c r="M965">
        <v>0.32840000000000003</v>
      </c>
      <c r="N965">
        <v>4</v>
      </c>
      <c r="O965">
        <v>60</v>
      </c>
      <c r="P965">
        <v>64</v>
      </c>
      <c r="Q965">
        <f t="shared" si="75"/>
        <v>0.2576</v>
      </c>
      <c r="R965" t="str">
        <f t="shared" si="77"/>
        <v>Non-Holiday</v>
      </c>
      <c r="S965">
        <f t="shared" si="76"/>
        <v>0.2576</v>
      </c>
      <c r="T965">
        <f t="shared" si="78"/>
        <v>0.32840000000000003</v>
      </c>
    </row>
    <row r="966" spans="1:20" x14ac:dyDescent="0.25">
      <c r="A966">
        <v>965</v>
      </c>
      <c r="B966" s="5">
        <v>40586</v>
      </c>
      <c r="C966">
        <v>1</v>
      </c>
      <c r="D966">
        <f t="shared" si="79"/>
        <v>2011</v>
      </c>
      <c r="E966">
        <v>2</v>
      </c>
      <c r="F966">
        <v>19</v>
      </c>
      <c r="G966" t="b">
        <v>0</v>
      </c>
      <c r="H966">
        <v>6</v>
      </c>
      <c r="I966">
        <v>1</v>
      </c>
      <c r="J966">
        <v>0.28000000000000003</v>
      </c>
      <c r="K966">
        <v>0.2727</v>
      </c>
      <c r="L966">
        <v>0.38</v>
      </c>
      <c r="M966">
        <v>0.16420000000000001</v>
      </c>
      <c r="N966">
        <v>2</v>
      </c>
      <c r="O966">
        <v>39</v>
      </c>
      <c r="P966">
        <v>41</v>
      </c>
      <c r="Q966">
        <f t="shared" si="75"/>
        <v>0.2727</v>
      </c>
      <c r="R966" t="str">
        <f t="shared" si="77"/>
        <v>Non-Holiday</v>
      </c>
      <c r="S966">
        <f t="shared" si="76"/>
        <v>0.2727</v>
      </c>
      <c r="T966">
        <f t="shared" si="78"/>
        <v>0.16420000000000001</v>
      </c>
    </row>
    <row r="967" spans="1:20" x14ac:dyDescent="0.25">
      <c r="A967">
        <v>966</v>
      </c>
      <c r="B967" s="5">
        <v>40586</v>
      </c>
      <c r="C967">
        <v>1</v>
      </c>
      <c r="D967">
        <f t="shared" si="79"/>
        <v>2011</v>
      </c>
      <c r="E967">
        <v>2</v>
      </c>
      <c r="F967">
        <v>20</v>
      </c>
      <c r="G967" t="b">
        <v>0</v>
      </c>
      <c r="H967">
        <v>6</v>
      </c>
      <c r="I967">
        <v>1</v>
      </c>
      <c r="J967">
        <v>0.26</v>
      </c>
      <c r="K967">
        <v>0.2576</v>
      </c>
      <c r="L967">
        <v>0.41</v>
      </c>
      <c r="M967">
        <v>0.22389999999999999</v>
      </c>
      <c r="N967">
        <v>1</v>
      </c>
      <c r="O967">
        <v>39</v>
      </c>
      <c r="P967">
        <v>40</v>
      </c>
      <c r="Q967">
        <f t="shared" si="75"/>
        <v>0.2576</v>
      </c>
      <c r="R967" t="str">
        <f t="shared" si="77"/>
        <v>Non-Holiday</v>
      </c>
      <c r="S967">
        <f t="shared" si="76"/>
        <v>0.2576</v>
      </c>
      <c r="T967">
        <f t="shared" si="78"/>
        <v>0.22389999999999999</v>
      </c>
    </row>
    <row r="968" spans="1:20" x14ac:dyDescent="0.25">
      <c r="A968">
        <v>967</v>
      </c>
      <c r="B968" s="5">
        <v>40586</v>
      </c>
      <c r="C968">
        <v>1</v>
      </c>
      <c r="D968">
        <f t="shared" si="79"/>
        <v>2011</v>
      </c>
      <c r="E968">
        <v>2</v>
      </c>
      <c r="F968">
        <v>21</v>
      </c>
      <c r="G968" t="b">
        <v>0</v>
      </c>
      <c r="H968">
        <v>6</v>
      </c>
      <c r="I968">
        <v>1</v>
      </c>
      <c r="J968">
        <v>0.26</v>
      </c>
      <c r="K968">
        <v>0.30299999999999999</v>
      </c>
      <c r="L968">
        <v>0.41</v>
      </c>
      <c r="M968">
        <v>0</v>
      </c>
      <c r="N968">
        <v>9</v>
      </c>
      <c r="O968">
        <v>42</v>
      </c>
      <c r="P968">
        <v>51</v>
      </c>
      <c r="Q968">
        <f t="shared" si="75"/>
        <v>0.30299999999999999</v>
      </c>
      <c r="R968" t="str">
        <f t="shared" si="77"/>
        <v>Non-Holiday</v>
      </c>
      <c r="S968">
        <f t="shared" si="76"/>
        <v>0.30299999999999999</v>
      </c>
      <c r="T968">
        <f t="shared" si="78"/>
        <v>0</v>
      </c>
    </row>
    <row r="969" spans="1:20" x14ac:dyDescent="0.25">
      <c r="A969">
        <v>968</v>
      </c>
      <c r="B969" s="5">
        <v>40586</v>
      </c>
      <c r="C969">
        <v>1</v>
      </c>
      <c r="D969">
        <f t="shared" si="79"/>
        <v>2011</v>
      </c>
      <c r="E969">
        <v>2</v>
      </c>
      <c r="F969">
        <v>22</v>
      </c>
      <c r="G969" t="b">
        <v>0</v>
      </c>
      <c r="H969">
        <v>6</v>
      </c>
      <c r="I969">
        <v>1</v>
      </c>
      <c r="J969">
        <v>0.24</v>
      </c>
      <c r="K969">
        <v>0.2576</v>
      </c>
      <c r="L969">
        <v>0.44</v>
      </c>
      <c r="M969">
        <v>8.9599999999999999E-2</v>
      </c>
      <c r="N969">
        <v>6</v>
      </c>
      <c r="O969">
        <v>39</v>
      </c>
      <c r="P969">
        <v>45</v>
      </c>
      <c r="Q969">
        <f t="shared" si="75"/>
        <v>0.2576</v>
      </c>
      <c r="R969" t="str">
        <f t="shared" si="77"/>
        <v>Non-Holiday</v>
      </c>
      <c r="S969">
        <f t="shared" si="76"/>
        <v>0.2576</v>
      </c>
      <c r="T969">
        <f t="shared" si="78"/>
        <v>8.9599999999999999E-2</v>
      </c>
    </row>
    <row r="970" spans="1:20" x14ac:dyDescent="0.25">
      <c r="A970">
        <v>969</v>
      </c>
      <c r="B970" s="5">
        <v>40586</v>
      </c>
      <c r="C970">
        <v>1</v>
      </c>
      <c r="D970">
        <f t="shared" si="79"/>
        <v>2011</v>
      </c>
      <c r="E970">
        <v>2</v>
      </c>
      <c r="F970">
        <v>23</v>
      </c>
      <c r="G970" t="b">
        <v>0</v>
      </c>
      <c r="H970">
        <v>6</v>
      </c>
      <c r="I970">
        <v>1</v>
      </c>
      <c r="J970">
        <v>0.22</v>
      </c>
      <c r="K970">
        <v>0.2273</v>
      </c>
      <c r="L970">
        <v>0.51</v>
      </c>
      <c r="M970">
        <v>0.1343</v>
      </c>
      <c r="N970">
        <v>1</v>
      </c>
      <c r="O970">
        <v>31</v>
      </c>
      <c r="P970">
        <v>32</v>
      </c>
      <c r="Q970">
        <f t="shared" si="75"/>
        <v>0.2273</v>
      </c>
      <c r="R970" t="str">
        <f t="shared" si="77"/>
        <v>Non-Holiday</v>
      </c>
      <c r="S970">
        <f t="shared" si="76"/>
        <v>0.2273</v>
      </c>
      <c r="T970">
        <f t="shared" si="78"/>
        <v>0.1343</v>
      </c>
    </row>
    <row r="971" spans="1:20" x14ac:dyDescent="0.25">
      <c r="A971">
        <v>970</v>
      </c>
      <c r="B971" s="5">
        <v>40587</v>
      </c>
      <c r="C971">
        <v>1</v>
      </c>
      <c r="D971">
        <f t="shared" si="79"/>
        <v>2011</v>
      </c>
      <c r="E971">
        <v>2</v>
      </c>
      <c r="F971">
        <v>0</v>
      </c>
      <c r="G971" t="b">
        <v>0</v>
      </c>
      <c r="H971">
        <v>0</v>
      </c>
      <c r="I971">
        <v>1</v>
      </c>
      <c r="J971">
        <v>0.2</v>
      </c>
      <c r="K971">
        <v>0.2273</v>
      </c>
      <c r="L971">
        <v>0.64</v>
      </c>
      <c r="M971">
        <v>0.1045</v>
      </c>
      <c r="N971">
        <v>5</v>
      </c>
      <c r="O971">
        <v>34</v>
      </c>
      <c r="P971">
        <v>39</v>
      </c>
      <c r="Q971">
        <f t="shared" ref="Q971:Q1001" si="80">IF(ISBLANK(K971), AVERAGE(K970,K972), K971)</f>
        <v>0.2273</v>
      </c>
      <c r="R971" t="str">
        <f t="shared" si="77"/>
        <v>Non-Holiday</v>
      </c>
      <c r="S971">
        <f t="shared" ref="S971:S1001" si="81">IF(AND(K971=0, K971&lt;&gt;""), AVERAGEIFS($K$2:$K$1001, $B$2:$B$1001, B971, $F$2:$F$1001, F971), K971)</f>
        <v>0.2273</v>
      </c>
      <c r="T971">
        <f t="shared" si="78"/>
        <v>0.1045</v>
      </c>
    </row>
    <row r="972" spans="1:20" x14ac:dyDescent="0.25">
      <c r="A972">
        <v>971</v>
      </c>
      <c r="B972" s="5">
        <v>40587</v>
      </c>
      <c r="C972">
        <v>1</v>
      </c>
      <c r="D972">
        <f t="shared" si="79"/>
        <v>2011</v>
      </c>
      <c r="E972">
        <v>2</v>
      </c>
      <c r="F972">
        <v>1</v>
      </c>
      <c r="G972" t="b">
        <v>0</v>
      </c>
      <c r="H972">
        <v>0</v>
      </c>
      <c r="I972">
        <v>1</v>
      </c>
      <c r="J972">
        <v>0.2</v>
      </c>
      <c r="K972">
        <v>0.2273</v>
      </c>
      <c r="L972">
        <v>0.59</v>
      </c>
      <c r="M972">
        <v>8.9599999999999999E-2</v>
      </c>
      <c r="N972">
        <v>1</v>
      </c>
      <c r="O972">
        <v>23</v>
      </c>
      <c r="P972">
        <v>24</v>
      </c>
      <c r="Q972">
        <f t="shared" si="80"/>
        <v>0.2273</v>
      </c>
      <c r="R972" t="str">
        <f t="shared" si="77"/>
        <v>Non-Holiday</v>
      </c>
      <c r="S972">
        <f t="shared" si="81"/>
        <v>0.2273</v>
      </c>
      <c r="T972">
        <f t="shared" si="78"/>
        <v>8.9599999999999999E-2</v>
      </c>
    </row>
    <row r="973" spans="1:20" x14ac:dyDescent="0.25">
      <c r="A973">
        <v>972</v>
      </c>
      <c r="B973" s="5">
        <v>40587</v>
      </c>
      <c r="C973">
        <v>1</v>
      </c>
      <c r="D973">
        <f t="shared" si="79"/>
        <v>2011</v>
      </c>
      <c r="E973">
        <v>2</v>
      </c>
      <c r="F973">
        <v>2</v>
      </c>
      <c r="G973" t="b">
        <v>0</v>
      </c>
      <c r="H973">
        <v>0</v>
      </c>
      <c r="I973">
        <v>2</v>
      </c>
      <c r="J973">
        <v>0.2</v>
      </c>
      <c r="K973">
        <v>0.2273</v>
      </c>
      <c r="L973">
        <v>0.75</v>
      </c>
      <c r="M973">
        <v>8.9599999999999999E-2</v>
      </c>
      <c r="N973">
        <v>1</v>
      </c>
      <c r="O973">
        <v>19</v>
      </c>
      <c r="P973">
        <v>20</v>
      </c>
      <c r="Q973">
        <f t="shared" si="80"/>
        <v>0.2273</v>
      </c>
      <c r="R973" t="str">
        <f t="shared" si="77"/>
        <v>Non-Holiday</v>
      </c>
      <c r="S973">
        <f t="shared" si="81"/>
        <v>0.2273</v>
      </c>
      <c r="T973">
        <f t="shared" si="78"/>
        <v>8.9599999999999999E-2</v>
      </c>
    </row>
    <row r="974" spans="1:20" x14ac:dyDescent="0.25">
      <c r="A974">
        <v>973</v>
      </c>
      <c r="B974" s="5">
        <v>40587</v>
      </c>
      <c r="C974">
        <v>1</v>
      </c>
      <c r="D974">
        <f t="shared" si="79"/>
        <v>2011</v>
      </c>
      <c r="E974">
        <v>2</v>
      </c>
      <c r="F974">
        <v>3</v>
      </c>
      <c r="G974" t="b">
        <v>0</v>
      </c>
      <c r="H974">
        <v>0</v>
      </c>
      <c r="I974">
        <v>2</v>
      </c>
      <c r="J974">
        <v>0.2</v>
      </c>
      <c r="K974">
        <v>0.2273</v>
      </c>
      <c r="L974">
        <v>0.69</v>
      </c>
      <c r="M974">
        <v>0.1045</v>
      </c>
      <c r="N974">
        <v>4</v>
      </c>
      <c r="O974">
        <v>8</v>
      </c>
      <c r="P974">
        <v>12</v>
      </c>
      <c r="Q974">
        <f t="shared" si="80"/>
        <v>0.2273</v>
      </c>
      <c r="R974" t="str">
        <f t="shared" si="77"/>
        <v>Non-Holiday</v>
      </c>
      <c r="S974">
        <f t="shared" si="81"/>
        <v>0.2273</v>
      </c>
      <c r="T974">
        <f t="shared" si="78"/>
        <v>0.1045</v>
      </c>
    </row>
    <row r="975" spans="1:20" x14ac:dyDescent="0.25">
      <c r="A975">
        <v>974</v>
      </c>
      <c r="B975" s="5">
        <v>40587</v>
      </c>
      <c r="C975">
        <v>1</v>
      </c>
      <c r="D975">
        <f t="shared" si="79"/>
        <v>2011</v>
      </c>
      <c r="E975">
        <v>2</v>
      </c>
      <c r="F975">
        <v>4</v>
      </c>
      <c r="G975" t="b">
        <v>0</v>
      </c>
      <c r="H975">
        <v>0</v>
      </c>
      <c r="I975">
        <v>2</v>
      </c>
      <c r="J975">
        <v>0.2</v>
      </c>
      <c r="K975">
        <v>0.21210000000000001</v>
      </c>
      <c r="L975">
        <v>0.69</v>
      </c>
      <c r="M975">
        <v>0.16420000000000001</v>
      </c>
      <c r="N975">
        <v>0</v>
      </c>
      <c r="O975">
        <v>2</v>
      </c>
      <c r="P975">
        <v>2</v>
      </c>
      <c r="Q975">
        <f t="shared" si="80"/>
        <v>0.21210000000000001</v>
      </c>
      <c r="R975" t="str">
        <f t="shared" si="77"/>
        <v>Non-Holiday</v>
      </c>
      <c r="S975">
        <f t="shared" si="81"/>
        <v>0.21210000000000001</v>
      </c>
      <c r="T975">
        <f t="shared" si="78"/>
        <v>0.16420000000000001</v>
      </c>
    </row>
    <row r="976" spans="1:20" x14ac:dyDescent="0.25">
      <c r="A976">
        <v>975</v>
      </c>
      <c r="B976" s="5">
        <v>40587</v>
      </c>
      <c r="C976">
        <v>1</v>
      </c>
      <c r="D976">
        <f t="shared" si="79"/>
        <v>2011</v>
      </c>
      <c r="E976">
        <v>2</v>
      </c>
      <c r="F976">
        <v>6</v>
      </c>
      <c r="G976" t="b">
        <v>0</v>
      </c>
      <c r="H976">
        <v>0</v>
      </c>
      <c r="I976">
        <v>2</v>
      </c>
      <c r="J976">
        <v>0.2</v>
      </c>
      <c r="K976">
        <v>0.21210000000000001</v>
      </c>
      <c r="L976">
        <v>0.69</v>
      </c>
      <c r="M976">
        <v>0.1343</v>
      </c>
      <c r="N976">
        <v>2</v>
      </c>
      <c r="O976">
        <v>3</v>
      </c>
      <c r="P976">
        <v>5</v>
      </c>
      <c r="Q976">
        <f t="shared" si="80"/>
        <v>0.21210000000000001</v>
      </c>
      <c r="R976" t="str">
        <f t="shared" si="77"/>
        <v>Non-Holiday</v>
      </c>
      <c r="S976">
        <f t="shared" si="81"/>
        <v>0.21210000000000001</v>
      </c>
      <c r="T976">
        <f t="shared" si="78"/>
        <v>0.1343</v>
      </c>
    </row>
    <row r="977" spans="1:20" x14ac:dyDescent="0.25">
      <c r="A977">
        <v>976</v>
      </c>
      <c r="B977" s="5">
        <v>40587</v>
      </c>
      <c r="C977">
        <v>1</v>
      </c>
      <c r="D977">
        <f t="shared" si="79"/>
        <v>2011</v>
      </c>
      <c r="E977">
        <v>2</v>
      </c>
      <c r="F977">
        <v>7</v>
      </c>
      <c r="G977" t="b">
        <v>0</v>
      </c>
      <c r="H977">
        <v>0</v>
      </c>
      <c r="I977">
        <v>2</v>
      </c>
      <c r="J977">
        <v>0.22</v>
      </c>
      <c r="K977">
        <v>0.2727</v>
      </c>
      <c r="L977">
        <v>0.55000000000000004</v>
      </c>
      <c r="M977">
        <v>0</v>
      </c>
      <c r="N977">
        <v>0</v>
      </c>
      <c r="O977">
        <v>3</v>
      </c>
      <c r="P977">
        <v>3</v>
      </c>
      <c r="Q977">
        <f t="shared" si="80"/>
        <v>0.2727</v>
      </c>
      <c r="R977" t="str">
        <f t="shared" si="77"/>
        <v>Non-Holiday</v>
      </c>
      <c r="S977">
        <f t="shared" si="81"/>
        <v>0.2727</v>
      </c>
      <c r="T977">
        <f t="shared" si="78"/>
        <v>0</v>
      </c>
    </row>
    <row r="978" spans="1:20" x14ac:dyDescent="0.25">
      <c r="A978">
        <v>977</v>
      </c>
      <c r="B978" s="5">
        <v>40587</v>
      </c>
      <c r="C978">
        <v>1</v>
      </c>
      <c r="D978">
        <f t="shared" si="79"/>
        <v>2011</v>
      </c>
      <c r="E978">
        <v>2</v>
      </c>
      <c r="F978">
        <v>8</v>
      </c>
      <c r="G978" t="b">
        <v>0</v>
      </c>
      <c r="H978">
        <v>0</v>
      </c>
      <c r="I978">
        <v>2</v>
      </c>
      <c r="J978">
        <v>0.22</v>
      </c>
      <c r="K978">
        <v>0.2273</v>
      </c>
      <c r="L978">
        <v>0.64</v>
      </c>
      <c r="M978">
        <v>0.19400000000000001</v>
      </c>
      <c r="N978">
        <v>1</v>
      </c>
      <c r="O978">
        <v>11</v>
      </c>
      <c r="P978">
        <v>12</v>
      </c>
      <c r="Q978">
        <f t="shared" si="80"/>
        <v>0.2273</v>
      </c>
      <c r="R978" t="str">
        <f t="shared" si="77"/>
        <v>Non-Holiday</v>
      </c>
      <c r="S978">
        <f t="shared" si="81"/>
        <v>0.2273</v>
      </c>
      <c r="T978">
        <f t="shared" si="78"/>
        <v>0.19400000000000001</v>
      </c>
    </row>
    <row r="979" spans="1:20" x14ac:dyDescent="0.25">
      <c r="A979">
        <v>978</v>
      </c>
      <c r="B979" s="5">
        <v>40587</v>
      </c>
      <c r="C979">
        <v>1</v>
      </c>
      <c r="D979">
        <f t="shared" si="79"/>
        <v>2011</v>
      </c>
      <c r="E979">
        <v>2</v>
      </c>
      <c r="F979">
        <v>9</v>
      </c>
      <c r="G979" t="b">
        <v>0</v>
      </c>
      <c r="H979">
        <v>0</v>
      </c>
      <c r="I979">
        <v>2</v>
      </c>
      <c r="J979">
        <v>0.24</v>
      </c>
      <c r="K979">
        <v>0.2273</v>
      </c>
      <c r="L979">
        <v>0.6</v>
      </c>
      <c r="M979">
        <v>0.22389999999999999</v>
      </c>
      <c r="N979">
        <v>12</v>
      </c>
      <c r="O979">
        <v>35</v>
      </c>
      <c r="P979">
        <v>47</v>
      </c>
      <c r="Q979">
        <f t="shared" si="80"/>
        <v>0.2273</v>
      </c>
      <c r="R979" t="str">
        <f t="shared" si="77"/>
        <v>Non-Holiday</v>
      </c>
      <c r="S979">
        <f t="shared" si="81"/>
        <v>0.2273</v>
      </c>
      <c r="T979">
        <f t="shared" si="78"/>
        <v>0.22389999999999999</v>
      </c>
    </row>
    <row r="980" spans="1:20" x14ac:dyDescent="0.25">
      <c r="A980">
        <v>979</v>
      </c>
      <c r="B980" s="5">
        <v>40587</v>
      </c>
      <c r="C980">
        <v>1</v>
      </c>
      <c r="D980">
        <f t="shared" si="79"/>
        <v>2011</v>
      </c>
      <c r="E980">
        <v>2</v>
      </c>
      <c r="F980">
        <v>10</v>
      </c>
      <c r="G980" t="b">
        <v>0</v>
      </c>
      <c r="H980">
        <v>0</v>
      </c>
      <c r="I980">
        <v>1</v>
      </c>
      <c r="J980">
        <v>0.3</v>
      </c>
      <c r="K980">
        <v>0.2727</v>
      </c>
      <c r="L980">
        <v>0.45</v>
      </c>
      <c r="M980">
        <v>0.32840000000000003</v>
      </c>
      <c r="N980">
        <v>19</v>
      </c>
      <c r="O980">
        <v>86</v>
      </c>
      <c r="P980">
        <v>105</v>
      </c>
      <c r="Q980">
        <f t="shared" si="80"/>
        <v>0.2727</v>
      </c>
      <c r="R980" t="str">
        <f t="shared" si="77"/>
        <v>Non-Holiday</v>
      </c>
      <c r="S980">
        <f t="shared" si="81"/>
        <v>0.2727</v>
      </c>
      <c r="T980">
        <f t="shared" si="78"/>
        <v>0.32840000000000003</v>
      </c>
    </row>
    <row r="981" spans="1:20" x14ac:dyDescent="0.25">
      <c r="A981">
        <v>980</v>
      </c>
      <c r="B981" s="5">
        <v>40587</v>
      </c>
      <c r="C981">
        <v>1</v>
      </c>
      <c r="D981">
        <f t="shared" si="79"/>
        <v>2011</v>
      </c>
      <c r="E981">
        <v>2</v>
      </c>
      <c r="F981">
        <v>11</v>
      </c>
      <c r="G981" t="b">
        <v>0</v>
      </c>
      <c r="H981">
        <v>0</v>
      </c>
      <c r="I981">
        <v>1</v>
      </c>
      <c r="J981">
        <v>0.32</v>
      </c>
      <c r="K981">
        <v>0.28789999999999999</v>
      </c>
      <c r="L981">
        <v>0.39</v>
      </c>
      <c r="M981">
        <v>0.44779999999999998</v>
      </c>
      <c r="N981">
        <v>26</v>
      </c>
      <c r="O981">
        <v>86</v>
      </c>
      <c r="P981">
        <v>112</v>
      </c>
      <c r="Q981">
        <f t="shared" si="80"/>
        <v>0.28789999999999999</v>
      </c>
      <c r="R981" t="str">
        <f t="shared" si="77"/>
        <v>Non-Holiday</v>
      </c>
      <c r="S981">
        <f t="shared" si="81"/>
        <v>0.28789999999999999</v>
      </c>
      <c r="T981">
        <f t="shared" si="78"/>
        <v>0.44779999999999998</v>
      </c>
    </row>
    <row r="982" spans="1:20" x14ac:dyDescent="0.25">
      <c r="A982">
        <v>981</v>
      </c>
      <c r="B982" s="5">
        <v>40587</v>
      </c>
      <c r="C982">
        <v>1</v>
      </c>
      <c r="D982">
        <f t="shared" si="79"/>
        <v>2011</v>
      </c>
      <c r="E982">
        <v>2</v>
      </c>
      <c r="F982">
        <v>12</v>
      </c>
      <c r="G982" t="b">
        <v>0</v>
      </c>
      <c r="H982">
        <v>0</v>
      </c>
      <c r="I982">
        <v>1</v>
      </c>
      <c r="J982">
        <v>0.36</v>
      </c>
      <c r="K982">
        <v>0.31819999999999998</v>
      </c>
      <c r="L982">
        <v>0.32</v>
      </c>
      <c r="M982">
        <v>0.4627</v>
      </c>
      <c r="N982">
        <v>58</v>
      </c>
      <c r="O982">
        <v>94</v>
      </c>
      <c r="P982">
        <v>152</v>
      </c>
      <c r="Q982">
        <f t="shared" si="80"/>
        <v>0.31819999999999998</v>
      </c>
      <c r="R982" t="str">
        <f t="shared" si="77"/>
        <v>Non-Holiday</v>
      </c>
      <c r="S982">
        <f t="shared" si="81"/>
        <v>0.31819999999999998</v>
      </c>
      <c r="T982">
        <f t="shared" si="78"/>
        <v>0.4627</v>
      </c>
    </row>
    <row r="983" spans="1:20" x14ac:dyDescent="0.25">
      <c r="A983">
        <v>982</v>
      </c>
      <c r="B983" s="5">
        <v>40587</v>
      </c>
      <c r="C983">
        <v>1</v>
      </c>
      <c r="D983">
        <f t="shared" si="79"/>
        <v>2011</v>
      </c>
      <c r="E983">
        <v>2</v>
      </c>
      <c r="F983">
        <v>13</v>
      </c>
      <c r="G983" t="b">
        <v>0</v>
      </c>
      <c r="H983">
        <v>0</v>
      </c>
      <c r="I983">
        <v>1</v>
      </c>
      <c r="J983">
        <v>0.38</v>
      </c>
      <c r="K983">
        <v>0.39389999999999997</v>
      </c>
      <c r="L983">
        <v>0.28999999999999998</v>
      </c>
      <c r="M983">
        <v>0.35820000000000002</v>
      </c>
      <c r="N983">
        <v>62</v>
      </c>
      <c r="O983">
        <v>92</v>
      </c>
      <c r="P983">
        <v>154</v>
      </c>
      <c r="Q983">
        <f t="shared" si="80"/>
        <v>0.39389999999999997</v>
      </c>
      <c r="R983" t="str">
        <f t="shared" si="77"/>
        <v>Non-Holiday</v>
      </c>
      <c r="S983">
        <f t="shared" si="81"/>
        <v>0.39389999999999997</v>
      </c>
      <c r="T983">
        <f t="shared" si="78"/>
        <v>0.35820000000000002</v>
      </c>
    </row>
    <row r="984" spans="1:20" x14ac:dyDescent="0.25">
      <c r="A984">
        <v>983</v>
      </c>
      <c r="B984" s="5">
        <v>40587</v>
      </c>
      <c r="C984">
        <v>1</v>
      </c>
      <c r="D984">
        <f t="shared" si="79"/>
        <v>2011</v>
      </c>
      <c r="E984">
        <v>2</v>
      </c>
      <c r="F984">
        <v>14</v>
      </c>
      <c r="G984" t="b">
        <v>0</v>
      </c>
      <c r="H984">
        <v>0</v>
      </c>
      <c r="I984">
        <v>2</v>
      </c>
      <c r="J984">
        <v>0.4</v>
      </c>
      <c r="K984">
        <v>0.40910000000000002</v>
      </c>
      <c r="L984">
        <v>0.3</v>
      </c>
      <c r="M984">
        <v>0.41789999999999999</v>
      </c>
      <c r="N984">
        <v>51</v>
      </c>
      <c r="O984">
        <v>110</v>
      </c>
      <c r="P984">
        <v>161</v>
      </c>
      <c r="Q984">
        <f t="shared" si="80"/>
        <v>0.40910000000000002</v>
      </c>
      <c r="R984" t="str">
        <f t="shared" si="77"/>
        <v>Non-Holiday</v>
      </c>
      <c r="S984">
        <f t="shared" si="81"/>
        <v>0.40910000000000002</v>
      </c>
      <c r="T984">
        <f t="shared" si="78"/>
        <v>0.41789999999999999</v>
      </c>
    </row>
    <row r="985" spans="1:20" x14ac:dyDescent="0.25">
      <c r="A985">
        <v>984</v>
      </c>
      <c r="B985" s="5">
        <v>40587</v>
      </c>
      <c r="C985">
        <v>1</v>
      </c>
      <c r="D985">
        <f t="shared" si="79"/>
        <v>2011</v>
      </c>
      <c r="E985">
        <v>2</v>
      </c>
      <c r="F985">
        <v>15</v>
      </c>
      <c r="G985" t="b">
        <v>0</v>
      </c>
      <c r="H985">
        <v>0</v>
      </c>
      <c r="I985">
        <v>2</v>
      </c>
      <c r="J985">
        <v>0.4</v>
      </c>
      <c r="K985">
        <v>0.40910000000000002</v>
      </c>
      <c r="L985">
        <v>0.3</v>
      </c>
      <c r="M985">
        <v>0.29849999999999999</v>
      </c>
      <c r="N985">
        <v>40</v>
      </c>
      <c r="O985">
        <v>122</v>
      </c>
      <c r="P985">
        <v>162</v>
      </c>
      <c r="Q985">
        <f t="shared" si="80"/>
        <v>0.40910000000000002</v>
      </c>
      <c r="R985" t="str">
        <f t="shared" si="77"/>
        <v>Non-Holiday</v>
      </c>
      <c r="S985">
        <f t="shared" si="81"/>
        <v>0.40910000000000002</v>
      </c>
      <c r="T985">
        <f t="shared" si="78"/>
        <v>0.29849999999999999</v>
      </c>
    </row>
    <row r="986" spans="1:20" x14ac:dyDescent="0.25">
      <c r="A986">
        <v>985</v>
      </c>
      <c r="B986" s="5">
        <v>40587</v>
      </c>
      <c r="C986">
        <v>1</v>
      </c>
      <c r="D986">
        <f t="shared" si="79"/>
        <v>2011</v>
      </c>
      <c r="E986">
        <v>2</v>
      </c>
      <c r="F986">
        <v>16</v>
      </c>
      <c r="G986" t="b">
        <v>0</v>
      </c>
      <c r="H986">
        <v>0</v>
      </c>
      <c r="I986">
        <v>2</v>
      </c>
      <c r="J986">
        <v>0.42</v>
      </c>
      <c r="K986">
        <v>0.42420000000000002</v>
      </c>
      <c r="L986">
        <v>0.28000000000000003</v>
      </c>
      <c r="M986">
        <v>0.32840000000000003</v>
      </c>
      <c r="N986">
        <v>28</v>
      </c>
      <c r="O986">
        <v>106</v>
      </c>
      <c r="P986">
        <v>134</v>
      </c>
      <c r="Q986">
        <f t="shared" si="80"/>
        <v>0.42420000000000002</v>
      </c>
      <c r="R986" t="str">
        <f t="shared" si="77"/>
        <v>Non-Holiday</v>
      </c>
      <c r="S986">
        <f t="shared" si="81"/>
        <v>0.42420000000000002</v>
      </c>
      <c r="T986">
        <f t="shared" si="78"/>
        <v>0.32840000000000003</v>
      </c>
    </row>
    <row r="987" spans="1:20" x14ac:dyDescent="0.25">
      <c r="A987">
        <v>986</v>
      </c>
      <c r="B987" s="5">
        <v>40587</v>
      </c>
      <c r="C987">
        <v>1</v>
      </c>
      <c r="D987">
        <f t="shared" si="79"/>
        <v>2011</v>
      </c>
      <c r="E987">
        <v>2</v>
      </c>
      <c r="F987">
        <v>17</v>
      </c>
      <c r="G987" t="b">
        <v>0</v>
      </c>
      <c r="H987">
        <v>0</v>
      </c>
      <c r="I987">
        <v>1</v>
      </c>
      <c r="J987">
        <v>0.42</v>
      </c>
      <c r="K987">
        <v>0.42420000000000002</v>
      </c>
      <c r="L987">
        <v>0.28000000000000003</v>
      </c>
      <c r="M987">
        <v>0.32840000000000003</v>
      </c>
      <c r="N987">
        <v>30</v>
      </c>
      <c r="O987">
        <v>95</v>
      </c>
      <c r="P987">
        <v>125</v>
      </c>
      <c r="Q987">
        <f t="shared" si="80"/>
        <v>0.42420000000000002</v>
      </c>
      <c r="R987" t="str">
        <f t="shared" si="77"/>
        <v>Non-Holiday</v>
      </c>
      <c r="S987">
        <f t="shared" si="81"/>
        <v>0.42420000000000002</v>
      </c>
      <c r="T987">
        <f t="shared" si="78"/>
        <v>0.32840000000000003</v>
      </c>
    </row>
    <row r="988" spans="1:20" x14ac:dyDescent="0.25">
      <c r="A988">
        <v>987</v>
      </c>
      <c r="B988" s="5">
        <v>40587</v>
      </c>
      <c r="C988">
        <v>1</v>
      </c>
      <c r="D988">
        <f t="shared" si="79"/>
        <v>2011</v>
      </c>
      <c r="E988">
        <v>2</v>
      </c>
      <c r="F988">
        <v>18</v>
      </c>
      <c r="G988" t="b">
        <v>0</v>
      </c>
      <c r="H988">
        <v>0</v>
      </c>
      <c r="I988">
        <v>1</v>
      </c>
      <c r="J988">
        <v>0.4</v>
      </c>
      <c r="K988">
        <v>0.40910000000000002</v>
      </c>
      <c r="L988">
        <v>0.32</v>
      </c>
      <c r="M988">
        <v>0.29849999999999999</v>
      </c>
      <c r="N988">
        <v>17</v>
      </c>
      <c r="O988">
        <v>78</v>
      </c>
      <c r="P988">
        <v>95</v>
      </c>
      <c r="Q988">
        <f t="shared" si="80"/>
        <v>0.40910000000000002</v>
      </c>
      <c r="R988" t="str">
        <f t="shared" si="77"/>
        <v>Non-Holiday</v>
      </c>
      <c r="S988">
        <f t="shared" si="81"/>
        <v>0.40910000000000002</v>
      </c>
      <c r="T988">
        <f t="shared" si="78"/>
        <v>0.29849999999999999</v>
      </c>
    </row>
    <row r="989" spans="1:20" x14ac:dyDescent="0.25">
      <c r="A989">
        <v>988</v>
      </c>
      <c r="B989" s="5">
        <v>40587</v>
      </c>
      <c r="C989">
        <v>1</v>
      </c>
      <c r="D989">
        <f t="shared" si="79"/>
        <v>2011</v>
      </c>
      <c r="E989">
        <v>2</v>
      </c>
      <c r="F989">
        <v>19</v>
      </c>
      <c r="G989" t="b">
        <v>0</v>
      </c>
      <c r="H989">
        <v>0</v>
      </c>
      <c r="I989">
        <v>1</v>
      </c>
      <c r="J989">
        <v>0.4</v>
      </c>
      <c r="K989">
        <v>0.40910000000000002</v>
      </c>
      <c r="L989">
        <v>0.35</v>
      </c>
      <c r="M989">
        <v>0.28360000000000002</v>
      </c>
      <c r="N989">
        <v>11</v>
      </c>
      <c r="O989">
        <v>50</v>
      </c>
      <c r="P989">
        <v>61</v>
      </c>
      <c r="Q989">
        <f t="shared" si="80"/>
        <v>0.40910000000000002</v>
      </c>
      <c r="R989" t="str">
        <f t="shared" si="77"/>
        <v>Non-Holiday</v>
      </c>
      <c r="S989">
        <f t="shared" si="81"/>
        <v>0.40910000000000002</v>
      </c>
      <c r="T989">
        <f t="shared" si="78"/>
        <v>0.28360000000000002</v>
      </c>
    </row>
    <row r="990" spans="1:20" x14ac:dyDescent="0.25">
      <c r="A990">
        <v>989</v>
      </c>
      <c r="B990" s="5">
        <v>40587</v>
      </c>
      <c r="C990">
        <v>1</v>
      </c>
      <c r="D990">
        <f t="shared" si="79"/>
        <v>2011</v>
      </c>
      <c r="E990">
        <v>2</v>
      </c>
      <c r="F990">
        <v>20</v>
      </c>
      <c r="G990" t="b">
        <v>0</v>
      </c>
      <c r="H990">
        <v>0</v>
      </c>
      <c r="I990">
        <v>1</v>
      </c>
      <c r="J990">
        <v>0.4</v>
      </c>
      <c r="K990">
        <v>0.40910000000000002</v>
      </c>
      <c r="L990">
        <v>0.35</v>
      </c>
      <c r="M990">
        <v>0.32840000000000003</v>
      </c>
      <c r="N990">
        <v>15</v>
      </c>
      <c r="O990">
        <v>32</v>
      </c>
      <c r="P990">
        <v>47</v>
      </c>
      <c r="Q990">
        <f t="shared" si="80"/>
        <v>0.40910000000000002</v>
      </c>
      <c r="R990" t="str">
        <f t="shared" si="77"/>
        <v>Non-Holiday</v>
      </c>
      <c r="S990">
        <f t="shared" si="81"/>
        <v>0.40910000000000002</v>
      </c>
      <c r="T990">
        <f t="shared" si="78"/>
        <v>0.32840000000000003</v>
      </c>
    </row>
    <row r="991" spans="1:20" x14ac:dyDescent="0.25">
      <c r="A991">
        <v>990</v>
      </c>
      <c r="B991" s="5">
        <v>40587</v>
      </c>
      <c r="C991">
        <v>1</v>
      </c>
      <c r="D991">
        <f t="shared" si="79"/>
        <v>2011</v>
      </c>
      <c r="E991">
        <v>2</v>
      </c>
      <c r="F991">
        <v>21</v>
      </c>
      <c r="G991" t="b">
        <v>0</v>
      </c>
      <c r="H991">
        <v>0</v>
      </c>
      <c r="I991">
        <v>1</v>
      </c>
      <c r="J991">
        <v>0.4</v>
      </c>
      <c r="K991">
        <v>0.40910000000000002</v>
      </c>
      <c r="L991">
        <v>0.35</v>
      </c>
      <c r="M991">
        <v>0.35820000000000002</v>
      </c>
      <c r="N991">
        <v>6</v>
      </c>
      <c r="O991">
        <v>45</v>
      </c>
      <c r="P991">
        <v>51</v>
      </c>
      <c r="Q991">
        <f t="shared" si="80"/>
        <v>0.40910000000000002</v>
      </c>
      <c r="R991" t="str">
        <f t="shared" si="77"/>
        <v>Non-Holiday</v>
      </c>
      <c r="S991">
        <f t="shared" si="81"/>
        <v>0.40910000000000002</v>
      </c>
      <c r="T991">
        <f t="shared" si="78"/>
        <v>0.35820000000000002</v>
      </c>
    </row>
    <row r="992" spans="1:20" x14ac:dyDescent="0.25">
      <c r="A992">
        <v>991</v>
      </c>
      <c r="B992" s="5">
        <v>40587</v>
      </c>
      <c r="C992">
        <v>1</v>
      </c>
      <c r="D992">
        <f t="shared" si="79"/>
        <v>2011</v>
      </c>
      <c r="E992">
        <v>2</v>
      </c>
      <c r="F992">
        <v>22</v>
      </c>
      <c r="G992" t="b">
        <v>0</v>
      </c>
      <c r="H992">
        <v>0</v>
      </c>
      <c r="I992">
        <v>1</v>
      </c>
      <c r="J992">
        <v>0.4</v>
      </c>
      <c r="K992">
        <v>0.40910000000000002</v>
      </c>
      <c r="L992">
        <v>0.35</v>
      </c>
      <c r="M992">
        <v>0.29849999999999999</v>
      </c>
      <c r="N992">
        <v>5</v>
      </c>
      <c r="O992">
        <v>31</v>
      </c>
      <c r="P992">
        <v>36</v>
      </c>
      <c r="Q992">
        <f t="shared" si="80"/>
        <v>0.40910000000000002</v>
      </c>
      <c r="R992" t="str">
        <f t="shared" si="77"/>
        <v>Non-Holiday</v>
      </c>
      <c r="S992">
        <f t="shared" si="81"/>
        <v>0.40910000000000002</v>
      </c>
      <c r="T992">
        <f t="shared" si="78"/>
        <v>0.29849999999999999</v>
      </c>
    </row>
    <row r="993" spans="1:20" x14ac:dyDescent="0.25">
      <c r="A993">
        <v>992</v>
      </c>
      <c r="B993" s="5">
        <v>40587</v>
      </c>
      <c r="C993">
        <v>1</v>
      </c>
      <c r="D993">
        <f t="shared" si="79"/>
        <v>2011</v>
      </c>
      <c r="E993">
        <v>2</v>
      </c>
      <c r="F993">
        <v>23</v>
      </c>
      <c r="G993" t="b">
        <v>0</v>
      </c>
      <c r="H993">
        <v>0</v>
      </c>
      <c r="I993">
        <v>1</v>
      </c>
      <c r="J993">
        <v>0.4</v>
      </c>
      <c r="K993">
        <v>0.40910000000000002</v>
      </c>
      <c r="L993">
        <v>0.35</v>
      </c>
      <c r="M993">
        <v>0.35820000000000002</v>
      </c>
      <c r="N993">
        <v>3</v>
      </c>
      <c r="O993">
        <v>27</v>
      </c>
      <c r="P993">
        <v>30</v>
      </c>
      <c r="Q993">
        <f t="shared" si="80"/>
        <v>0.40910000000000002</v>
      </c>
      <c r="R993" t="str">
        <f t="shared" si="77"/>
        <v>Non-Holiday</v>
      </c>
      <c r="S993">
        <f t="shared" si="81"/>
        <v>0.40910000000000002</v>
      </c>
      <c r="T993">
        <f t="shared" si="78"/>
        <v>0.35820000000000002</v>
      </c>
    </row>
    <row r="994" spans="1:20" x14ac:dyDescent="0.25">
      <c r="A994">
        <v>993</v>
      </c>
      <c r="B994" s="5">
        <v>40588</v>
      </c>
      <c r="C994">
        <v>1</v>
      </c>
      <c r="D994">
        <f t="shared" si="79"/>
        <v>2011</v>
      </c>
      <c r="E994">
        <v>2</v>
      </c>
      <c r="F994">
        <v>0</v>
      </c>
      <c r="G994" t="b">
        <v>0</v>
      </c>
      <c r="H994">
        <v>1</v>
      </c>
      <c r="I994">
        <v>1</v>
      </c>
      <c r="J994">
        <v>0.38</v>
      </c>
      <c r="K994">
        <v>0.39389999999999997</v>
      </c>
      <c r="L994">
        <v>0.37</v>
      </c>
      <c r="M994">
        <v>0.35820000000000002</v>
      </c>
      <c r="N994">
        <v>3</v>
      </c>
      <c r="O994">
        <v>8</v>
      </c>
      <c r="P994">
        <v>11</v>
      </c>
      <c r="Q994">
        <f t="shared" si="80"/>
        <v>0.39389999999999997</v>
      </c>
      <c r="R994" t="str">
        <f t="shared" si="77"/>
        <v>Non-Holiday</v>
      </c>
      <c r="S994">
        <f t="shared" si="81"/>
        <v>0.39389999999999997</v>
      </c>
      <c r="T994">
        <f t="shared" si="78"/>
        <v>0.35820000000000002</v>
      </c>
    </row>
    <row r="995" spans="1:20" x14ac:dyDescent="0.25">
      <c r="A995">
        <v>994</v>
      </c>
      <c r="B995" s="5">
        <v>40588</v>
      </c>
      <c r="C995">
        <v>1</v>
      </c>
      <c r="D995">
        <f t="shared" si="79"/>
        <v>2011</v>
      </c>
      <c r="E995">
        <v>2</v>
      </c>
      <c r="F995">
        <v>1</v>
      </c>
      <c r="G995" t="b">
        <v>0</v>
      </c>
      <c r="H995">
        <v>1</v>
      </c>
      <c r="I995">
        <v>1</v>
      </c>
      <c r="J995">
        <v>0.38</v>
      </c>
      <c r="K995">
        <v>0.39389999999999997</v>
      </c>
      <c r="L995">
        <v>0.37</v>
      </c>
      <c r="M995">
        <v>0.35820000000000002</v>
      </c>
      <c r="N995">
        <v>1</v>
      </c>
      <c r="O995">
        <v>6</v>
      </c>
      <c r="P995">
        <v>7</v>
      </c>
      <c r="Q995">
        <f t="shared" si="80"/>
        <v>0.39389999999999997</v>
      </c>
      <c r="R995" t="str">
        <f t="shared" si="77"/>
        <v>Non-Holiday</v>
      </c>
      <c r="S995">
        <f t="shared" si="81"/>
        <v>0.39389999999999997</v>
      </c>
      <c r="T995">
        <f t="shared" si="78"/>
        <v>0.35820000000000002</v>
      </c>
    </row>
    <row r="996" spans="1:20" x14ac:dyDescent="0.25">
      <c r="A996">
        <v>995</v>
      </c>
      <c r="B996" s="5">
        <v>40588</v>
      </c>
      <c r="C996">
        <v>1</v>
      </c>
      <c r="D996">
        <f t="shared" si="79"/>
        <v>2011</v>
      </c>
      <c r="E996">
        <v>2</v>
      </c>
      <c r="F996">
        <v>2</v>
      </c>
      <c r="G996" t="b">
        <v>0</v>
      </c>
      <c r="H996">
        <v>1</v>
      </c>
      <c r="I996">
        <v>1</v>
      </c>
      <c r="J996">
        <v>0.36</v>
      </c>
      <c r="K996">
        <v>0.33329999999999999</v>
      </c>
      <c r="L996">
        <v>0.4</v>
      </c>
      <c r="M996">
        <v>0.29849999999999999</v>
      </c>
      <c r="N996">
        <v>0</v>
      </c>
      <c r="O996">
        <v>2</v>
      </c>
      <c r="P996">
        <v>2</v>
      </c>
      <c r="Q996">
        <f t="shared" si="80"/>
        <v>0.33329999999999999</v>
      </c>
      <c r="R996" t="str">
        <f t="shared" si="77"/>
        <v>Non-Holiday</v>
      </c>
      <c r="S996">
        <f t="shared" si="81"/>
        <v>0.33329999999999999</v>
      </c>
      <c r="T996">
        <f t="shared" si="78"/>
        <v>0.29849999999999999</v>
      </c>
    </row>
    <row r="997" spans="1:20" x14ac:dyDescent="0.25">
      <c r="A997">
        <v>996</v>
      </c>
      <c r="B997" s="5">
        <v>40588</v>
      </c>
      <c r="C997">
        <v>1</v>
      </c>
      <c r="D997">
        <f t="shared" si="79"/>
        <v>2011</v>
      </c>
      <c r="E997">
        <v>2</v>
      </c>
      <c r="F997">
        <v>3</v>
      </c>
      <c r="G997" t="b">
        <v>0</v>
      </c>
      <c r="H997">
        <v>1</v>
      </c>
      <c r="I997">
        <v>1</v>
      </c>
      <c r="J997">
        <v>0.34</v>
      </c>
      <c r="K997">
        <v>0.31819999999999998</v>
      </c>
      <c r="L997">
        <v>0.46</v>
      </c>
      <c r="M997">
        <v>0.22389999999999999</v>
      </c>
      <c r="N997">
        <v>1</v>
      </c>
      <c r="O997">
        <v>1</v>
      </c>
      <c r="P997">
        <v>2</v>
      </c>
      <c r="Q997">
        <f t="shared" si="80"/>
        <v>0.31819999999999998</v>
      </c>
      <c r="R997" t="str">
        <f t="shared" si="77"/>
        <v>Non-Holiday</v>
      </c>
      <c r="S997">
        <f t="shared" si="81"/>
        <v>0.31819999999999998</v>
      </c>
      <c r="T997">
        <f t="shared" si="78"/>
        <v>0.22389999999999999</v>
      </c>
    </row>
    <row r="998" spans="1:20" x14ac:dyDescent="0.25">
      <c r="A998">
        <v>997</v>
      </c>
      <c r="B998" s="5">
        <v>40588</v>
      </c>
      <c r="C998">
        <v>1</v>
      </c>
      <c r="D998">
        <f t="shared" si="79"/>
        <v>2011</v>
      </c>
      <c r="E998">
        <v>2</v>
      </c>
      <c r="F998">
        <v>4</v>
      </c>
      <c r="G998" t="b">
        <v>0</v>
      </c>
      <c r="H998">
        <v>1</v>
      </c>
      <c r="I998">
        <v>1</v>
      </c>
      <c r="J998">
        <v>0.32</v>
      </c>
      <c r="K998">
        <v>0.30299999999999999</v>
      </c>
      <c r="L998">
        <v>0.53</v>
      </c>
      <c r="M998">
        <v>0.28360000000000002</v>
      </c>
      <c r="N998">
        <v>0</v>
      </c>
      <c r="O998">
        <v>2</v>
      </c>
      <c r="P998">
        <v>2</v>
      </c>
      <c r="Q998">
        <f t="shared" si="80"/>
        <v>0.30299999999999999</v>
      </c>
      <c r="R998" t="str">
        <f t="shared" si="77"/>
        <v>Non-Holiday</v>
      </c>
      <c r="S998">
        <f t="shared" si="81"/>
        <v>0.30299999999999999</v>
      </c>
      <c r="T998">
        <f t="shared" si="78"/>
        <v>0.28360000000000002</v>
      </c>
    </row>
    <row r="999" spans="1:20" x14ac:dyDescent="0.25">
      <c r="A999">
        <v>998</v>
      </c>
      <c r="B999" s="5">
        <v>40588</v>
      </c>
      <c r="C999">
        <v>1</v>
      </c>
      <c r="D999">
        <f t="shared" si="79"/>
        <v>2011</v>
      </c>
      <c r="E999">
        <v>2</v>
      </c>
      <c r="F999">
        <v>5</v>
      </c>
      <c r="G999" t="b">
        <v>0</v>
      </c>
      <c r="H999">
        <v>1</v>
      </c>
      <c r="I999">
        <v>1</v>
      </c>
      <c r="J999">
        <v>0.32</v>
      </c>
      <c r="K999">
        <v>0.30299999999999999</v>
      </c>
      <c r="L999">
        <v>0.53</v>
      </c>
      <c r="M999">
        <v>0.28360000000000002</v>
      </c>
      <c r="N999">
        <v>0</v>
      </c>
      <c r="O999">
        <v>3</v>
      </c>
      <c r="P999">
        <v>3</v>
      </c>
      <c r="Q999">
        <f t="shared" si="80"/>
        <v>0.30299999999999999</v>
      </c>
      <c r="R999" t="str">
        <f t="shared" si="77"/>
        <v>Non-Holiday</v>
      </c>
      <c r="S999">
        <f t="shared" si="81"/>
        <v>0.30299999999999999</v>
      </c>
      <c r="T999">
        <f t="shared" si="78"/>
        <v>0.28360000000000002</v>
      </c>
    </row>
    <row r="1000" spans="1:20" x14ac:dyDescent="0.25">
      <c r="A1000">
        <v>999</v>
      </c>
      <c r="B1000" s="5">
        <v>40588</v>
      </c>
      <c r="C1000">
        <v>1</v>
      </c>
      <c r="D1000">
        <f t="shared" si="79"/>
        <v>2011</v>
      </c>
      <c r="E1000">
        <v>2</v>
      </c>
      <c r="F1000">
        <v>6</v>
      </c>
      <c r="G1000" t="b">
        <v>0</v>
      </c>
      <c r="H1000">
        <v>1</v>
      </c>
      <c r="I1000">
        <v>1</v>
      </c>
      <c r="J1000">
        <v>0.34</v>
      </c>
      <c r="K1000">
        <v>0.30299999999999999</v>
      </c>
      <c r="L1000">
        <v>0.46</v>
      </c>
      <c r="M1000">
        <v>0.29849999999999999</v>
      </c>
      <c r="N1000">
        <v>1</v>
      </c>
      <c r="O1000">
        <v>25</v>
      </c>
      <c r="P1000">
        <v>26</v>
      </c>
      <c r="Q1000">
        <f t="shared" si="80"/>
        <v>0.30299999999999999</v>
      </c>
      <c r="R1000" t="str">
        <f t="shared" si="77"/>
        <v>Non-Holiday</v>
      </c>
      <c r="S1000">
        <f t="shared" si="81"/>
        <v>0.30299999999999999</v>
      </c>
      <c r="T1000">
        <f t="shared" si="78"/>
        <v>0.29849999999999999</v>
      </c>
    </row>
    <row r="1001" spans="1:20" x14ac:dyDescent="0.25">
      <c r="A1001">
        <v>1000</v>
      </c>
      <c r="B1001" s="5">
        <v>40588</v>
      </c>
      <c r="C1001">
        <v>1</v>
      </c>
      <c r="D1001">
        <f t="shared" si="79"/>
        <v>2011</v>
      </c>
      <c r="E1001">
        <v>2</v>
      </c>
      <c r="F1001">
        <v>7</v>
      </c>
      <c r="G1001" t="b">
        <v>0</v>
      </c>
      <c r="H1001">
        <v>1</v>
      </c>
      <c r="I1001">
        <v>1</v>
      </c>
      <c r="J1001">
        <v>0.34</v>
      </c>
      <c r="K1001">
        <v>0.30299999999999999</v>
      </c>
      <c r="L1001">
        <v>0.46</v>
      </c>
      <c r="M1001">
        <v>0.29849999999999999</v>
      </c>
      <c r="N1001">
        <v>2</v>
      </c>
      <c r="O1001">
        <v>96</v>
      </c>
      <c r="P1001">
        <v>98</v>
      </c>
      <c r="Q1001">
        <f t="shared" si="80"/>
        <v>0.30299999999999999</v>
      </c>
      <c r="R1001" t="str">
        <f t="shared" si="77"/>
        <v>Non-Holiday</v>
      </c>
      <c r="S1001">
        <f t="shared" si="81"/>
        <v>0.30299999999999999</v>
      </c>
      <c r="T1001">
        <f t="shared" si="78"/>
        <v>0.29849999999999999</v>
      </c>
    </row>
  </sheetData>
  <conditionalFormatting sqref="K2:K100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95F3-9A5C-41F0-9F05-27879C7048AD}">
  <dimension ref="A3:P103"/>
  <sheetViews>
    <sheetView topLeftCell="B34" workbookViewId="0">
      <selection activeCell="M58" sqref="M58"/>
    </sheetView>
  </sheetViews>
  <sheetFormatPr defaultRowHeight="15" x14ac:dyDescent="0.25"/>
  <cols>
    <col min="1" max="1" width="13.140625" bestFit="1" customWidth="1"/>
    <col min="2" max="2" width="16.85546875" bestFit="1" customWidth="1"/>
    <col min="4" max="4" width="13.140625" bestFit="1" customWidth="1"/>
    <col min="5" max="5" width="21.140625" bestFit="1" customWidth="1"/>
    <col min="8" max="8" width="13.140625" bestFit="1" customWidth="1"/>
    <col min="9" max="9" width="15.85546875" bestFit="1" customWidth="1"/>
    <col min="10" max="10" width="21.140625" bestFit="1" customWidth="1"/>
    <col min="11" max="11" width="15.140625" bestFit="1" customWidth="1"/>
    <col min="12" max="12" width="19.28515625" bestFit="1" customWidth="1"/>
    <col min="13" max="13" width="21.5703125" customWidth="1"/>
    <col min="14" max="14" width="11.140625" customWidth="1"/>
    <col min="15" max="15" width="16.85546875" customWidth="1"/>
    <col min="16" max="16" width="13.85546875" bestFit="1" customWidth="1"/>
  </cols>
  <sheetData>
    <row r="3" spans="1:16" x14ac:dyDescent="0.25">
      <c r="A3" s="2" t="s">
        <v>18</v>
      </c>
      <c r="B3" t="s">
        <v>25</v>
      </c>
      <c r="D3" s="2" t="s">
        <v>18</v>
      </c>
      <c r="E3" t="s">
        <v>26</v>
      </c>
      <c r="H3" s="2" t="s">
        <v>18</v>
      </c>
      <c r="I3" t="s">
        <v>26</v>
      </c>
      <c r="K3" s="2" t="s">
        <v>18</v>
      </c>
      <c r="L3" t="s">
        <v>27</v>
      </c>
      <c r="N3" s="2" t="s">
        <v>18</v>
      </c>
      <c r="O3" t="s">
        <v>28</v>
      </c>
      <c r="P3" t="s">
        <v>37</v>
      </c>
    </row>
    <row r="4" spans="1:16" x14ac:dyDescent="0.25">
      <c r="A4" s="3">
        <v>0</v>
      </c>
      <c r="B4">
        <v>0.19069767441860466</v>
      </c>
      <c r="D4" s="3">
        <v>0</v>
      </c>
      <c r="E4">
        <v>0.17077906976744181</v>
      </c>
      <c r="H4" s="3" t="s">
        <v>29</v>
      </c>
      <c r="I4">
        <v>0.19748502906976712</v>
      </c>
      <c r="K4" s="3" t="s">
        <v>29</v>
      </c>
      <c r="L4">
        <v>140.19305000000023</v>
      </c>
      <c r="N4" s="3">
        <v>0</v>
      </c>
      <c r="O4">
        <v>8121</v>
      </c>
      <c r="P4">
        <v>49.518292682926827</v>
      </c>
    </row>
    <row r="5" spans="1:16" x14ac:dyDescent="0.25">
      <c r="A5" s="3">
        <v>1</v>
      </c>
      <c r="B5">
        <v>0.1841860465116279</v>
      </c>
      <c r="D5" s="3">
        <v>1</v>
      </c>
      <c r="E5">
        <v>0.17008372093023255</v>
      </c>
      <c r="H5" s="3" t="s">
        <v>30</v>
      </c>
      <c r="I5">
        <v>0.18930000000000019</v>
      </c>
      <c r="K5" s="3" t="s">
        <v>30</v>
      </c>
      <c r="L5">
        <v>72.880199999999974</v>
      </c>
      <c r="N5" s="3">
        <v>1</v>
      </c>
      <c r="O5">
        <v>8450</v>
      </c>
      <c r="P5">
        <v>56.711409395973156</v>
      </c>
    </row>
    <row r="6" spans="1:16" x14ac:dyDescent="0.25">
      <c r="A6" s="3">
        <v>2</v>
      </c>
      <c r="B6">
        <v>0.1824390243902439</v>
      </c>
      <c r="D6" s="3">
        <v>2</v>
      </c>
      <c r="E6">
        <v>0.15326097560975607</v>
      </c>
      <c r="H6" s="3" t="s">
        <v>19</v>
      </c>
      <c r="I6">
        <v>0.19493129999999903</v>
      </c>
      <c r="K6" s="3" t="s">
        <v>19</v>
      </c>
      <c r="L6">
        <v>213.07325000000048</v>
      </c>
      <c r="N6" s="3">
        <v>2</v>
      </c>
      <c r="O6">
        <v>8383</v>
      </c>
      <c r="P6">
        <v>66.00787401574803</v>
      </c>
    </row>
    <row r="7" spans="1:16" x14ac:dyDescent="0.25">
      <c r="A7" s="3">
        <v>3</v>
      </c>
      <c r="B7">
        <v>0.18193548387096778</v>
      </c>
      <c r="D7" s="3">
        <v>3</v>
      </c>
      <c r="E7">
        <v>0.14732903225806446</v>
      </c>
      <c r="H7" s="2" t="s">
        <v>4</v>
      </c>
      <c r="I7" t="s" vm="1">
        <v>31</v>
      </c>
      <c r="N7" s="3">
        <v>3</v>
      </c>
      <c r="O7">
        <v>8049</v>
      </c>
      <c r="P7">
        <v>61.44274809160305</v>
      </c>
    </row>
    <row r="8" spans="1:16" x14ac:dyDescent="0.25">
      <c r="A8" s="3">
        <v>4</v>
      </c>
      <c r="B8">
        <v>0.18812500000000001</v>
      </c>
      <c r="D8" s="3">
        <v>4</v>
      </c>
      <c r="E8">
        <v>0.1599875</v>
      </c>
      <c r="N8" s="3">
        <v>4</v>
      </c>
      <c r="O8">
        <v>8458</v>
      </c>
      <c r="P8">
        <v>67.664000000000001</v>
      </c>
    </row>
    <row r="9" spans="1:16" x14ac:dyDescent="0.25">
      <c r="A9" s="3">
        <v>5</v>
      </c>
      <c r="B9">
        <v>0.16564102564102567</v>
      </c>
      <c r="D9" s="3">
        <v>5</v>
      </c>
      <c r="E9">
        <v>0.15883589743589743</v>
      </c>
      <c r="H9" s="2" t="s">
        <v>18</v>
      </c>
      <c r="I9" t="s">
        <v>32</v>
      </c>
      <c r="K9" s="11" t="s">
        <v>33</v>
      </c>
      <c r="L9" s="11" t="s">
        <v>32</v>
      </c>
      <c r="M9" t="s">
        <v>38</v>
      </c>
      <c r="N9" s="3">
        <v>5</v>
      </c>
      <c r="O9">
        <v>9095</v>
      </c>
      <c r="P9">
        <v>65.905797101449281</v>
      </c>
    </row>
    <row r="10" spans="1:16" x14ac:dyDescent="0.25">
      <c r="A10" s="3">
        <v>6</v>
      </c>
      <c r="B10">
        <v>0.16714285714285715</v>
      </c>
      <c r="D10" s="3">
        <v>6</v>
      </c>
      <c r="E10">
        <v>0.15743333333333329</v>
      </c>
      <c r="H10" s="13">
        <v>40544</v>
      </c>
      <c r="I10">
        <v>0.80583333333333329</v>
      </c>
      <c r="K10" s="13">
        <v>40544</v>
      </c>
      <c r="L10">
        <v>0.80583333333333329</v>
      </c>
      <c r="N10" s="3">
        <v>6</v>
      </c>
      <c r="O10">
        <v>7748</v>
      </c>
      <c r="P10">
        <v>46.674698795180724</v>
      </c>
    </row>
    <row r="11" spans="1:16" x14ac:dyDescent="0.25">
      <c r="A11" s="3">
        <v>7</v>
      </c>
      <c r="B11">
        <v>0.16418604651162791</v>
      </c>
      <c r="D11" s="3">
        <v>7</v>
      </c>
      <c r="E11">
        <v>0.14995116279069767</v>
      </c>
      <c r="H11" s="13">
        <v>40545</v>
      </c>
      <c r="I11">
        <v>0.69608695652173924</v>
      </c>
      <c r="K11" s="13">
        <v>40545</v>
      </c>
      <c r="L11">
        <v>0.69608695652173924</v>
      </c>
      <c r="N11" s="3" t="s">
        <v>19</v>
      </c>
      <c r="O11">
        <v>58304</v>
      </c>
      <c r="P11">
        <v>58.304000000000002</v>
      </c>
    </row>
    <row r="12" spans="1:16" x14ac:dyDescent="0.25">
      <c r="A12" s="3">
        <v>8</v>
      </c>
      <c r="B12">
        <v>0.16523809523809524</v>
      </c>
      <c r="D12" s="3">
        <v>8</v>
      </c>
      <c r="E12">
        <v>0.17591428571428566</v>
      </c>
      <c r="H12" s="13">
        <v>40546</v>
      </c>
      <c r="I12">
        <v>0.43727272727272726</v>
      </c>
      <c r="K12" s="13">
        <v>40546</v>
      </c>
      <c r="L12">
        <v>0.43727272727272726</v>
      </c>
    </row>
    <row r="13" spans="1:16" x14ac:dyDescent="0.25">
      <c r="A13" s="3">
        <v>9</v>
      </c>
      <c r="B13">
        <v>0.180952380952381</v>
      </c>
      <c r="D13" s="3">
        <v>9</v>
      </c>
      <c r="E13">
        <v>0.19972380952380947</v>
      </c>
      <c r="H13" s="13">
        <v>40547</v>
      </c>
      <c r="I13">
        <v>0.59043478260869564</v>
      </c>
      <c r="K13" s="13">
        <v>40547</v>
      </c>
      <c r="L13">
        <v>0.59043478260869564</v>
      </c>
    </row>
    <row r="14" spans="1:16" x14ac:dyDescent="0.25">
      <c r="A14" s="3">
        <v>10</v>
      </c>
      <c r="B14">
        <v>0.19619047619047617</v>
      </c>
      <c r="D14" s="3">
        <v>10</v>
      </c>
      <c r="E14">
        <v>0.215</v>
      </c>
      <c r="H14" s="13">
        <v>40548</v>
      </c>
      <c r="I14">
        <v>0.43695652173913047</v>
      </c>
      <c r="K14" s="13">
        <v>40548</v>
      </c>
      <c r="L14">
        <v>0.43695652173913047</v>
      </c>
    </row>
    <row r="15" spans="1:16" x14ac:dyDescent="0.25">
      <c r="A15" s="3">
        <v>11</v>
      </c>
      <c r="B15">
        <v>0.21428571428571433</v>
      </c>
      <c r="D15" s="3">
        <v>11</v>
      </c>
      <c r="E15">
        <v>0.24307857142857139</v>
      </c>
      <c r="H15" s="13">
        <v>40549</v>
      </c>
      <c r="I15">
        <v>0.51826086956521744</v>
      </c>
      <c r="K15" s="13">
        <v>40549</v>
      </c>
      <c r="L15">
        <v>0.51826086956521744</v>
      </c>
      <c r="N15" s="2" t="s">
        <v>18</v>
      </c>
      <c r="O15" t="s">
        <v>28</v>
      </c>
      <c r="P15" t="s">
        <v>37</v>
      </c>
    </row>
    <row r="16" spans="1:16" x14ac:dyDescent="0.25">
      <c r="A16" s="3">
        <v>12</v>
      </c>
      <c r="B16">
        <v>0.23023255813953494</v>
      </c>
      <c r="D16" s="3">
        <v>12</v>
      </c>
      <c r="E16">
        <v>0.24367441860465108</v>
      </c>
      <c r="H16" s="13">
        <v>40550</v>
      </c>
      <c r="I16">
        <v>0.4986956521739131</v>
      </c>
      <c r="K16" s="13">
        <v>40550</v>
      </c>
      <c r="L16">
        <v>0.4986956521739131</v>
      </c>
      <c r="M16">
        <f>AVERAGE(L11:L17)</f>
        <v>0.53050583474496515</v>
      </c>
      <c r="N16" s="3">
        <v>1</v>
      </c>
      <c r="O16">
        <v>37373</v>
      </c>
      <c r="P16">
        <v>61.671617161716171</v>
      </c>
    </row>
    <row r="17" spans="1:16" x14ac:dyDescent="0.25">
      <c r="A17" s="3">
        <v>13</v>
      </c>
      <c r="B17">
        <v>0.24232558139534888</v>
      </c>
      <c r="D17" s="3">
        <v>13</v>
      </c>
      <c r="E17">
        <v>0.24055116279069763</v>
      </c>
      <c r="H17" s="13">
        <v>40551</v>
      </c>
      <c r="I17">
        <v>0.53583333333333327</v>
      </c>
      <c r="K17" s="13">
        <v>40551</v>
      </c>
      <c r="L17">
        <v>0.53583333333333327</v>
      </c>
      <c r="M17">
        <f t="shared" ref="M17:M54" si="0">AVERAGE(L12:L18)</f>
        <v>0.49308865047995482</v>
      </c>
      <c r="N17" s="3">
        <v>2</v>
      </c>
      <c r="O17">
        <v>18106</v>
      </c>
      <c r="P17">
        <v>58.595469255663431</v>
      </c>
    </row>
    <row r="18" spans="1:16" x14ac:dyDescent="0.25">
      <c r="A18" s="3">
        <v>14</v>
      </c>
      <c r="B18">
        <v>0.25488372093023254</v>
      </c>
      <c r="D18" s="3">
        <v>14</v>
      </c>
      <c r="E18">
        <v>0.23603720930232558</v>
      </c>
      <c r="H18" s="13">
        <v>40552</v>
      </c>
      <c r="I18">
        <v>0.43416666666666665</v>
      </c>
      <c r="K18" s="13">
        <v>40552</v>
      </c>
      <c r="L18">
        <v>0.43416666666666665</v>
      </c>
      <c r="M18">
        <f t="shared" si="0"/>
        <v>0.4996092132505176</v>
      </c>
      <c r="N18" s="3">
        <v>3</v>
      </c>
      <c r="O18">
        <v>2789</v>
      </c>
      <c r="P18">
        <v>33.202380952380949</v>
      </c>
    </row>
    <row r="19" spans="1:16" x14ac:dyDescent="0.25">
      <c r="A19" s="3">
        <v>15</v>
      </c>
      <c r="B19">
        <v>0.25674418604651167</v>
      </c>
      <c r="D19" s="3">
        <v>15</v>
      </c>
      <c r="E19">
        <v>0.21624883720930232</v>
      </c>
      <c r="H19" s="13">
        <v>40553</v>
      </c>
      <c r="I19">
        <v>0.48291666666666666</v>
      </c>
      <c r="K19" s="13">
        <v>40553</v>
      </c>
      <c r="L19">
        <v>0.48291666666666666</v>
      </c>
      <c r="M19">
        <f t="shared" si="0"/>
        <v>0.51331333521550915</v>
      </c>
      <c r="N19" s="3">
        <v>4</v>
      </c>
      <c r="O19">
        <v>36</v>
      </c>
      <c r="P19">
        <v>36</v>
      </c>
    </row>
    <row r="20" spans="1:16" x14ac:dyDescent="0.25">
      <c r="A20" s="3">
        <v>16</v>
      </c>
      <c r="B20">
        <v>0.25409090909090915</v>
      </c>
      <c r="D20" s="3">
        <v>16</v>
      </c>
      <c r="E20">
        <v>0.22829090909090907</v>
      </c>
      <c r="H20" s="13">
        <v>40554</v>
      </c>
      <c r="I20">
        <v>0.6863636363636364</v>
      </c>
      <c r="K20" s="13">
        <v>40554</v>
      </c>
      <c r="L20">
        <v>0.6863636363636364</v>
      </c>
      <c r="M20">
        <f t="shared" si="0"/>
        <v>0.53654032561641263</v>
      </c>
      <c r="N20" s="3" t="s">
        <v>19</v>
      </c>
      <c r="O20">
        <v>58304</v>
      </c>
      <c r="P20">
        <v>58.304000000000002</v>
      </c>
    </row>
    <row r="21" spans="1:16" x14ac:dyDescent="0.25">
      <c r="A21" s="3">
        <v>17</v>
      </c>
      <c r="B21">
        <v>0.24318181818181825</v>
      </c>
      <c r="D21" s="3">
        <v>17</v>
      </c>
      <c r="E21">
        <v>0.2245590909090909</v>
      </c>
      <c r="H21" s="13">
        <v>40555</v>
      </c>
      <c r="I21">
        <v>0.59954545454545449</v>
      </c>
      <c r="K21" s="13">
        <v>40555</v>
      </c>
      <c r="L21">
        <v>0.59954545454545449</v>
      </c>
      <c r="M21">
        <f t="shared" si="0"/>
        <v>0.52970543948804816</v>
      </c>
    </row>
    <row r="22" spans="1:16" x14ac:dyDescent="0.25">
      <c r="A22" s="3">
        <v>18</v>
      </c>
      <c r="B22">
        <v>0.23209302325581396</v>
      </c>
      <c r="D22" s="3">
        <v>18</v>
      </c>
      <c r="E22">
        <v>0.21555348837209304</v>
      </c>
      <c r="H22" s="13">
        <v>40556</v>
      </c>
      <c r="I22">
        <v>0.47041666666666665</v>
      </c>
      <c r="K22" s="13">
        <v>40556</v>
      </c>
      <c r="L22">
        <v>0.47041666666666665</v>
      </c>
      <c r="M22">
        <f t="shared" si="0"/>
        <v>0.5352955015998494</v>
      </c>
    </row>
    <row r="23" spans="1:16" x14ac:dyDescent="0.25">
      <c r="A23" s="3">
        <v>19</v>
      </c>
      <c r="B23">
        <v>0.22232558139534889</v>
      </c>
      <c r="D23" s="3">
        <v>19</v>
      </c>
      <c r="E23">
        <v>0.19819767441860459</v>
      </c>
      <c r="H23" s="13">
        <v>40557</v>
      </c>
      <c r="I23">
        <v>0.53782608695652168</v>
      </c>
      <c r="K23" s="13">
        <v>40557</v>
      </c>
      <c r="L23">
        <v>0.53782608695652168</v>
      </c>
      <c r="M23">
        <f t="shared" si="0"/>
        <v>0.52999788255223035</v>
      </c>
      <c r="N23" s="2" t="s">
        <v>18</v>
      </c>
      <c r="O23" t="s">
        <v>35</v>
      </c>
    </row>
    <row r="24" spans="1:16" x14ac:dyDescent="0.25">
      <c r="A24" s="3">
        <v>20</v>
      </c>
      <c r="B24">
        <v>0.21069767441860471</v>
      </c>
      <c r="D24" s="3">
        <v>20</v>
      </c>
      <c r="E24">
        <v>0.19542325581395348</v>
      </c>
      <c r="H24" s="13">
        <v>40558</v>
      </c>
      <c r="I24">
        <v>0.49875000000000003</v>
      </c>
      <c r="K24" s="13">
        <v>40558</v>
      </c>
      <c r="L24">
        <v>0.49875000000000003</v>
      </c>
      <c r="M24">
        <f t="shared" si="0"/>
        <v>0.53708121588556379</v>
      </c>
      <c r="N24" s="3">
        <v>2011</v>
      </c>
    </row>
    <row r="25" spans="1:16" x14ac:dyDescent="0.25">
      <c r="A25" s="3">
        <v>21</v>
      </c>
      <c r="B25">
        <v>0.20232558139534879</v>
      </c>
      <c r="D25" s="3">
        <v>21</v>
      </c>
      <c r="E25">
        <v>0.18119069767441859</v>
      </c>
      <c r="H25" s="13">
        <v>40559</v>
      </c>
      <c r="I25">
        <v>0.48374999999999996</v>
      </c>
      <c r="K25" s="13">
        <v>40559</v>
      </c>
      <c r="L25">
        <v>0.48374999999999996</v>
      </c>
      <c r="M25">
        <f t="shared" si="0"/>
        <v>0.54487883493318279</v>
      </c>
      <c r="N25" s="15">
        <v>1</v>
      </c>
      <c r="O25">
        <v>0.19748502906976712</v>
      </c>
    </row>
    <row r="26" spans="1:16" x14ac:dyDescent="0.25">
      <c r="A26" s="3">
        <v>22</v>
      </c>
      <c r="B26">
        <v>0.19627906976744186</v>
      </c>
      <c r="D26" s="3">
        <v>22</v>
      </c>
      <c r="E26">
        <v>0.17946511627906975</v>
      </c>
      <c r="H26" s="13">
        <v>40560</v>
      </c>
      <c r="I26">
        <v>0.53749999999999998</v>
      </c>
      <c r="K26" s="13">
        <v>40560</v>
      </c>
      <c r="L26">
        <v>0.53749999999999998</v>
      </c>
      <c r="M26">
        <f t="shared" si="0"/>
        <v>0.56992212497647288</v>
      </c>
      <c r="N26" s="15">
        <v>2</v>
      </c>
      <c r="O26">
        <v>0.18930000000000019</v>
      </c>
    </row>
    <row r="27" spans="1:16" x14ac:dyDescent="0.25">
      <c r="A27" s="3">
        <v>23</v>
      </c>
      <c r="B27">
        <v>0.19488372093023257</v>
      </c>
      <c r="D27" s="3">
        <v>23</v>
      </c>
      <c r="E27">
        <v>0.18918139534883718</v>
      </c>
      <c r="H27" s="13">
        <v>40561</v>
      </c>
      <c r="I27">
        <v>0.86166666666666669</v>
      </c>
      <c r="K27" s="13">
        <v>40561</v>
      </c>
      <c r="L27">
        <v>0.86166666666666669</v>
      </c>
      <c r="M27">
        <f t="shared" si="0"/>
        <v>0.59023550724637686</v>
      </c>
      <c r="N27" s="3" t="s">
        <v>19</v>
      </c>
      <c r="O27">
        <v>0.19493129999999903</v>
      </c>
    </row>
    <row r="28" spans="1:16" x14ac:dyDescent="0.25">
      <c r="A28" s="3" t="s">
        <v>19</v>
      </c>
      <c r="B28">
        <v>0.20589999999999961</v>
      </c>
      <c r="D28" s="3" t="s">
        <v>19</v>
      </c>
      <c r="E28">
        <v>0.19493129999999903</v>
      </c>
      <c r="H28" s="13">
        <v>40562</v>
      </c>
      <c r="I28">
        <v>0.74173913043478257</v>
      </c>
      <c r="K28" s="13">
        <v>40562</v>
      </c>
      <c r="L28">
        <v>0.74173913043478257</v>
      </c>
      <c r="M28">
        <f t="shared" si="0"/>
        <v>0.59993788819875771</v>
      </c>
    </row>
    <row r="29" spans="1:16" x14ac:dyDescent="0.25">
      <c r="H29" s="13">
        <v>40563</v>
      </c>
      <c r="I29">
        <v>0.53833333333333333</v>
      </c>
      <c r="K29" s="13">
        <v>40563</v>
      </c>
      <c r="L29">
        <v>0.53833333333333333</v>
      </c>
      <c r="M29">
        <f t="shared" si="0"/>
        <v>0.58840320910973087</v>
      </c>
    </row>
    <row r="30" spans="1:16" x14ac:dyDescent="0.25">
      <c r="A30" s="2" t="s">
        <v>4</v>
      </c>
      <c r="B30" t="s" vm="1">
        <v>31</v>
      </c>
      <c r="H30" s="13">
        <v>40564</v>
      </c>
      <c r="I30">
        <v>0.45708333333333334</v>
      </c>
      <c r="K30" s="13">
        <v>40564</v>
      </c>
      <c r="L30">
        <v>0.45708333333333334</v>
      </c>
      <c r="M30">
        <f t="shared" si="0"/>
        <v>0.574296066252588</v>
      </c>
      <c r="N30" s="2" t="s">
        <v>18</v>
      </c>
      <c r="O30" t="s">
        <v>32</v>
      </c>
    </row>
    <row r="31" spans="1:16" x14ac:dyDescent="0.25">
      <c r="H31" s="13">
        <v>40565</v>
      </c>
      <c r="I31">
        <v>0.39999999999999997</v>
      </c>
      <c r="K31" s="13">
        <v>40565</v>
      </c>
      <c r="L31">
        <v>0.39999999999999997</v>
      </c>
      <c r="M31">
        <f t="shared" si="0"/>
        <v>0.56754917184265008</v>
      </c>
      <c r="N31" s="3">
        <v>0</v>
      </c>
      <c r="O31">
        <v>0.61953488372093024</v>
      </c>
    </row>
    <row r="32" spans="1:16" x14ac:dyDescent="0.25">
      <c r="A32" s="2" t="s">
        <v>18</v>
      </c>
      <c r="B32" t="s">
        <v>34</v>
      </c>
      <c r="D32" s="11" t="s">
        <v>18</v>
      </c>
      <c r="E32" s="11" t="s">
        <v>20</v>
      </c>
      <c r="H32" s="13">
        <v>40566</v>
      </c>
      <c r="I32">
        <v>0.43652173913043474</v>
      </c>
      <c r="K32" s="13">
        <v>40566</v>
      </c>
      <c r="L32">
        <v>0.43652173913043474</v>
      </c>
      <c r="M32">
        <f t="shared" si="0"/>
        <v>0.56101190476190466</v>
      </c>
      <c r="N32" s="3">
        <v>1</v>
      </c>
      <c r="O32">
        <v>0.63418604651162791</v>
      </c>
    </row>
    <row r="33" spans="1:15" x14ac:dyDescent="0.25">
      <c r="A33" s="13">
        <v>40544</v>
      </c>
      <c r="B33">
        <v>0.35929523809523817</v>
      </c>
      <c r="D33" s="13">
        <v>40544</v>
      </c>
      <c r="E33">
        <v>0.36267708333333343</v>
      </c>
      <c r="H33" s="13">
        <v>40567</v>
      </c>
      <c r="I33">
        <v>0.49173913043478262</v>
      </c>
      <c r="K33" s="13">
        <v>40567</v>
      </c>
      <c r="L33">
        <v>0.49173913043478262</v>
      </c>
      <c r="M33">
        <f t="shared" si="0"/>
        <v>0.52605331262939958</v>
      </c>
      <c r="N33" s="3">
        <v>2</v>
      </c>
      <c r="O33">
        <v>0.65731707317073174</v>
      </c>
    </row>
    <row r="34" spans="1:15" x14ac:dyDescent="0.25">
      <c r="A34" s="13">
        <v>40545</v>
      </c>
      <c r="B34">
        <v>0.35086315789473688</v>
      </c>
      <c r="D34" s="13">
        <v>40545</v>
      </c>
      <c r="E34">
        <v>0.35143695652173923</v>
      </c>
      <c r="H34" s="13">
        <v>40568</v>
      </c>
      <c r="I34">
        <v>0.6169565217391304</v>
      </c>
      <c r="K34" s="13">
        <v>40568</v>
      </c>
      <c r="L34">
        <v>0.6169565217391304</v>
      </c>
      <c r="M34">
        <f t="shared" si="0"/>
        <v>0.54330486542443057</v>
      </c>
      <c r="N34" s="3">
        <v>3</v>
      </c>
      <c r="O34">
        <v>0.64419354838709675</v>
      </c>
    </row>
    <row r="35" spans="1:15" x14ac:dyDescent="0.25">
      <c r="A35" s="13">
        <v>40546</v>
      </c>
      <c r="B35">
        <v>0.18741052631578947</v>
      </c>
      <c r="D35" s="13">
        <v>40546</v>
      </c>
      <c r="E35">
        <v>0.19009318181818183</v>
      </c>
      <c r="H35" s="13">
        <v>40569</v>
      </c>
      <c r="I35">
        <v>0.86250000000000004</v>
      </c>
      <c r="K35" s="13">
        <v>40569</v>
      </c>
      <c r="L35">
        <v>0.86250000000000004</v>
      </c>
      <c r="M35">
        <f t="shared" si="0"/>
        <v>0.56461438923395435</v>
      </c>
      <c r="N35" s="3">
        <v>4</v>
      </c>
      <c r="O35">
        <v>0.66781250000000003</v>
      </c>
    </row>
    <row r="36" spans="1:15" x14ac:dyDescent="0.25">
      <c r="A36" s="13">
        <v>40547</v>
      </c>
      <c r="B36">
        <v>0.2135</v>
      </c>
      <c r="D36" s="13">
        <v>40547</v>
      </c>
      <c r="E36">
        <v>0.21278043478260872</v>
      </c>
      <c r="H36" s="13">
        <v>40570</v>
      </c>
      <c r="I36">
        <v>0.6875</v>
      </c>
      <c r="K36" s="13">
        <v>40570</v>
      </c>
      <c r="L36">
        <v>0.6875</v>
      </c>
      <c r="M36">
        <f t="shared" si="0"/>
        <v>0.61260869565217391</v>
      </c>
      <c r="N36" s="3">
        <v>5</v>
      </c>
      <c r="O36">
        <v>0.65743589743589748</v>
      </c>
    </row>
    <row r="37" spans="1:15" x14ac:dyDescent="0.25">
      <c r="A37" s="13">
        <v>40548</v>
      </c>
      <c r="B37">
        <v>0.22926956521739131</v>
      </c>
      <c r="D37" s="13">
        <v>40548</v>
      </c>
      <c r="E37">
        <v>0.22926956521739131</v>
      </c>
      <c r="H37" s="13">
        <v>40571</v>
      </c>
      <c r="I37">
        <v>0.79304347826086952</v>
      </c>
      <c r="K37" s="13">
        <v>40571</v>
      </c>
      <c r="L37">
        <v>0.79304347826086952</v>
      </c>
      <c r="M37">
        <f t="shared" si="0"/>
        <v>0.64857142857142858</v>
      </c>
      <c r="N37" s="3">
        <v>6</v>
      </c>
      <c r="O37">
        <v>0.65785714285714281</v>
      </c>
    </row>
    <row r="38" spans="1:15" x14ac:dyDescent="0.25">
      <c r="A38" s="13">
        <v>40549</v>
      </c>
      <c r="B38">
        <v>0.23320869565217398</v>
      </c>
      <c r="D38" s="13">
        <v>40549</v>
      </c>
      <c r="E38">
        <v>0.23320869565217398</v>
      </c>
      <c r="H38" s="13">
        <v>40572</v>
      </c>
      <c r="I38">
        <v>0.6517391304347826</v>
      </c>
      <c r="K38" s="13">
        <v>40572</v>
      </c>
      <c r="L38">
        <v>0.6517391304347826</v>
      </c>
      <c r="M38">
        <f t="shared" si="0"/>
        <v>0.68937888198757757</v>
      </c>
      <c r="N38" s="3">
        <v>7</v>
      </c>
      <c r="O38">
        <v>0.65488372093023262</v>
      </c>
    </row>
    <row r="39" spans="1:15" x14ac:dyDescent="0.25">
      <c r="A39" s="13">
        <v>40550</v>
      </c>
      <c r="B39">
        <v>0.20883913043478261</v>
      </c>
      <c r="D39" s="13">
        <v>40550</v>
      </c>
      <c r="E39">
        <v>0.20883913043478261</v>
      </c>
      <c r="H39" s="13">
        <v>40573</v>
      </c>
      <c r="I39">
        <v>0.72217391304347822</v>
      </c>
      <c r="K39" s="13">
        <v>40573</v>
      </c>
      <c r="L39">
        <v>0.72217391304347822</v>
      </c>
      <c r="M39">
        <f t="shared" si="0"/>
        <v>0.7053804347826087</v>
      </c>
      <c r="N39" s="3">
        <v>8</v>
      </c>
      <c r="O39">
        <v>0.65309523809523806</v>
      </c>
    </row>
    <row r="40" spans="1:15" x14ac:dyDescent="0.25">
      <c r="A40" s="13">
        <v>40551</v>
      </c>
      <c r="B40">
        <v>0.16225416666666667</v>
      </c>
      <c r="D40" s="13">
        <v>40551</v>
      </c>
      <c r="E40">
        <v>0.16225416666666667</v>
      </c>
      <c r="H40" s="13">
        <v>40574</v>
      </c>
      <c r="I40">
        <v>0.60375000000000001</v>
      </c>
      <c r="K40" s="13">
        <v>40574</v>
      </c>
      <c r="L40">
        <v>0.60375000000000001</v>
      </c>
      <c r="M40">
        <f t="shared" si="0"/>
        <v>0.73575310559006213</v>
      </c>
      <c r="N40" s="3">
        <v>9</v>
      </c>
      <c r="O40">
        <v>0.62404761904761907</v>
      </c>
    </row>
    <row r="41" spans="1:15" x14ac:dyDescent="0.25">
      <c r="A41" s="13">
        <v>40552</v>
      </c>
      <c r="B41">
        <v>0.11617500000000003</v>
      </c>
      <c r="D41" s="13">
        <v>40552</v>
      </c>
      <c r="E41">
        <v>0.11617500000000003</v>
      </c>
      <c r="H41" s="13">
        <v>40575</v>
      </c>
      <c r="I41">
        <v>0.82956521739130429</v>
      </c>
      <c r="K41" s="13">
        <v>40575</v>
      </c>
      <c r="L41">
        <v>0.82956521739130429</v>
      </c>
      <c r="M41">
        <f t="shared" si="0"/>
        <v>0.72331262939958596</v>
      </c>
      <c r="N41" s="3">
        <v>10</v>
      </c>
      <c r="O41">
        <v>0.59214285714285719</v>
      </c>
    </row>
    <row r="42" spans="1:15" x14ac:dyDescent="0.25">
      <c r="A42" s="13">
        <v>40553</v>
      </c>
      <c r="B42">
        <v>0.15088750000000001</v>
      </c>
      <c r="D42" s="13">
        <v>40553</v>
      </c>
      <c r="E42">
        <v>0.15088750000000001</v>
      </c>
      <c r="H42" s="13">
        <v>40576</v>
      </c>
      <c r="I42">
        <v>0.77541666666666664</v>
      </c>
      <c r="K42" s="13">
        <v>40576</v>
      </c>
      <c r="L42">
        <v>0.77541666666666664</v>
      </c>
      <c r="M42">
        <f t="shared" si="0"/>
        <v>0.68764492753623174</v>
      </c>
      <c r="N42" s="3">
        <v>11</v>
      </c>
      <c r="O42">
        <v>0.55642857142857149</v>
      </c>
    </row>
    <row r="43" spans="1:15" x14ac:dyDescent="0.25">
      <c r="A43" s="13">
        <v>40554</v>
      </c>
      <c r="B43">
        <v>0.19146363636363636</v>
      </c>
      <c r="D43" s="13">
        <v>40554</v>
      </c>
      <c r="E43">
        <v>0.19146363636363636</v>
      </c>
      <c r="H43" s="13">
        <v>40577</v>
      </c>
      <c r="I43">
        <v>0.43782608695652175</v>
      </c>
      <c r="K43" s="13">
        <v>40577</v>
      </c>
      <c r="L43">
        <v>0.43782608695652175</v>
      </c>
      <c r="M43">
        <f t="shared" si="0"/>
        <v>0.65795548654244307</v>
      </c>
      <c r="N43" s="3">
        <v>12</v>
      </c>
      <c r="O43">
        <v>0.52511627906976743</v>
      </c>
    </row>
    <row r="44" spans="1:15" x14ac:dyDescent="0.25">
      <c r="A44" s="13">
        <v>40555</v>
      </c>
      <c r="B44">
        <v>0.16047272727272729</v>
      </c>
      <c r="D44" s="13">
        <v>40555</v>
      </c>
      <c r="E44">
        <v>0.16047272727272729</v>
      </c>
      <c r="H44" s="13">
        <v>40578</v>
      </c>
      <c r="I44">
        <v>0.58521739130434791</v>
      </c>
      <c r="K44" s="13">
        <v>40578</v>
      </c>
      <c r="L44">
        <v>0.58521739130434791</v>
      </c>
      <c r="M44">
        <f t="shared" si="0"/>
        <v>0.69758799171842634</v>
      </c>
      <c r="N44" s="3">
        <v>13</v>
      </c>
      <c r="O44">
        <v>0.50418604651162791</v>
      </c>
    </row>
    <row r="45" spans="1:15" x14ac:dyDescent="0.25">
      <c r="A45" s="13">
        <v>40556</v>
      </c>
      <c r="B45">
        <v>0.15088333333333334</v>
      </c>
      <c r="D45" s="13">
        <v>40556</v>
      </c>
      <c r="E45">
        <v>0.15088333333333334</v>
      </c>
      <c r="H45" s="13">
        <v>40579</v>
      </c>
      <c r="I45">
        <v>0.9291666666666667</v>
      </c>
      <c r="K45" s="13">
        <v>40579</v>
      </c>
      <c r="L45">
        <v>0.9291666666666667</v>
      </c>
      <c r="M45">
        <f t="shared" si="0"/>
        <v>0.67561076604554871</v>
      </c>
      <c r="N45" s="3">
        <v>14</v>
      </c>
      <c r="O45">
        <v>0.48488372093023258</v>
      </c>
    </row>
    <row r="46" spans="1:15" x14ac:dyDescent="0.25">
      <c r="A46" s="13">
        <v>40557</v>
      </c>
      <c r="B46">
        <v>0.18841304347826088</v>
      </c>
      <c r="D46" s="13">
        <v>40557</v>
      </c>
      <c r="E46">
        <v>0.18841304347826088</v>
      </c>
      <c r="H46" s="13">
        <v>40580</v>
      </c>
      <c r="I46">
        <v>0.56833333333333336</v>
      </c>
      <c r="K46" s="13">
        <v>40580</v>
      </c>
      <c r="L46">
        <v>0.56833333333333336</v>
      </c>
      <c r="M46">
        <f t="shared" si="0"/>
        <v>0.69483695652173927</v>
      </c>
      <c r="N46" s="3">
        <v>15</v>
      </c>
      <c r="O46">
        <v>0.48720930232558141</v>
      </c>
    </row>
    <row r="47" spans="1:15" x14ac:dyDescent="0.25">
      <c r="A47" s="13">
        <v>40558</v>
      </c>
      <c r="B47">
        <v>0.24811249999999999</v>
      </c>
      <c r="D47" s="13">
        <v>40558</v>
      </c>
      <c r="E47">
        <v>0.24811249999999999</v>
      </c>
      <c r="H47" s="13">
        <v>40581</v>
      </c>
      <c r="I47">
        <v>0.73833333333333329</v>
      </c>
      <c r="K47" s="13">
        <v>40581</v>
      </c>
      <c r="L47">
        <v>0.73833333333333329</v>
      </c>
      <c r="M47">
        <f t="shared" si="0"/>
        <v>0.65317287784679101</v>
      </c>
      <c r="N47" s="3">
        <v>16</v>
      </c>
      <c r="O47">
        <v>0.4872727272727273</v>
      </c>
    </row>
    <row r="48" spans="1:15" x14ac:dyDescent="0.25">
      <c r="A48" s="13">
        <v>40559</v>
      </c>
      <c r="B48">
        <v>0.23421666666666671</v>
      </c>
      <c r="D48" s="13">
        <v>40559</v>
      </c>
      <c r="E48">
        <v>0.23421666666666671</v>
      </c>
      <c r="H48" s="13">
        <v>40582</v>
      </c>
      <c r="I48">
        <v>0.53791666666666671</v>
      </c>
      <c r="K48" s="13">
        <v>40582</v>
      </c>
      <c r="L48">
        <v>0.53791666666666671</v>
      </c>
      <c r="M48">
        <f t="shared" si="0"/>
        <v>0.61308229813664605</v>
      </c>
      <c r="N48" s="3">
        <v>17</v>
      </c>
      <c r="O48">
        <v>0.49386363636363639</v>
      </c>
    </row>
    <row r="49" spans="1:16" x14ac:dyDescent="0.25">
      <c r="A49" s="13">
        <v>40560</v>
      </c>
      <c r="B49">
        <v>0.17677083333333335</v>
      </c>
      <c r="D49" s="13">
        <v>40560</v>
      </c>
      <c r="E49">
        <v>0.17677083333333335</v>
      </c>
      <c r="H49" s="13">
        <v>40583</v>
      </c>
      <c r="I49">
        <v>0.49478260869565222</v>
      </c>
      <c r="K49" s="13">
        <v>40583</v>
      </c>
      <c r="L49">
        <v>0.49478260869565222</v>
      </c>
      <c r="M49">
        <f t="shared" si="0"/>
        <v>0.61302018633540378</v>
      </c>
      <c r="N49" s="3">
        <v>18</v>
      </c>
      <c r="O49">
        <v>0.51279069767441865</v>
      </c>
    </row>
    <row r="50" spans="1:16" x14ac:dyDescent="0.25">
      <c r="A50" s="13">
        <v>40561</v>
      </c>
      <c r="B50">
        <v>0.23233333333333336</v>
      </c>
      <c r="D50" s="13">
        <v>40561</v>
      </c>
      <c r="E50">
        <v>0.23233333333333336</v>
      </c>
      <c r="H50" s="13">
        <v>40584</v>
      </c>
      <c r="I50">
        <v>0.43739130434782608</v>
      </c>
      <c r="K50" s="13">
        <v>40584</v>
      </c>
      <c r="L50">
        <v>0.43739130434782608</v>
      </c>
      <c r="M50">
        <f t="shared" si="0"/>
        <v>0.6017553642010165</v>
      </c>
      <c r="N50" s="3">
        <v>19</v>
      </c>
      <c r="O50">
        <v>0.54674418604651165</v>
      </c>
    </row>
    <row r="51" spans="1:16" x14ac:dyDescent="0.25">
      <c r="A51" s="13">
        <v>40562</v>
      </c>
      <c r="B51">
        <v>0.29842173913043479</v>
      </c>
      <c r="D51" s="13">
        <v>40562</v>
      </c>
      <c r="E51">
        <v>0.29842173913043479</v>
      </c>
      <c r="H51" s="13">
        <v>40585</v>
      </c>
      <c r="I51">
        <v>0.50636363636363635</v>
      </c>
      <c r="K51" s="13">
        <v>40585</v>
      </c>
      <c r="L51">
        <v>0.50636363636363635</v>
      </c>
      <c r="M51">
        <f t="shared" si="0"/>
        <v>0.54675536420101634</v>
      </c>
      <c r="N51" s="3">
        <v>20</v>
      </c>
      <c r="O51">
        <v>0.56790697674418611</v>
      </c>
    </row>
    <row r="52" spans="1:16" x14ac:dyDescent="0.25">
      <c r="A52" s="13">
        <v>40563</v>
      </c>
      <c r="B52">
        <v>0.25505</v>
      </c>
      <c r="D52" s="13">
        <v>40563</v>
      </c>
      <c r="E52">
        <v>0.25505</v>
      </c>
      <c r="H52" s="13">
        <v>40586</v>
      </c>
      <c r="I52">
        <v>0.54416666666666669</v>
      </c>
      <c r="K52" s="13">
        <v>40586</v>
      </c>
      <c r="L52">
        <v>0.54416666666666669</v>
      </c>
      <c r="M52">
        <f t="shared" si="0"/>
        <v>0.5309065029173724</v>
      </c>
      <c r="N52" s="3">
        <v>21</v>
      </c>
      <c r="O52">
        <v>0.59558139534883725</v>
      </c>
    </row>
    <row r="53" spans="1:16" x14ac:dyDescent="0.25">
      <c r="A53" s="13">
        <v>40564</v>
      </c>
      <c r="B53">
        <v>0.15783333333333335</v>
      </c>
      <c r="D53" s="13">
        <v>40564</v>
      </c>
      <c r="E53">
        <v>0.15783333333333335</v>
      </c>
      <c r="H53" s="13">
        <v>40587</v>
      </c>
      <c r="I53">
        <v>0.45739130434782604</v>
      </c>
      <c r="K53" s="13">
        <v>40587</v>
      </c>
      <c r="L53">
        <v>0.45739130434782604</v>
      </c>
      <c r="M53">
        <f t="shared" si="0"/>
        <v>0.48935888386975346</v>
      </c>
      <c r="N53" s="3">
        <v>22</v>
      </c>
      <c r="O53">
        <v>0.60395348837209295</v>
      </c>
    </row>
    <row r="54" spans="1:16" x14ac:dyDescent="0.25">
      <c r="A54" s="13">
        <v>40565</v>
      </c>
      <c r="B54">
        <v>8.660000000000001E-2</v>
      </c>
      <c r="D54" s="13">
        <v>40565</v>
      </c>
      <c r="E54">
        <v>8.1376086956521751E-2</v>
      </c>
      <c r="H54" s="13">
        <v>40588</v>
      </c>
      <c r="I54">
        <v>0.44750000000000001</v>
      </c>
      <c r="K54" s="13">
        <v>40588</v>
      </c>
      <c r="L54">
        <v>0.44750000000000001</v>
      </c>
      <c r="M54">
        <f t="shared" si="0"/>
        <v>0.49572507434594387</v>
      </c>
      <c r="N54" s="3">
        <v>23</v>
      </c>
      <c r="O54">
        <v>0.60883720930232554</v>
      </c>
    </row>
    <row r="55" spans="1:16" x14ac:dyDescent="0.25">
      <c r="A55" s="13">
        <v>40566</v>
      </c>
      <c r="B55">
        <v>9.8839130434782624E-2</v>
      </c>
      <c r="D55" s="13">
        <v>40566</v>
      </c>
      <c r="E55">
        <v>9.8839130434782624E-2</v>
      </c>
      <c r="H55" s="3" t="s">
        <v>19</v>
      </c>
      <c r="I55">
        <v>0.58248</v>
      </c>
      <c r="K55" s="14" t="s">
        <v>19</v>
      </c>
      <c r="L55" s="12">
        <v>0.58248</v>
      </c>
      <c r="N55" s="3" t="s">
        <v>19</v>
      </c>
      <c r="O55">
        <v>0.58248</v>
      </c>
    </row>
    <row r="56" spans="1:16" x14ac:dyDescent="0.25">
      <c r="A56" s="13">
        <v>40567</v>
      </c>
      <c r="B56">
        <v>0.11793043478260871</v>
      </c>
      <c r="D56" s="13">
        <v>40567</v>
      </c>
      <c r="E56">
        <v>0.11793043478260871</v>
      </c>
    </row>
    <row r="57" spans="1:16" x14ac:dyDescent="0.25">
      <c r="A57" s="13">
        <v>40568</v>
      </c>
      <c r="B57">
        <v>0.23452608695652166</v>
      </c>
      <c r="D57" s="13">
        <v>40568</v>
      </c>
      <c r="E57">
        <v>0.23452608695652166</v>
      </c>
      <c r="H57" s="2" t="s">
        <v>18</v>
      </c>
      <c r="I57" t="s">
        <v>25</v>
      </c>
      <c r="J57" t="s">
        <v>26</v>
      </c>
      <c r="K57" t="s">
        <v>32</v>
      </c>
      <c r="L57" t="s">
        <v>36</v>
      </c>
      <c r="N57" s="2" t="s">
        <v>18</v>
      </c>
      <c r="O57" t="s">
        <v>28</v>
      </c>
      <c r="P57" t="s">
        <v>37</v>
      </c>
    </row>
    <row r="58" spans="1:16" x14ac:dyDescent="0.25">
      <c r="A58" s="13">
        <v>40569</v>
      </c>
      <c r="B58">
        <v>0.2036</v>
      </c>
      <c r="D58" s="13">
        <v>40569</v>
      </c>
      <c r="E58">
        <v>0.2036</v>
      </c>
      <c r="H58" s="3">
        <v>0</v>
      </c>
      <c r="I58">
        <v>0.19069767441860466</v>
      </c>
      <c r="J58">
        <v>0.17077906976744181</v>
      </c>
      <c r="K58">
        <v>0.61953488372093024</v>
      </c>
      <c r="L58">
        <v>703</v>
      </c>
      <c r="N58" s="3">
        <v>1</v>
      </c>
      <c r="O58">
        <v>38189</v>
      </c>
      <c r="P58">
        <v>55.507267441860463</v>
      </c>
    </row>
    <row r="59" spans="1:16" x14ac:dyDescent="0.25">
      <c r="A59" s="13">
        <v>40570</v>
      </c>
      <c r="B59">
        <v>0.21970000000000001</v>
      </c>
      <c r="D59" s="13">
        <v>40570</v>
      </c>
      <c r="E59">
        <v>0.21970000000000001</v>
      </c>
      <c r="H59" s="3">
        <v>1</v>
      </c>
      <c r="I59">
        <v>0.1841860465116279</v>
      </c>
      <c r="J59">
        <v>0.17008372093023255</v>
      </c>
      <c r="K59">
        <v>0.63418604651162791</v>
      </c>
      <c r="L59">
        <v>460</v>
      </c>
      <c r="N59" s="3">
        <v>2</v>
      </c>
      <c r="O59">
        <v>20115</v>
      </c>
      <c r="P59">
        <v>64.47115384615384</v>
      </c>
    </row>
    <row r="60" spans="1:16" x14ac:dyDescent="0.25">
      <c r="A60" s="13">
        <v>40571</v>
      </c>
      <c r="B60">
        <v>0.2233173913043478</v>
      </c>
      <c r="D60" s="13">
        <v>40571</v>
      </c>
      <c r="E60">
        <v>0.2233173913043478</v>
      </c>
      <c r="H60" s="3">
        <v>2</v>
      </c>
      <c r="I60">
        <v>0.1824390243902439</v>
      </c>
      <c r="J60">
        <v>0.15326097560975607</v>
      </c>
      <c r="K60">
        <v>0.65731707317073174</v>
      </c>
      <c r="L60">
        <v>294</v>
      </c>
      <c r="N60" s="3" t="s">
        <v>19</v>
      </c>
      <c r="O60">
        <v>58304</v>
      </c>
      <c r="P60">
        <v>58.304000000000002</v>
      </c>
    </row>
    <row r="61" spans="1:16" x14ac:dyDescent="0.25">
      <c r="A61" s="13">
        <v>40572</v>
      </c>
      <c r="B61">
        <v>0.2121260869565218</v>
      </c>
      <c r="D61" s="13">
        <v>40572</v>
      </c>
      <c r="E61">
        <v>0.2121260869565218</v>
      </c>
      <c r="H61" s="3">
        <v>3</v>
      </c>
      <c r="I61">
        <v>0.18193548387096778</v>
      </c>
      <c r="J61">
        <v>0.14732903225806446</v>
      </c>
      <c r="K61">
        <v>0.64419354838709675</v>
      </c>
      <c r="L61">
        <v>151</v>
      </c>
    </row>
    <row r="62" spans="1:16" x14ac:dyDescent="0.25">
      <c r="A62" s="13">
        <v>40573</v>
      </c>
      <c r="B62">
        <v>0.25032173913043476</v>
      </c>
      <c r="D62" s="13">
        <v>40573</v>
      </c>
      <c r="E62">
        <v>0.25032173913043476</v>
      </c>
      <c r="H62" s="3">
        <v>4</v>
      </c>
      <c r="I62">
        <v>0.18812500000000001</v>
      </c>
      <c r="J62">
        <v>0.1599875</v>
      </c>
      <c r="K62">
        <v>0.66781250000000003</v>
      </c>
      <c r="L62">
        <v>69</v>
      </c>
    </row>
    <row r="63" spans="1:16" x14ac:dyDescent="0.25">
      <c r="A63" s="13">
        <v>40574</v>
      </c>
      <c r="B63">
        <v>0.18625000000000003</v>
      </c>
      <c r="D63" s="13">
        <v>40574</v>
      </c>
      <c r="E63">
        <v>0.18625000000000003</v>
      </c>
      <c r="H63" s="3">
        <v>5</v>
      </c>
      <c r="I63">
        <v>0.16564102564102567</v>
      </c>
      <c r="J63">
        <v>0.15883589743589743</v>
      </c>
      <c r="K63">
        <v>0.65743589743589748</v>
      </c>
      <c r="L63">
        <v>164</v>
      </c>
    </row>
    <row r="64" spans="1:16" x14ac:dyDescent="0.25">
      <c r="A64" s="13">
        <v>40575</v>
      </c>
      <c r="B64">
        <v>0.23453043478260868</v>
      </c>
      <c r="D64" s="13">
        <v>40575</v>
      </c>
      <c r="E64">
        <v>0.23453043478260868</v>
      </c>
      <c r="H64" s="3">
        <v>6</v>
      </c>
      <c r="I64">
        <v>0.16714285714285715</v>
      </c>
      <c r="J64">
        <v>0.15743333333333329</v>
      </c>
      <c r="K64">
        <v>0.65785714285714281</v>
      </c>
      <c r="L64">
        <v>822</v>
      </c>
    </row>
    <row r="65" spans="1:12" x14ac:dyDescent="0.25">
      <c r="A65" s="13">
        <v>40576</v>
      </c>
      <c r="B65">
        <v>0.25441666666666668</v>
      </c>
      <c r="D65" s="13">
        <v>40576</v>
      </c>
      <c r="E65">
        <v>0.25441666666666668</v>
      </c>
      <c r="H65" s="3">
        <v>7</v>
      </c>
      <c r="I65">
        <v>0.16418604651162791</v>
      </c>
      <c r="J65">
        <v>0.14995116279069767</v>
      </c>
      <c r="K65">
        <v>0.65488372093023262</v>
      </c>
      <c r="L65">
        <v>2339</v>
      </c>
    </row>
    <row r="66" spans="1:12" x14ac:dyDescent="0.25">
      <c r="A66" s="13">
        <v>40577</v>
      </c>
      <c r="B66">
        <v>0.17787826086956521</v>
      </c>
      <c r="D66" s="13">
        <v>40577</v>
      </c>
      <c r="E66">
        <v>0.17787826086956521</v>
      </c>
      <c r="H66" s="3">
        <v>8</v>
      </c>
      <c r="I66">
        <v>0.16523809523809524</v>
      </c>
      <c r="J66">
        <v>0.17591428571428566</v>
      </c>
      <c r="K66">
        <v>0.65309523809523806</v>
      </c>
      <c r="L66">
        <v>5388</v>
      </c>
    </row>
    <row r="67" spans="1:12" x14ac:dyDescent="0.25">
      <c r="A67" s="13">
        <v>40578</v>
      </c>
      <c r="B67">
        <v>0.2285869565217391</v>
      </c>
      <c r="D67" s="13">
        <v>40578</v>
      </c>
      <c r="E67">
        <v>0.2285869565217391</v>
      </c>
      <c r="H67" s="3">
        <v>9</v>
      </c>
      <c r="I67">
        <v>0.180952380952381</v>
      </c>
      <c r="J67">
        <v>0.19972380952380947</v>
      </c>
      <c r="K67">
        <v>0.62404761904761907</v>
      </c>
      <c r="L67">
        <v>3672</v>
      </c>
    </row>
    <row r="68" spans="1:12" x14ac:dyDescent="0.25">
      <c r="A68" s="13">
        <v>40579</v>
      </c>
      <c r="B68">
        <v>0.24305833333333335</v>
      </c>
      <c r="D68" s="13">
        <v>40579</v>
      </c>
      <c r="E68">
        <v>0.24305833333333335</v>
      </c>
      <c r="H68" s="3">
        <v>10</v>
      </c>
      <c r="I68">
        <v>0.19619047619047617</v>
      </c>
      <c r="J68">
        <v>0.215</v>
      </c>
      <c r="K68">
        <v>0.59214285714285719</v>
      </c>
      <c r="L68">
        <v>2253</v>
      </c>
    </row>
    <row r="69" spans="1:12" x14ac:dyDescent="0.25">
      <c r="A69" s="13">
        <v>40580</v>
      </c>
      <c r="B69">
        <v>0.29167083333333321</v>
      </c>
      <c r="D69" s="13">
        <v>40580</v>
      </c>
      <c r="E69">
        <v>0.29167083333333321</v>
      </c>
      <c r="H69" s="3">
        <v>11</v>
      </c>
      <c r="I69">
        <v>0.21428571428571433</v>
      </c>
      <c r="J69">
        <v>0.24307857142857139</v>
      </c>
      <c r="K69">
        <v>0.55642857142857149</v>
      </c>
      <c r="L69">
        <v>2494</v>
      </c>
    </row>
    <row r="70" spans="1:12" x14ac:dyDescent="0.25">
      <c r="A70" s="13">
        <v>40581</v>
      </c>
      <c r="B70">
        <v>0.30365833333333336</v>
      </c>
      <c r="D70" s="13">
        <v>40581</v>
      </c>
      <c r="E70">
        <v>0.30365833333333336</v>
      </c>
      <c r="H70" s="3">
        <v>12</v>
      </c>
      <c r="I70">
        <v>0.23023255813953494</v>
      </c>
      <c r="J70">
        <v>0.24367441860465108</v>
      </c>
      <c r="K70">
        <v>0.52511627906976743</v>
      </c>
      <c r="L70">
        <v>3283</v>
      </c>
    </row>
    <row r="71" spans="1:12" x14ac:dyDescent="0.25">
      <c r="A71" s="13">
        <v>40582</v>
      </c>
      <c r="B71">
        <v>0.19824583333333332</v>
      </c>
      <c r="D71" s="13">
        <v>40582</v>
      </c>
      <c r="E71">
        <v>0.19824583333333332</v>
      </c>
      <c r="H71" s="3">
        <v>13</v>
      </c>
      <c r="I71">
        <v>0.24232558139534888</v>
      </c>
      <c r="J71">
        <v>0.24055116279069763</v>
      </c>
      <c r="K71">
        <v>0.50418604651162791</v>
      </c>
      <c r="L71">
        <v>3376</v>
      </c>
    </row>
    <row r="72" spans="1:12" x14ac:dyDescent="0.25">
      <c r="A72" s="13">
        <v>40583</v>
      </c>
      <c r="B72">
        <v>0.14428260869565218</v>
      </c>
      <c r="D72" s="13">
        <v>40583</v>
      </c>
      <c r="E72">
        <v>0.14428260869565218</v>
      </c>
      <c r="H72" s="3">
        <v>14</v>
      </c>
      <c r="I72">
        <v>0.25488372093023254</v>
      </c>
      <c r="J72">
        <v>0.23603720930232558</v>
      </c>
      <c r="K72">
        <v>0.48488372093023258</v>
      </c>
      <c r="L72">
        <v>3200</v>
      </c>
    </row>
    <row r="73" spans="1:12" x14ac:dyDescent="0.25">
      <c r="A73" s="13">
        <v>40584</v>
      </c>
      <c r="B73">
        <v>0.14954782608695652</v>
      </c>
      <c r="D73" s="13">
        <v>40584</v>
      </c>
      <c r="E73">
        <v>0.14954782608695652</v>
      </c>
      <c r="H73" s="3">
        <v>15</v>
      </c>
      <c r="I73">
        <v>0.25674418604651167</v>
      </c>
      <c r="J73">
        <v>0.21624883720930232</v>
      </c>
      <c r="K73">
        <v>0.48720930232558141</v>
      </c>
      <c r="L73">
        <v>3352</v>
      </c>
    </row>
    <row r="74" spans="1:12" x14ac:dyDescent="0.25">
      <c r="A74" s="13">
        <v>40585</v>
      </c>
      <c r="B74">
        <v>0.2135090909090909</v>
      </c>
      <c r="D74" s="13">
        <v>40585</v>
      </c>
      <c r="E74">
        <v>0.2135090909090909</v>
      </c>
      <c r="H74" s="3">
        <v>16</v>
      </c>
      <c r="I74">
        <v>0.25409090909090915</v>
      </c>
      <c r="J74">
        <v>0.22829090909090907</v>
      </c>
      <c r="K74">
        <v>0.4872727272727273</v>
      </c>
      <c r="L74">
        <v>3928</v>
      </c>
    </row>
    <row r="75" spans="1:12" x14ac:dyDescent="0.25">
      <c r="A75" s="13">
        <v>40586</v>
      </c>
      <c r="B75">
        <v>0.23295416666666666</v>
      </c>
      <c r="D75" s="13">
        <v>40586</v>
      </c>
      <c r="E75">
        <v>0.23295416666666666</v>
      </c>
      <c r="H75" s="3">
        <v>17</v>
      </c>
      <c r="I75">
        <v>0.24318181818181825</v>
      </c>
      <c r="J75">
        <v>0.2245590909090909</v>
      </c>
      <c r="K75">
        <v>0.49386363636363639</v>
      </c>
      <c r="L75">
        <v>6169</v>
      </c>
    </row>
    <row r="76" spans="1:12" x14ac:dyDescent="0.25">
      <c r="A76" s="13">
        <v>40587</v>
      </c>
      <c r="B76">
        <v>0.32411304347826098</v>
      </c>
      <c r="D76" s="13">
        <v>40587</v>
      </c>
      <c r="E76">
        <v>0.32411304347826098</v>
      </c>
      <c r="H76" s="3">
        <v>18</v>
      </c>
      <c r="I76">
        <v>0.23209302325581396</v>
      </c>
      <c r="J76">
        <v>0.21555348837209304</v>
      </c>
      <c r="K76">
        <v>0.51279069767441865</v>
      </c>
      <c r="L76">
        <v>5283</v>
      </c>
    </row>
    <row r="77" spans="1:12" x14ac:dyDescent="0.25">
      <c r="A77" s="13">
        <v>40588</v>
      </c>
      <c r="B77">
        <v>0.3314125</v>
      </c>
      <c r="D77" s="13">
        <v>40588</v>
      </c>
      <c r="E77">
        <v>0.3314125</v>
      </c>
      <c r="H77" s="3">
        <v>19</v>
      </c>
      <c r="I77">
        <v>0.22232558139534889</v>
      </c>
      <c r="J77">
        <v>0.19819767441860459</v>
      </c>
      <c r="K77">
        <v>0.54674418604651165</v>
      </c>
      <c r="L77">
        <v>3661</v>
      </c>
    </row>
    <row r="78" spans="1:12" x14ac:dyDescent="0.25">
      <c r="A78" s="3" t="s">
        <v>19</v>
      </c>
      <c r="B78">
        <v>0.21238733535967635</v>
      </c>
      <c r="D78" s="14" t="s">
        <v>19</v>
      </c>
      <c r="E78" s="12">
        <v>0.21307325000000049</v>
      </c>
      <c r="H78" s="3">
        <v>20</v>
      </c>
      <c r="I78">
        <v>0.21069767441860471</v>
      </c>
      <c r="J78">
        <v>0.19542325581395348</v>
      </c>
      <c r="K78">
        <v>0.56790697674418611</v>
      </c>
      <c r="L78">
        <v>2656</v>
      </c>
    </row>
    <row r="79" spans="1:12" x14ac:dyDescent="0.25">
      <c r="H79" s="3">
        <v>21</v>
      </c>
      <c r="I79">
        <v>0.20232558139534879</v>
      </c>
      <c r="J79">
        <v>0.18119069767441859</v>
      </c>
      <c r="K79">
        <v>0.59558139534883725</v>
      </c>
      <c r="L79">
        <v>1996</v>
      </c>
    </row>
    <row r="80" spans="1:12" x14ac:dyDescent="0.25">
      <c r="H80" s="3">
        <v>22</v>
      </c>
      <c r="I80">
        <v>0.19627906976744186</v>
      </c>
      <c r="J80">
        <v>0.17946511627906975</v>
      </c>
      <c r="K80">
        <v>0.60395348837209295</v>
      </c>
      <c r="L80">
        <v>1508</v>
      </c>
    </row>
    <row r="81" spans="8:12" x14ac:dyDescent="0.25">
      <c r="H81" s="3">
        <v>23</v>
      </c>
      <c r="I81">
        <v>0.19488372093023257</v>
      </c>
      <c r="J81">
        <v>0.18918139534883718</v>
      </c>
      <c r="K81">
        <v>0.60883720930232554</v>
      </c>
      <c r="L81">
        <v>1083</v>
      </c>
    </row>
    <row r="82" spans="8:12" x14ac:dyDescent="0.25">
      <c r="H82" s="3" t="s">
        <v>19</v>
      </c>
      <c r="I82">
        <v>0.20589999999999961</v>
      </c>
      <c r="J82">
        <v>0.19493129999999903</v>
      </c>
      <c r="K82">
        <v>0.58248</v>
      </c>
      <c r="L82">
        <v>58304</v>
      </c>
    </row>
    <row r="83" spans="8:12" x14ac:dyDescent="0.25">
      <c r="H83" s="13"/>
    </row>
    <row r="84" spans="8:12" x14ac:dyDescent="0.25">
      <c r="H84" s="13"/>
    </row>
    <row r="85" spans="8:12" x14ac:dyDescent="0.25">
      <c r="H85" s="13"/>
    </row>
    <row r="86" spans="8:12" x14ac:dyDescent="0.25">
      <c r="H86" s="13"/>
    </row>
    <row r="87" spans="8:12" x14ac:dyDescent="0.25">
      <c r="H87" s="13"/>
    </row>
    <row r="88" spans="8:12" x14ac:dyDescent="0.25">
      <c r="H88" s="13"/>
    </row>
    <row r="89" spans="8:12" x14ac:dyDescent="0.25">
      <c r="H89" s="13"/>
    </row>
    <row r="90" spans="8:12" x14ac:dyDescent="0.25">
      <c r="H90" s="13"/>
    </row>
    <row r="91" spans="8:12" x14ac:dyDescent="0.25">
      <c r="H91" s="13"/>
    </row>
    <row r="92" spans="8:12" x14ac:dyDescent="0.25">
      <c r="H92" s="13"/>
    </row>
    <row r="93" spans="8:12" x14ac:dyDescent="0.25">
      <c r="H93" s="13"/>
    </row>
    <row r="94" spans="8:12" x14ac:dyDescent="0.25">
      <c r="H94" s="13"/>
    </row>
    <row r="95" spans="8:12" x14ac:dyDescent="0.25">
      <c r="H95" s="13"/>
    </row>
    <row r="96" spans="8:12" x14ac:dyDescent="0.25">
      <c r="H96" s="13"/>
    </row>
    <row r="97" spans="8:9" x14ac:dyDescent="0.25">
      <c r="H97" s="13"/>
    </row>
    <row r="98" spans="8:9" x14ac:dyDescent="0.25">
      <c r="H98" s="13"/>
    </row>
    <row r="99" spans="8:9" x14ac:dyDescent="0.25">
      <c r="H99" s="13"/>
    </row>
    <row r="100" spans="8:9" x14ac:dyDescent="0.25">
      <c r="H100" s="13"/>
    </row>
    <row r="101" spans="8:9" x14ac:dyDescent="0.25">
      <c r="H101" s="13"/>
    </row>
    <row r="102" spans="8:9" x14ac:dyDescent="0.25">
      <c r="H102" s="13"/>
    </row>
    <row r="103" spans="8:9" x14ac:dyDescent="0.25">
      <c r="H103" s="14"/>
      <c r="I103" s="12"/>
    </row>
  </sheetData>
  <pageMargins left="0.7" right="0.7" top="0.75" bottom="0.75" header="0.3" footer="0.3"/>
  <ignoredErrors>
    <ignoredError sqref="M16:M54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C59D-FA71-4BFC-A5C4-7922C2069B73}">
  <sheetPr codeName="Sheet3"/>
  <dimension ref="A1"/>
  <sheetViews>
    <sheetView tabSelected="1" topLeftCell="A40" workbookViewId="0">
      <selection activeCell="Q71" sqref="Q71"/>
    </sheetView>
  </sheetViews>
  <sheetFormatPr defaultRowHeight="15" x14ac:dyDescent="0.25"/>
  <cols>
    <col min="1" max="1" width="4.42578125" customWidth="1"/>
    <col min="10" max="10" width="4.7109375" customWidth="1"/>
    <col min="19" max="19" width="5.85546875" customWidth="1"/>
  </cols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611"/>
  <sheetViews>
    <sheetView workbookViewId="0">
      <pane ySplit="1" topLeftCell="A566" activePane="bottomLeft" state="frozen"/>
      <selection pane="bottomLeft" activeCell="R611" sqref="R611"/>
    </sheetView>
  </sheetViews>
  <sheetFormatPr defaultRowHeight="15" x14ac:dyDescent="0.25"/>
  <cols>
    <col min="2" max="2" width="17.28515625" bestFit="1" customWidth="1"/>
    <col min="13" max="13" width="10.85546875" bestFit="1" customWidth="1"/>
    <col min="17" max="17" width="12.42578125" bestFit="1" customWidth="1"/>
    <col min="18" max="18" width="11" bestFit="1" customWidth="1"/>
  </cols>
  <sheetData>
    <row r="1" spans="1:18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</row>
    <row r="2" spans="1:18" x14ac:dyDescent="0.25">
      <c r="A2">
        <v>1</v>
      </c>
      <c r="B2" s="1">
        <v>40544</v>
      </c>
      <c r="C2">
        <v>1</v>
      </c>
      <c r="D2">
        <v>2011</v>
      </c>
      <c r="E2">
        <v>1</v>
      </c>
      <c r="F2">
        <v>0</v>
      </c>
      <c r="G2" t="b">
        <v>0</v>
      </c>
      <c r="H2">
        <v>6</v>
      </c>
      <c r="I2">
        <v>1</v>
      </c>
      <c r="J2">
        <v>0.24</v>
      </c>
      <c r="K2">
        <v>0.28789999999999999</v>
      </c>
      <c r="L2">
        <v>0.81</v>
      </c>
      <c r="M2">
        <v>0</v>
      </c>
      <c r="N2">
        <v>3</v>
      </c>
      <c r="O2">
        <v>13</v>
      </c>
      <c r="P2">
        <v>16</v>
      </c>
      <c r="Q2">
        <v>0.28789999999999999</v>
      </c>
      <c r="R2">
        <v>0.25650455999999999</v>
      </c>
    </row>
    <row r="3" spans="1:18" x14ac:dyDescent="0.25">
      <c r="A3">
        <v>2</v>
      </c>
      <c r="B3" s="1">
        <v>40544</v>
      </c>
      <c r="C3">
        <v>1</v>
      </c>
      <c r="D3">
        <v>2011</v>
      </c>
      <c r="E3">
        <v>1</v>
      </c>
      <c r="F3">
        <v>1</v>
      </c>
      <c r="G3" t="b">
        <v>0</v>
      </c>
      <c r="H3">
        <v>6</v>
      </c>
      <c r="I3">
        <v>1</v>
      </c>
      <c r="J3">
        <v>0.22</v>
      </c>
      <c r="K3">
        <v>0.2727</v>
      </c>
      <c r="L3">
        <v>0.8</v>
      </c>
      <c r="M3">
        <v>0</v>
      </c>
      <c r="N3">
        <v>8</v>
      </c>
      <c r="O3">
        <v>32</v>
      </c>
      <c r="P3">
        <v>40</v>
      </c>
      <c r="Q3">
        <v>0.2727</v>
      </c>
      <c r="R3">
        <v>0.23512917999999999</v>
      </c>
    </row>
    <row r="4" spans="1:18" x14ac:dyDescent="0.25">
      <c r="A4">
        <v>3</v>
      </c>
      <c r="B4" s="1">
        <v>40544</v>
      </c>
      <c r="C4">
        <v>1</v>
      </c>
      <c r="D4">
        <v>2011</v>
      </c>
      <c r="E4">
        <v>1</v>
      </c>
      <c r="F4">
        <v>2</v>
      </c>
      <c r="G4" t="b">
        <v>0</v>
      </c>
      <c r="H4">
        <v>6</v>
      </c>
      <c r="I4">
        <v>1</v>
      </c>
      <c r="J4">
        <v>0.22</v>
      </c>
      <c r="K4">
        <v>0.2727</v>
      </c>
      <c r="L4">
        <v>0.8</v>
      </c>
      <c r="M4">
        <v>0</v>
      </c>
      <c r="N4">
        <v>5</v>
      </c>
      <c r="O4">
        <v>27</v>
      </c>
      <c r="P4">
        <v>32</v>
      </c>
      <c r="Q4">
        <v>0.2727</v>
      </c>
      <c r="R4">
        <v>0.23512917999999999</v>
      </c>
    </row>
    <row r="5" spans="1:18" x14ac:dyDescent="0.25">
      <c r="A5">
        <v>4</v>
      </c>
      <c r="B5" s="1">
        <v>40544</v>
      </c>
      <c r="C5">
        <v>1</v>
      </c>
      <c r="D5">
        <v>2011</v>
      </c>
      <c r="E5">
        <v>1</v>
      </c>
      <c r="F5">
        <v>3</v>
      </c>
      <c r="G5" t="b">
        <v>0</v>
      </c>
      <c r="H5">
        <v>6</v>
      </c>
      <c r="I5">
        <v>1</v>
      </c>
      <c r="J5">
        <v>0.24</v>
      </c>
      <c r="K5">
        <v>0.28789999999999999</v>
      </c>
      <c r="L5">
        <v>0.75</v>
      </c>
      <c r="M5">
        <v>0</v>
      </c>
      <c r="N5">
        <v>3</v>
      </c>
      <c r="O5">
        <v>10</v>
      </c>
      <c r="P5">
        <v>13</v>
      </c>
      <c r="Q5">
        <v>0.28789999999999999</v>
      </c>
      <c r="R5">
        <v>0.25650455999999999</v>
      </c>
    </row>
    <row r="6" spans="1:18" x14ac:dyDescent="0.25">
      <c r="A6">
        <v>5</v>
      </c>
      <c r="B6" s="1">
        <v>40544</v>
      </c>
      <c r="C6">
        <v>1</v>
      </c>
      <c r="D6">
        <v>2011</v>
      </c>
      <c r="E6">
        <v>1</v>
      </c>
      <c r="F6">
        <v>4</v>
      </c>
      <c r="G6" t="b">
        <v>0</v>
      </c>
      <c r="H6">
        <v>6</v>
      </c>
      <c r="I6">
        <v>1</v>
      </c>
      <c r="J6">
        <v>0.24</v>
      </c>
      <c r="K6">
        <v>0.28789999999999999</v>
      </c>
      <c r="L6">
        <v>0.75</v>
      </c>
      <c r="M6">
        <v>0</v>
      </c>
      <c r="N6">
        <v>0</v>
      </c>
      <c r="O6">
        <v>1</v>
      </c>
      <c r="P6">
        <v>1</v>
      </c>
      <c r="Q6">
        <v>0.28789999999999999</v>
      </c>
      <c r="R6">
        <v>0.25650455999999999</v>
      </c>
    </row>
    <row r="7" spans="1:18" x14ac:dyDescent="0.25">
      <c r="A7">
        <v>6</v>
      </c>
      <c r="B7" s="1">
        <v>40544</v>
      </c>
      <c r="C7">
        <v>1</v>
      </c>
      <c r="D7">
        <v>2011</v>
      </c>
      <c r="E7">
        <v>1</v>
      </c>
      <c r="F7">
        <v>5</v>
      </c>
      <c r="G7" t="b">
        <v>0</v>
      </c>
      <c r="H7">
        <v>6</v>
      </c>
      <c r="I7">
        <v>2</v>
      </c>
      <c r="J7">
        <v>0.24</v>
      </c>
      <c r="K7">
        <v>0.2576</v>
      </c>
      <c r="L7">
        <v>0.75</v>
      </c>
      <c r="M7">
        <v>8.9599999999999999E-2</v>
      </c>
      <c r="N7">
        <v>0</v>
      </c>
      <c r="O7">
        <v>1</v>
      </c>
      <c r="P7">
        <v>1</v>
      </c>
      <c r="Q7">
        <v>0.2576</v>
      </c>
      <c r="R7">
        <v>0.25650455999999999</v>
      </c>
    </row>
    <row r="8" spans="1:18" x14ac:dyDescent="0.25">
      <c r="A8">
        <v>7</v>
      </c>
      <c r="B8" s="1">
        <v>40544</v>
      </c>
      <c r="C8">
        <v>1</v>
      </c>
      <c r="D8">
        <v>2011</v>
      </c>
      <c r="E8">
        <v>1</v>
      </c>
      <c r="F8">
        <v>6</v>
      </c>
      <c r="G8" t="b">
        <v>0</v>
      </c>
      <c r="H8">
        <v>6</v>
      </c>
      <c r="I8">
        <v>1</v>
      </c>
      <c r="J8">
        <v>0.22</v>
      </c>
      <c r="K8">
        <v>0.2727</v>
      </c>
      <c r="L8">
        <v>0.8</v>
      </c>
      <c r="M8">
        <v>0</v>
      </c>
      <c r="N8">
        <v>2</v>
      </c>
      <c r="O8">
        <v>0</v>
      </c>
      <c r="P8">
        <v>2</v>
      </c>
      <c r="Q8">
        <v>0.2727</v>
      </c>
      <c r="R8">
        <v>0.23512917999999999</v>
      </c>
    </row>
    <row r="9" spans="1:18" x14ac:dyDescent="0.25">
      <c r="A9">
        <v>8</v>
      </c>
      <c r="B9" s="1">
        <v>40544</v>
      </c>
      <c r="C9">
        <v>1</v>
      </c>
      <c r="D9">
        <v>2011</v>
      </c>
      <c r="E9">
        <v>1</v>
      </c>
      <c r="F9">
        <v>7</v>
      </c>
      <c r="G9" t="b">
        <v>0</v>
      </c>
      <c r="H9">
        <v>6</v>
      </c>
      <c r="I9">
        <v>1</v>
      </c>
      <c r="J9">
        <v>0.2</v>
      </c>
      <c r="K9">
        <v>0.2576</v>
      </c>
      <c r="L9">
        <v>0.86</v>
      </c>
      <c r="M9">
        <v>0</v>
      </c>
      <c r="N9">
        <v>1</v>
      </c>
      <c r="O9">
        <v>2</v>
      </c>
      <c r="P9">
        <v>3</v>
      </c>
      <c r="Q9">
        <v>0.2576</v>
      </c>
      <c r="R9">
        <v>0.21375379999999999</v>
      </c>
    </row>
    <row r="10" spans="1:18" x14ac:dyDescent="0.25">
      <c r="A10">
        <v>9</v>
      </c>
      <c r="B10" s="1">
        <v>40544</v>
      </c>
      <c r="C10">
        <v>1</v>
      </c>
      <c r="D10">
        <v>2011</v>
      </c>
      <c r="E10">
        <v>1</v>
      </c>
      <c r="F10">
        <v>8</v>
      </c>
      <c r="G10" t="b">
        <v>0</v>
      </c>
      <c r="H10">
        <v>6</v>
      </c>
      <c r="I10">
        <v>1</v>
      </c>
      <c r="J10">
        <v>0.24</v>
      </c>
      <c r="L10">
        <v>0.75</v>
      </c>
      <c r="M10">
        <v>0</v>
      </c>
      <c r="N10">
        <v>1</v>
      </c>
      <c r="O10">
        <v>7</v>
      </c>
      <c r="P10">
        <v>8</v>
      </c>
      <c r="Q10">
        <v>0.25650455999999999</v>
      </c>
      <c r="R10">
        <v>0.25650455999999999</v>
      </c>
    </row>
    <row r="11" spans="1:18" x14ac:dyDescent="0.25">
      <c r="A11">
        <v>10</v>
      </c>
      <c r="B11" s="1">
        <v>40544</v>
      </c>
      <c r="C11">
        <v>1</v>
      </c>
      <c r="D11">
        <v>2011</v>
      </c>
      <c r="E11">
        <v>1</v>
      </c>
      <c r="F11">
        <v>9</v>
      </c>
      <c r="G11" t="b">
        <v>0</v>
      </c>
      <c r="H11">
        <v>6</v>
      </c>
      <c r="I11">
        <v>1</v>
      </c>
      <c r="J11">
        <v>0.32</v>
      </c>
      <c r="K11">
        <v>0.34849999999999998</v>
      </c>
      <c r="L11">
        <v>0.76</v>
      </c>
      <c r="M11">
        <v>0</v>
      </c>
      <c r="N11">
        <v>8</v>
      </c>
      <c r="O11">
        <v>6</v>
      </c>
      <c r="P11">
        <v>14</v>
      </c>
      <c r="Q11">
        <v>0.34849999999999998</v>
      </c>
      <c r="R11">
        <v>0.34200607999999999</v>
      </c>
    </row>
    <row r="12" spans="1:18" x14ac:dyDescent="0.25">
      <c r="A12">
        <v>11</v>
      </c>
      <c r="B12" s="1">
        <v>40544</v>
      </c>
      <c r="C12">
        <v>1</v>
      </c>
      <c r="D12">
        <v>2011</v>
      </c>
      <c r="E12">
        <v>1</v>
      </c>
      <c r="F12">
        <v>10</v>
      </c>
      <c r="G12" t="b">
        <v>0</v>
      </c>
      <c r="H12">
        <v>6</v>
      </c>
      <c r="I12">
        <v>1</v>
      </c>
      <c r="J12">
        <v>0.38</v>
      </c>
      <c r="K12">
        <v>0.39389999999999997</v>
      </c>
      <c r="L12">
        <v>0.76</v>
      </c>
      <c r="M12">
        <v>0.25369999999999998</v>
      </c>
      <c r="N12">
        <v>12</v>
      </c>
      <c r="O12">
        <v>24</v>
      </c>
      <c r="P12">
        <v>36</v>
      </c>
      <c r="Q12">
        <v>0.39389999999999997</v>
      </c>
      <c r="R12">
        <v>0.40613221999999999</v>
      </c>
    </row>
    <row r="13" spans="1:18" x14ac:dyDescent="0.25">
      <c r="A13">
        <v>12</v>
      </c>
      <c r="B13" s="1">
        <v>40544</v>
      </c>
      <c r="C13">
        <v>1</v>
      </c>
      <c r="D13">
        <v>2011</v>
      </c>
      <c r="E13">
        <v>1</v>
      </c>
      <c r="F13">
        <v>11</v>
      </c>
      <c r="G13" t="b">
        <v>0</v>
      </c>
      <c r="H13">
        <v>6</v>
      </c>
      <c r="I13">
        <v>1</v>
      </c>
      <c r="J13">
        <v>0.36</v>
      </c>
      <c r="K13">
        <v>0.33329999999999999</v>
      </c>
      <c r="L13">
        <v>0.81</v>
      </c>
      <c r="M13">
        <v>0.28360000000000002</v>
      </c>
      <c r="N13">
        <v>26</v>
      </c>
      <c r="O13">
        <v>30</v>
      </c>
      <c r="P13">
        <v>56</v>
      </c>
      <c r="Q13">
        <v>0.33329999999999999</v>
      </c>
      <c r="R13">
        <v>0.38475683999999999</v>
      </c>
    </row>
    <row r="14" spans="1:18" x14ac:dyDescent="0.25">
      <c r="A14">
        <v>13</v>
      </c>
      <c r="B14" s="1">
        <v>40544</v>
      </c>
      <c r="C14">
        <v>1</v>
      </c>
      <c r="D14">
        <v>2011</v>
      </c>
      <c r="E14">
        <v>1</v>
      </c>
      <c r="F14">
        <v>12</v>
      </c>
      <c r="G14" t="b">
        <v>0</v>
      </c>
      <c r="H14">
        <v>6</v>
      </c>
      <c r="I14">
        <v>1</v>
      </c>
      <c r="J14">
        <v>0.42</v>
      </c>
      <c r="K14">
        <v>0.42420000000000002</v>
      </c>
      <c r="L14">
        <v>0.77</v>
      </c>
      <c r="M14">
        <v>0.28360000000000002</v>
      </c>
      <c r="N14">
        <v>29</v>
      </c>
      <c r="O14">
        <v>55</v>
      </c>
      <c r="P14">
        <v>84</v>
      </c>
      <c r="Q14">
        <v>0.42420000000000002</v>
      </c>
      <c r="R14">
        <v>0.44888297999999999</v>
      </c>
    </row>
    <row r="15" spans="1:18" x14ac:dyDescent="0.25">
      <c r="A15">
        <v>14</v>
      </c>
      <c r="B15" s="1">
        <v>40544</v>
      </c>
      <c r="C15">
        <v>1</v>
      </c>
      <c r="D15">
        <v>2011</v>
      </c>
      <c r="E15">
        <v>1</v>
      </c>
      <c r="F15">
        <v>13</v>
      </c>
      <c r="G15" t="b">
        <v>0</v>
      </c>
      <c r="H15">
        <v>6</v>
      </c>
      <c r="I15">
        <v>2</v>
      </c>
      <c r="J15">
        <v>0.46</v>
      </c>
      <c r="K15">
        <v>0.45450000000000002</v>
      </c>
      <c r="L15">
        <v>0.72</v>
      </c>
      <c r="M15">
        <v>0.29849999999999999</v>
      </c>
      <c r="N15">
        <v>47</v>
      </c>
      <c r="O15">
        <v>47</v>
      </c>
      <c r="P15">
        <v>94</v>
      </c>
      <c r="Q15">
        <v>0.45450000000000002</v>
      </c>
      <c r="R15">
        <v>0.49163373999999999</v>
      </c>
    </row>
    <row r="16" spans="1:18" x14ac:dyDescent="0.25">
      <c r="A16">
        <v>15</v>
      </c>
      <c r="B16" s="1">
        <v>40544</v>
      </c>
      <c r="C16">
        <v>1</v>
      </c>
      <c r="D16">
        <v>2011</v>
      </c>
      <c r="E16">
        <v>1</v>
      </c>
      <c r="F16">
        <v>14</v>
      </c>
      <c r="G16" t="b">
        <v>0</v>
      </c>
      <c r="H16">
        <v>6</v>
      </c>
      <c r="I16">
        <v>2</v>
      </c>
      <c r="J16">
        <v>0.46</v>
      </c>
      <c r="K16">
        <v>0.45450000000000002</v>
      </c>
      <c r="L16">
        <v>0.72</v>
      </c>
      <c r="M16">
        <v>0.28360000000000002</v>
      </c>
      <c r="N16">
        <v>35</v>
      </c>
      <c r="O16">
        <v>71</v>
      </c>
      <c r="P16">
        <v>106</v>
      </c>
      <c r="Q16">
        <v>0.45450000000000002</v>
      </c>
      <c r="R16">
        <v>0.49163373999999999</v>
      </c>
    </row>
    <row r="17" spans="1:18" x14ac:dyDescent="0.25">
      <c r="A17">
        <v>16</v>
      </c>
      <c r="B17" s="1">
        <v>40544</v>
      </c>
      <c r="C17">
        <v>1</v>
      </c>
      <c r="D17">
        <v>2011</v>
      </c>
      <c r="E17">
        <v>1</v>
      </c>
      <c r="F17">
        <v>15</v>
      </c>
      <c r="G17" t="b">
        <v>0</v>
      </c>
      <c r="H17">
        <v>6</v>
      </c>
      <c r="I17">
        <v>2</v>
      </c>
      <c r="J17">
        <v>0.44</v>
      </c>
      <c r="K17">
        <v>0.43940000000000001</v>
      </c>
      <c r="L17">
        <v>0.77</v>
      </c>
      <c r="M17">
        <v>0.29849999999999999</v>
      </c>
      <c r="N17">
        <v>40</v>
      </c>
      <c r="O17">
        <v>70</v>
      </c>
      <c r="P17">
        <v>110</v>
      </c>
      <c r="Q17">
        <v>0.43940000000000001</v>
      </c>
      <c r="R17">
        <v>0.47025835999999999</v>
      </c>
    </row>
    <row r="18" spans="1:18" x14ac:dyDescent="0.25">
      <c r="A18">
        <v>17</v>
      </c>
      <c r="B18" s="1">
        <v>40544</v>
      </c>
      <c r="C18">
        <v>1</v>
      </c>
      <c r="D18">
        <v>2011</v>
      </c>
      <c r="E18">
        <v>1</v>
      </c>
      <c r="F18">
        <v>16</v>
      </c>
      <c r="G18" t="b">
        <v>0</v>
      </c>
      <c r="H18">
        <v>6</v>
      </c>
      <c r="I18">
        <v>2</v>
      </c>
      <c r="J18">
        <v>0.42</v>
      </c>
      <c r="K18">
        <v>0.42420000000000002</v>
      </c>
      <c r="L18">
        <v>0.82</v>
      </c>
      <c r="M18">
        <v>0.29849999999999999</v>
      </c>
      <c r="N18">
        <v>41</v>
      </c>
      <c r="O18">
        <v>52</v>
      </c>
      <c r="P18">
        <v>93</v>
      </c>
      <c r="Q18">
        <v>0.42420000000000002</v>
      </c>
      <c r="R18">
        <v>0.44888297999999999</v>
      </c>
    </row>
    <row r="19" spans="1:18" x14ac:dyDescent="0.25">
      <c r="A19">
        <v>18</v>
      </c>
      <c r="B19" s="1">
        <v>40544</v>
      </c>
      <c r="C19">
        <v>1</v>
      </c>
      <c r="D19">
        <v>2011</v>
      </c>
      <c r="E19">
        <v>1</v>
      </c>
      <c r="F19">
        <v>17</v>
      </c>
      <c r="G19" t="b">
        <v>0</v>
      </c>
      <c r="H19">
        <v>6</v>
      </c>
      <c r="I19">
        <v>2</v>
      </c>
      <c r="J19">
        <v>0.44</v>
      </c>
      <c r="L19">
        <v>0.82</v>
      </c>
      <c r="M19">
        <v>0.28360000000000002</v>
      </c>
      <c r="N19">
        <v>15</v>
      </c>
      <c r="O19">
        <v>52</v>
      </c>
      <c r="P19">
        <v>67</v>
      </c>
      <c r="Q19">
        <v>0.47025835999999999</v>
      </c>
      <c r="R19">
        <v>0.47025835999999999</v>
      </c>
    </row>
    <row r="20" spans="1:18" x14ac:dyDescent="0.25">
      <c r="A20">
        <v>19</v>
      </c>
      <c r="B20" s="1">
        <v>40544</v>
      </c>
      <c r="C20">
        <v>1</v>
      </c>
      <c r="D20">
        <v>2011</v>
      </c>
      <c r="E20">
        <v>1</v>
      </c>
      <c r="F20">
        <v>18</v>
      </c>
      <c r="G20" t="b">
        <v>0</v>
      </c>
      <c r="H20">
        <v>6</v>
      </c>
      <c r="I20">
        <v>3</v>
      </c>
      <c r="J20">
        <v>0.42</v>
      </c>
      <c r="K20">
        <v>0.42420000000000002</v>
      </c>
      <c r="L20">
        <v>0.88</v>
      </c>
      <c r="M20">
        <v>0.25369999999999998</v>
      </c>
      <c r="N20">
        <v>9</v>
      </c>
      <c r="O20">
        <v>26</v>
      </c>
      <c r="P20">
        <v>35</v>
      </c>
      <c r="Q20">
        <v>0.42420000000000002</v>
      </c>
      <c r="R20">
        <v>0.44888297999999999</v>
      </c>
    </row>
    <row r="21" spans="1:18" x14ac:dyDescent="0.25">
      <c r="A21">
        <v>20</v>
      </c>
      <c r="B21" s="1">
        <v>40544</v>
      </c>
      <c r="C21">
        <v>1</v>
      </c>
      <c r="D21">
        <v>2011</v>
      </c>
      <c r="E21">
        <v>1</v>
      </c>
      <c r="F21">
        <v>19</v>
      </c>
      <c r="G21" t="b">
        <v>0</v>
      </c>
      <c r="H21">
        <v>6</v>
      </c>
      <c r="I21">
        <v>3</v>
      </c>
      <c r="J21">
        <v>0.42</v>
      </c>
      <c r="K21">
        <v>0.42420000000000002</v>
      </c>
      <c r="L21">
        <v>0.88</v>
      </c>
      <c r="M21">
        <v>0.25369999999999998</v>
      </c>
      <c r="N21">
        <v>6</v>
      </c>
      <c r="O21">
        <v>31</v>
      </c>
      <c r="P21">
        <v>37</v>
      </c>
      <c r="Q21">
        <v>0.42420000000000002</v>
      </c>
      <c r="R21">
        <v>0.44888297999999999</v>
      </c>
    </row>
    <row r="22" spans="1:18" x14ac:dyDescent="0.25">
      <c r="A22">
        <v>21</v>
      </c>
      <c r="B22" s="1">
        <v>40544</v>
      </c>
      <c r="C22">
        <v>1</v>
      </c>
      <c r="D22">
        <v>2011</v>
      </c>
      <c r="E22">
        <v>1</v>
      </c>
      <c r="F22">
        <v>20</v>
      </c>
      <c r="G22" t="b">
        <v>0</v>
      </c>
      <c r="H22">
        <v>6</v>
      </c>
      <c r="I22">
        <v>2</v>
      </c>
      <c r="J22">
        <v>0.4</v>
      </c>
      <c r="K22">
        <v>0.40910000000000002</v>
      </c>
      <c r="L22">
        <v>0.87</v>
      </c>
      <c r="M22">
        <v>0.25369999999999998</v>
      </c>
      <c r="N22">
        <v>11</v>
      </c>
      <c r="O22">
        <v>25</v>
      </c>
      <c r="P22">
        <v>36</v>
      </c>
      <c r="Q22">
        <v>0.40910000000000002</v>
      </c>
      <c r="R22">
        <v>0.42750759999999999</v>
      </c>
    </row>
    <row r="23" spans="1:18" x14ac:dyDescent="0.25">
      <c r="A23">
        <v>22</v>
      </c>
      <c r="B23" s="1">
        <v>40544</v>
      </c>
      <c r="C23">
        <v>1</v>
      </c>
      <c r="D23">
        <v>2011</v>
      </c>
      <c r="E23">
        <v>1</v>
      </c>
      <c r="F23">
        <v>21</v>
      </c>
      <c r="G23" t="b">
        <v>0</v>
      </c>
      <c r="H23">
        <v>6</v>
      </c>
      <c r="I23">
        <v>2</v>
      </c>
      <c r="J23">
        <v>0.4</v>
      </c>
      <c r="K23">
        <v>0.40910000000000002</v>
      </c>
      <c r="L23">
        <v>0.87</v>
      </c>
      <c r="M23">
        <v>0.19400000000000001</v>
      </c>
      <c r="N23">
        <v>3</v>
      </c>
      <c r="O23">
        <v>31</v>
      </c>
      <c r="P23">
        <v>34</v>
      </c>
      <c r="Q23">
        <v>0.40910000000000002</v>
      </c>
      <c r="R23">
        <v>0.42750759999999999</v>
      </c>
    </row>
    <row r="24" spans="1:18" x14ac:dyDescent="0.25">
      <c r="A24">
        <v>23</v>
      </c>
      <c r="B24" s="1">
        <v>40544</v>
      </c>
      <c r="C24">
        <v>1</v>
      </c>
      <c r="D24">
        <v>2011</v>
      </c>
      <c r="E24">
        <v>1</v>
      </c>
      <c r="F24">
        <v>22</v>
      </c>
      <c r="G24" t="b">
        <v>0</v>
      </c>
      <c r="H24">
        <v>6</v>
      </c>
      <c r="I24">
        <v>2</v>
      </c>
      <c r="J24">
        <v>0.4</v>
      </c>
      <c r="K24">
        <v>0.40910000000000002</v>
      </c>
      <c r="L24">
        <v>0.94</v>
      </c>
      <c r="M24">
        <v>0.22389999999999999</v>
      </c>
      <c r="N24">
        <v>11</v>
      </c>
      <c r="O24">
        <v>17</v>
      </c>
      <c r="P24">
        <v>28</v>
      </c>
      <c r="Q24">
        <v>0.40910000000000002</v>
      </c>
      <c r="R24">
        <v>0.42750759999999999</v>
      </c>
    </row>
    <row r="25" spans="1:18" x14ac:dyDescent="0.25">
      <c r="A25">
        <v>24</v>
      </c>
      <c r="B25" s="1">
        <v>40544</v>
      </c>
      <c r="C25">
        <v>1</v>
      </c>
      <c r="D25">
        <v>2011</v>
      </c>
      <c r="E25">
        <v>1</v>
      </c>
      <c r="F25">
        <v>23</v>
      </c>
      <c r="G25" t="b">
        <v>0</v>
      </c>
      <c r="H25">
        <v>6</v>
      </c>
      <c r="I25">
        <v>2</v>
      </c>
      <c r="J25">
        <v>0.46</v>
      </c>
      <c r="L25">
        <v>0.88</v>
      </c>
      <c r="M25">
        <v>0.29849999999999999</v>
      </c>
      <c r="N25">
        <v>15</v>
      </c>
      <c r="O25">
        <v>24</v>
      </c>
      <c r="P25">
        <v>39</v>
      </c>
      <c r="Q25">
        <v>0.49163373999999999</v>
      </c>
      <c r="R25">
        <v>0.49163373999999999</v>
      </c>
    </row>
    <row r="26" spans="1:18" x14ac:dyDescent="0.25">
      <c r="A26">
        <v>25</v>
      </c>
      <c r="B26" s="1">
        <v>40545</v>
      </c>
      <c r="C26">
        <v>1</v>
      </c>
      <c r="D26">
        <v>2011</v>
      </c>
      <c r="E26">
        <v>1</v>
      </c>
      <c r="F26">
        <v>0</v>
      </c>
      <c r="G26" t="b">
        <v>0</v>
      </c>
      <c r="H26">
        <v>0</v>
      </c>
      <c r="I26">
        <v>2</v>
      </c>
      <c r="J26">
        <v>0.46</v>
      </c>
      <c r="K26">
        <v>0.45450000000000002</v>
      </c>
      <c r="L26">
        <v>0.88</v>
      </c>
      <c r="M26">
        <v>0.29849999999999999</v>
      </c>
      <c r="N26">
        <v>4</v>
      </c>
      <c r="O26">
        <v>13</v>
      </c>
      <c r="P26">
        <v>17</v>
      </c>
      <c r="Q26">
        <v>0.45450000000000002</v>
      </c>
      <c r="R26">
        <v>0.49163373999999999</v>
      </c>
    </row>
    <row r="27" spans="1:18" x14ac:dyDescent="0.25">
      <c r="A27">
        <v>26</v>
      </c>
      <c r="B27" s="1">
        <v>40545</v>
      </c>
      <c r="C27">
        <v>1</v>
      </c>
      <c r="D27">
        <v>2011</v>
      </c>
      <c r="E27">
        <v>1</v>
      </c>
      <c r="F27">
        <v>1</v>
      </c>
      <c r="G27" t="b">
        <v>0</v>
      </c>
      <c r="H27">
        <v>0</v>
      </c>
      <c r="I27">
        <v>2</v>
      </c>
      <c r="J27">
        <v>0.44</v>
      </c>
      <c r="K27">
        <v>0.43940000000000001</v>
      </c>
      <c r="L27">
        <v>0.94</v>
      </c>
      <c r="M27">
        <v>0.25369999999999998</v>
      </c>
      <c r="N27">
        <v>1</v>
      </c>
      <c r="O27">
        <v>16</v>
      </c>
      <c r="P27">
        <v>17</v>
      </c>
      <c r="Q27">
        <v>0.43940000000000001</v>
      </c>
      <c r="R27">
        <v>0.47025835999999999</v>
      </c>
    </row>
    <row r="28" spans="1:18" x14ac:dyDescent="0.25">
      <c r="A28">
        <v>27</v>
      </c>
      <c r="B28" s="1">
        <v>40545</v>
      </c>
      <c r="C28">
        <v>1</v>
      </c>
      <c r="D28">
        <v>2011</v>
      </c>
      <c r="E28">
        <v>1</v>
      </c>
      <c r="F28">
        <v>2</v>
      </c>
      <c r="G28" t="b">
        <v>0</v>
      </c>
      <c r="H28">
        <v>0</v>
      </c>
      <c r="I28">
        <v>2</v>
      </c>
      <c r="J28">
        <v>0.42</v>
      </c>
      <c r="K28">
        <v>0.42420000000000002</v>
      </c>
      <c r="L28">
        <v>1</v>
      </c>
      <c r="M28">
        <v>0.28360000000000002</v>
      </c>
      <c r="N28">
        <v>1</v>
      </c>
      <c r="O28">
        <v>8</v>
      </c>
      <c r="P28">
        <v>9</v>
      </c>
      <c r="Q28">
        <v>0.42420000000000002</v>
      </c>
      <c r="R28">
        <v>0.44888297999999999</v>
      </c>
    </row>
    <row r="29" spans="1:18" x14ac:dyDescent="0.25">
      <c r="A29">
        <v>28</v>
      </c>
      <c r="B29" s="1">
        <v>40545</v>
      </c>
      <c r="C29">
        <v>1</v>
      </c>
      <c r="D29">
        <v>2011</v>
      </c>
      <c r="E29">
        <v>1</v>
      </c>
      <c r="F29">
        <v>3</v>
      </c>
      <c r="G29" t="b">
        <v>0</v>
      </c>
      <c r="H29">
        <v>0</v>
      </c>
      <c r="I29">
        <v>2</v>
      </c>
      <c r="J29">
        <v>0.46</v>
      </c>
      <c r="K29">
        <v>0.45450000000000002</v>
      </c>
      <c r="L29">
        <v>0.94</v>
      </c>
      <c r="M29">
        <v>0.19400000000000001</v>
      </c>
      <c r="N29">
        <v>2</v>
      </c>
      <c r="O29">
        <v>4</v>
      </c>
      <c r="P29">
        <v>6</v>
      </c>
      <c r="Q29">
        <v>0.45450000000000002</v>
      </c>
      <c r="R29">
        <v>0.49163373999999999</v>
      </c>
    </row>
    <row r="30" spans="1:18" x14ac:dyDescent="0.25">
      <c r="A30">
        <v>29</v>
      </c>
      <c r="B30" s="1">
        <v>40545</v>
      </c>
      <c r="C30">
        <v>1</v>
      </c>
      <c r="D30">
        <v>2011</v>
      </c>
      <c r="E30">
        <v>1</v>
      </c>
      <c r="F30">
        <v>4</v>
      </c>
      <c r="G30" t="b">
        <v>0</v>
      </c>
      <c r="H30">
        <v>0</v>
      </c>
      <c r="I30">
        <v>2</v>
      </c>
      <c r="J30">
        <v>0.46</v>
      </c>
      <c r="L30">
        <v>0.94</v>
      </c>
      <c r="M30">
        <v>0.19400000000000001</v>
      </c>
      <c r="N30">
        <v>2</v>
      </c>
      <c r="O30">
        <v>1</v>
      </c>
      <c r="P30">
        <v>3</v>
      </c>
      <c r="Q30">
        <v>0.49163373999999999</v>
      </c>
      <c r="R30">
        <v>0.49163373999999999</v>
      </c>
    </row>
    <row r="31" spans="1:18" x14ac:dyDescent="0.25">
      <c r="A31">
        <v>30</v>
      </c>
      <c r="B31" s="1">
        <v>40545</v>
      </c>
      <c r="C31">
        <v>1</v>
      </c>
      <c r="D31">
        <v>2011</v>
      </c>
      <c r="E31">
        <v>1</v>
      </c>
      <c r="F31">
        <v>6</v>
      </c>
      <c r="G31" t="b">
        <v>0</v>
      </c>
      <c r="H31">
        <v>0</v>
      </c>
      <c r="I31">
        <v>3</v>
      </c>
      <c r="J31">
        <v>0.42</v>
      </c>
      <c r="K31">
        <v>0.42420000000000002</v>
      </c>
      <c r="L31">
        <v>0.77</v>
      </c>
      <c r="M31">
        <v>0.29849999999999999</v>
      </c>
      <c r="N31">
        <v>0</v>
      </c>
      <c r="O31">
        <v>2</v>
      </c>
      <c r="P31">
        <v>2</v>
      </c>
      <c r="Q31">
        <v>0.42420000000000002</v>
      </c>
      <c r="R31">
        <v>0.44888297999999999</v>
      </c>
    </row>
    <row r="32" spans="1:18" x14ac:dyDescent="0.25">
      <c r="A32">
        <v>31</v>
      </c>
      <c r="B32" s="1">
        <v>40545</v>
      </c>
      <c r="C32">
        <v>1</v>
      </c>
      <c r="D32">
        <v>2011</v>
      </c>
      <c r="E32">
        <v>1</v>
      </c>
      <c r="F32">
        <v>7</v>
      </c>
      <c r="G32" t="b">
        <v>0</v>
      </c>
      <c r="H32">
        <v>0</v>
      </c>
      <c r="I32">
        <v>2</v>
      </c>
      <c r="J32">
        <v>0.4</v>
      </c>
      <c r="K32">
        <v>0.40910000000000002</v>
      </c>
      <c r="L32">
        <v>0.76</v>
      </c>
      <c r="M32">
        <v>0.19400000000000001</v>
      </c>
      <c r="N32">
        <v>0</v>
      </c>
      <c r="O32">
        <v>1</v>
      </c>
      <c r="P32">
        <v>1</v>
      </c>
      <c r="Q32">
        <v>0.40910000000000002</v>
      </c>
      <c r="R32">
        <v>0.42750759999999999</v>
      </c>
    </row>
    <row r="33" spans="1:18" x14ac:dyDescent="0.25">
      <c r="A33">
        <v>32</v>
      </c>
      <c r="B33" s="1">
        <v>40545</v>
      </c>
      <c r="C33">
        <v>1</v>
      </c>
      <c r="D33">
        <v>2011</v>
      </c>
      <c r="E33">
        <v>1</v>
      </c>
      <c r="F33">
        <v>8</v>
      </c>
      <c r="G33" t="b">
        <v>0</v>
      </c>
      <c r="H33">
        <v>0</v>
      </c>
      <c r="I33">
        <v>3</v>
      </c>
      <c r="J33">
        <v>0.4</v>
      </c>
      <c r="K33">
        <v>0.40910000000000002</v>
      </c>
      <c r="L33">
        <v>0.71</v>
      </c>
      <c r="M33">
        <v>0.22389999999999999</v>
      </c>
      <c r="N33">
        <v>0</v>
      </c>
      <c r="O33">
        <v>8</v>
      </c>
      <c r="P33">
        <v>8</v>
      </c>
      <c r="Q33">
        <v>0.40910000000000002</v>
      </c>
      <c r="R33">
        <v>0.42750759999999999</v>
      </c>
    </row>
    <row r="34" spans="1:18" x14ac:dyDescent="0.25">
      <c r="A34">
        <v>33</v>
      </c>
      <c r="B34" s="1">
        <v>40545</v>
      </c>
      <c r="C34">
        <v>1</v>
      </c>
      <c r="D34">
        <v>2011</v>
      </c>
      <c r="E34">
        <v>1</v>
      </c>
      <c r="F34">
        <v>9</v>
      </c>
      <c r="G34" t="b">
        <v>0</v>
      </c>
      <c r="H34">
        <v>0</v>
      </c>
      <c r="I34">
        <v>2</v>
      </c>
      <c r="J34">
        <v>0.38</v>
      </c>
      <c r="L34">
        <v>0.76</v>
      </c>
      <c r="M34">
        <v>0.22389999999999999</v>
      </c>
      <c r="N34">
        <v>1</v>
      </c>
      <c r="O34">
        <v>19</v>
      </c>
      <c r="P34">
        <v>20</v>
      </c>
      <c r="Q34">
        <v>0.40613221999999999</v>
      </c>
      <c r="R34">
        <v>0.40613221999999999</v>
      </c>
    </row>
    <row r="35" spans="1:18" x14ac:dyDescent="0.25">
      <c r="A35">
        <v>34</v>
      </c>
      <c r="B35" s="1">
        <v>40545</v>
      </c>
      <c r="C35">
        <v>1</v>
      </c>
      <c r="D35">
        <v>2011</v>
      </c>
      <c r="E35">
        <v>1</v>
      </c>
      <c r="F35">
        <v>10</v>
      </c>
      <c r="G35" t="b">
        <v>0</v>
      </c>
      <c r="H35">
        <v>0</v>
      </c>
      <c r="I35">
        <v>2</v>
      </c>
      <c r="J35">
        <v>0.36</v>
      </c>
      <c r="K35">
        <v>0.34849999999999998</v>
      </c>
      <c r="L35">
        <v>0.81</v>
      </c>
      <c r="M35">
        <v>0.22389999999999999</v>
      </c>
      <c r="N35">
        <v>7</v>
      </c>
      <c r="O35">
        <v>46</v>
      </c>
      <c r="P35">
        <v>53</v>
      </c>
      <c r="Q35">
        <v>0.34849999999999998</v>
      </c>
      <c r="R35">
        <v>0.38475683999999999</v>
      </c>
    </row>
    <row r="36" spans="1:18" x14ac:dyDescent="0.25">
      <c r="A36">
        <v>35</v>
      </c>
      <c r="B36" s="1">
        <v>40545</v>
      </c>
      <c r="C36">
        <v>1</v>
      </c>
      <c r="D36">
        <v>2011</v>
      </c>
      <c r="E36">
        <v>1</v>
      </c>
      <c r="F36">
        <v>11</v>
      </c>
      <c r="G36" t="b">
        <v>0</v>
      </c>
      <c r="H36">
        <v>0</v>
      </c>
      <c r="I36">
        <v>2</v>
      </c>
      <c r="J36">
        <v>0.36</v>
      </c>
      <c r="K36">
        <v>0.33329999999999999</v>
      </c>
      <c r="L36">
        <v>0.71</v>
      </c>
      <c r="M36">
        <v>0.25369999999999998</v>
      </c>
      <c r="N36">
        <v>16</v>
      </c>
      <c r="O36">
        <v>54</v>
      </c>
      <c r="P36">
        <v>70</v>
      </c>
      <c r="Q36">
        <v>0.33329999999999999</v>
      </c>
      <c r="R36">
        <v>0.38475683999999999</v>
      </c>
    </row>
    <row r="37" spans="1:18" x14ac:dyDescent="0.25">
      <c r="A37">
        <v>36</v>
      </c>
      <c r="B37" s="1">
        <v>40545</v>
      </c>
      <c r="C37">
        <v>1</v>
      </c>
      <c r="D37">
        <v>2011</v>
      </c>
      <c r="E37">
        <v>1</v>
      </c>
      <c r="F37">
        <v>12</v>
      </c>
      <c r="G37" t="b">
        <v>0</v>
      </c>
      <c r="H37">
        <v>0</v>
      </c>
      <c r="I37">
        <v>2</v>
      </c>
      <c r="J37">
        <v>0.36</v>
      </c>
      <c r="K37">
        <v>0.33329999999999999</v>
      </c>
      <c r="L37">
        <v>0.66</v>
      </c>
      <c r="M37">
        <v>0.29849999999999999</v>
      </c>
      <c r="N37">
        <v>20</v>
      </c>
      <c r="O37">
        <v>73</v>
      </c>
      <c r="P37">
        <v>93</v>
      </c>
      <c r="Q37">
        <v>0.33329999999999999</v>
      </c>
      <c r="R37">
        <v>0.38475683999999999</v>
      </c>
    </row>
    <row r="38" spans="1:18" x14ac:dyDescent="0.25">
      <c r="A38">
        <v>37</v>
      </c>
      <c r="B38" s="1">
        <v>40545</v>
      </c>
      <c r="C38">
        <v>1</v>
      </c>
      <c r="D38">
        <v>2011</v>
      </c>
      <c r="E38">
        <v>1</v>
      </c>
      <c r="F38">
        <v>13</v>
      </c>
      <c r="G38" t="b">
        <v>0</v>
      </c>
      <c r="H38">
        <v>0</v>
      </c>
      <c r="I38">
        <v>2</v>
      </c>
      <c r="J38">
        <v>0.36</v>
      </c>
      <c r="K38">
        <v>0.34849999999999998</v>
      </c>
      <c r="L38">
        <v>0.66</v>
      </c>
      <c r="M38">
        <v>0.1343</v>
      </c>
      <c r="N38">
        <v>11</v>
      </c>
      <c r="O38">
        <v>64</v>
      </c>
      <c r="P38">
        <v>75</v>
      </c>
      <c r="Q38">
        <v>0.34849999999999998</v>
      </c>
      <c r="R38">
        <v>0.38475683999999999</v>
      </c>
    </row>
    <row r="39" spans="1:18" x14ac:dyDescent="0.25">
      <c r="A39">
        <v>38</v>
      </c>
      <c r="B39" s="1">
        <v>40545</v>
      </c>
      <c r="C39">
        <v>1</v>
      </c>
      <c r="D39">
        <v>2011</v>
      </c>
      <c r="E39">
        <v>1</v>
      </c>
      <c r="F39">
        <v>14</v>
      </c>
      <c r="G39" t="b">
        <v>0</v>
      </c>
      <c r="H39">
        <v>0</v>
      </c>
      <c r="I39">
        <v>3</v>
      </c>
      <c r="J39">
        <v>0.36</v>
      </c>
      <c r="L39">
        <v>0.76</v>
      </c>
      <c r="M39">
        <v>0.19400000000000001</v>
      </c>
      <c r="N39">
        <v>4</v>
      </c>
      <c r="O39">
        <v>55</v>
      </c>
      <c r="P39">
        <v>59</v>
      </c>
      <c r="Q39">
        <v>0.38475683999999999</v>
      </c>
      <c r="R39">
        <v>0.38475683999999999</v>
      </c>
    </row>
    <row r="40" spans="1:18" x14ac:dyDescent="0.25">
      <c r="A40">
        <v>39</v>
      </c>
      <c r="B40" s="1">
        <v>40545</v>
      </c>
      <c r="C40">
        <v>1</v>
      </c>
      <c r="D40">
        <v>2011</v>
      </c>
      <c r="E40">
        <v>1</v>
      </c>
      <c r="F40">
        <v>15</v>
      </c>
      <c r="G40" t="b">
        <v>0</v>
      </c>
      <c r="H40">
        <v>0</v>
      </c>
      <c r="I40">
        <v>3</v>
      </c>
      <c r="J40">
        <v>0.34</v>
      </c>
      <c r="K40">
        <v>0.33329999999999999</v>
      </c>
      <c r="L40">
        <v>0.81</v>
      </c>
      <c r="M40">
        <v>0.16420000000000001</v>
      </c>
      <c r="N40">
        <v>19</v>
      </c>
      <c r="O40">
        <v>55</v>
      </c>
      <c r="P40">
        <v>74</v>
      </c>
      <c r="Q40">
        <v>0.33329999999999999</v>
      </c>
      <c r="R40">
        <v>0.36338145999999999</v>
      </c>
    </row>
    <row r="41" spans="1:18" x14ac:dyDescent="0.25">
      <c r="A41">
        <v>40</v>
      </c>
      <c r="B41" s="1">
        <v>40545</v>
      </c>
      <c r="C41">
        <v>1</v>
      </c>
      <c r="D41">
        <v>2011</v>
      </c>
      <c r="E41">
        <v>1</v>
      </c>
      <c r="F41">
        <v>16</v>
      </c>
      <c r="G41" t="b">
        <v>0</v>
      </c>
      <c r="H41">
        <v>0</v>
      </c>
      <c r="I41">
        <v>3</v>
      </c>
      <c r="J41">
        <v>0.34</v>
      </c>
      <c r="K41">
        <v>0.33329999999999999</v>
      </c>
      <c r="L41">
        <v>0.71</v>
      </c>
      <c r="M41">
        <v>0.16420000000000001</v>
      </c>
      <c r="N41">
        <v>9</v>
      </c>
      <c r="O41">
        <v>67</v>
      </c>
      <c r="P41">
        <v>76</v>
      </c>
      <c r="Q41">
        <v>0.33329999999999999</v>
      </c>
      <c r="R41">
        <v>0.36338145999999999</v>
      </c>
    </row>
    <row r="42" spans="1:18" x14ac:dyDescent="0.25">
      <c r="A42">
        <v>41</v>
      </c>
      <c r="B42" s="1">
        <v>40545</v>
      </c>
      <c r="C42">
        <v>1</v>
      </c>
      <c r="D42">
        <v>2011</v>
      </c>
      <c r="E42">
        <v>1</v>
      </c>
      <c r="F42">
        <v>17</v>
      </c>
      <c r="G42" t="b">
        <v>0</v>
      </c>
      <c r="H42">
        <v>0</v>
      </c>
      <c r="I42">
        <v>1</v>
      </c>
      <c r="J42">
        <v>0.34</v>
      </c>
      <c r="K42">
        <v>0.33329999999999999</v>
      </c>
      <c r="L42">
        <v>0.56999999999999995</v>
      </c>
      <c r="M42">
        <v>0.19400000000000001</v>
      </c>
      <c r="N42">
        <v>7</v>
      </c>
      <c r="O42">
        <v>58</v>
      </c>
      <c r="P42">
        <v>65</v>
      </c>
      <c r="Q42">
        <v>0.33329999999999999</v>
      </c>
      <c r="R42">
        <v>0.36338145999999999</v>
      </c>
    </row>
    <row r="43" spans="1:18" x14ac:dyDescent="0.25">
      <c r="A43">
        <v>42</v>
      </c>
      <c r="B43" s="1">
        <v>40545</v>
      </c>
      <c r="C43">
        <v>1</v>
      </c>
      <c r="D43">
        <v>2011</v>
      </c>
      <c r="E43">
        <v>1</v>
      </c>
      <c r="F43">
        <v>18</v>
      </c>
      <c r="G43" t="b">
        <v>0</v>
      </c>
      <c r="H43">
        <v>0</v>
      </c>
      <c r="I43">
        <v>2</v>
      </c>
      <c r="J43">
        <v>0.36</v>
      </c>
      <c r="K43">
        <v>0.33329999999999999</v>
      </c>
      <c r="L43">
        <v>0.46</v>
      </c>
      <c r="M43">
        <v>0.32840000000000003</v>
      </c>
      <c r="N43">
        <v>10</v>
      </c>
      <c r="O43">
        <v>43</v>
      </c>
      <c r="P43">
        <v>53</v>
      </c>
      <c r="Q43">
        <v>0.33329999999999999</v>
      </c>
      <c r="R43">
        <v>0.38475683999999999</v>
      </c>
    </row>
    <row r="44" spans="1:18" x14ac:dyDescent="0.25">
      <c r="A44">
        <v>43</v>
      </c>
      <c r="B44" s="1">
        <v>40545</v>
      </c>
      <c r="C44">
        <v>1</v>
      </c>
      <c r="D44">
        <v>2011</v>
      </c>
      <c r="E44">
        <v>1</v>
      </c>
      <c r="F44">
        <v>19</v>
      </c>
      <c r="G44" t="b">
        <v>0</v>
      </c>
      <c r="H44">
        <v>0</v>
      </c>
      <c r="I44">
        <v>1</v>
      </c>
      <c r="J44">
        <v>0.32</v>
      </c>
      <c r="K44">
        <v>0.28789999999999999</v>
      </c>
      <c r="L44">
        <v>0.42</v>
      </c>
      <c r="M44">
        <v>0.44779999999999998</v>
      </c>
      <c r="N44">
        <v>1</v>
      </c>
      <c r="O44">
        <v>29</v>
      </c>
      <c r="P44">
        <v>30</v>
      </c>
      <c r="Q44">
        <v>0.28789999999999999</v>
      </c>
      <c r="R44">
        <v>0.34200607999999999</v>
      </c>
    </row>
    <row r="45" spans="1:18" x14ac:dyDescent="0.25">
      <c r="A45">
        <v>44</v>
      </c>
      <c r="B45" s="1">
        <v>40545</v>
      </c>
      <c r="C45">
        <v>1</v>
      </c>
      <c r="D45">
        <v>2011</v>
      </c>
      <c r="E45">
        <v>1</v>
      </c>
      <c r="F45">
        <v>20</v>
      </c>
      <c r="G45" t="b">
        <v>0</v>
      </c>
      <c r="H45">
        <v>0</v>
      </c>
      <c r="I45">
        <v>1</v>
      </c>
      <c r="J45">
        <v>0.3</v>
      </c>
      <c r="L45">
        <v>0.39</v>
      </c>
      <c r="M45">
        <v>0.35820000000000002</v>
      </c>
      <c r="N45">
        <v>5</v>
      </c>
      <c r="O45">
        <v>17</v>
      </c>
      <c r="P45">
        <v>22</v>
      </c>
      <c r="Q45">
        <v>0.32063069999999999</v>
      </c>
      <c r="R45">
        <v>0.32063069999999999</v>
      </c>
    </row>
    <row r="46" spans="1:18" x14ac:dyDescent="0.25">
      <c r="A46">
        <v>45</v>
      </c>
      <c r="B46" s="1">
        <v>40545</v>
      </c>
      <c r="C46">
        <v>1</v>
      </c>
      <c r="D46">
        <v>2011</v>
      </c>
      <c r="E46">
        <v>1</v>
      </c>
      <c r="F46">
        <v>21</v>
      </c>
      <c r="G46" t="b">
        <v>0</v>
      </c>
      <c r="H46">
        <v>0</v>
      </c>
      <c r="I46">
        <v>1</v>
      </c>
      <c r="J46">
        <v>0.26</v>
      </c>
      <c r="K46">
        <v>0.2273</v>
      </c>
      <c r="L46">
        <v>0.44</v>
      </c>
      <c r="M46">
        <v>0.32840000000000003</v>
      </c>
      <c r="N46">
        <v>11</v>
      </c>
      <c r="O46">
        <v>20</v>
      </c>
      <c r="P46">
        <v>31</v>
      </c>
      <c r="Q46">
        <v>0.2273</v>
      </c>
      <c r="R46">
        <v>0.27787993999999999</v>
      </c>
    </row>
    <row r="47" spans="1:18" x14ac:dyDescent="0.25">
      <c r="A47">
        <v>46</v>
      </c>
      <c r="B47" s="1">
        <v>40545</v>
      </c>
      <c r="C47">
        <v>1</v>
      </c>
      <c r="D47">
        <v>2011</v>
      </c>
      <c r="E47">
        <v>1</v>
      </c>
      <c r="F47">
        <v>22</v>
      </c>
      <c r="G47" t="b">
        <v>0</v>
      </c>
      <c r="H47">
        <v>0</v>
      </c>
      <c r="I47">
        <v>1</v>
      </c>
      <c r="J47">
        <v>0.24</v>
      </c>
      <c r="K47">
        <v>0.21210000000000001</v>
      </c>
      <c r="L47">
        <v>0.44</v>
      </c>
      <c r="M47">
        <v>0.29849999999999999</v>
      </c>
      <c r="N47">
        <v>0</v>
      </c>
      <c r="O47">
        <v>9</v>
      </c>
      <c r="P47">
        <v>9</v>
      </c>
      <c r="Q47">
        <v>0.21210000000000001</v>
      </c>
      <c r="R47">
        <v>0.25650455999999999</v>
      </c>
    </row>
    <row r="48" spans="1:18" x14ac:dyDescent="0.25">
      <c r="A48">
        <v>47</v>
      </c>
      <c r="B48" s="1">
        <v>40545</v>
      </c>
      <c r="C48">
        <v>1</v>
      </c>
      <c r="D48">
        <v>2011</v>
      </c>
      <c r="E48">
        <v>1</v>
      </c>
      <c r="F48">
        <v>23</v>
      </c>
      <c r="G48" t="b">
        <v>0</v>
      </c>
      <c r="H48">
        <v>0</v>
      </c>
      <c r="I48">
        <v>1</v>
      </c>
      <c r="J48">
        <v>0.22</v>
      </c>
      <c r="K48">
        <v>0.2273</v>
      </c>
      <c r="L48">
        <v>0.47</v>
      </c>
      <c r="M48">
        <v>0.16420000000000001</v>
      </c>
      <c r="N48">
        <v>0</v>
      </c>
      <c r="O48">
        <v>8</v>
      </c>
      <c r="P48">
        <v>8</v>
      </c>
      <c r="Q48">
        <v>0.2273</v>
      </c>
      <c r="R48">
        <v>0.23512917999999999</v>
      </c>
    </row>
    <row r="49" spans="1:18" x14ac:dyDescent="0.25">
      <c r="A49">
        <v>48</v>
      </c>
      <c r="B49" s="1">
        <v>40546</v>
      </c>
      <c r="C49">
        <v>1</v>
      </c>
      <c r="D49">
        <v>2011</v>
      </c>
      <c r="E49">
        <v>1</v>
      </c>
      <c r="F49">
        <v>0</v>
      </c>
      <c r="G49" t="b">
        <v>0</v>
      </c>
      <c r="H49">
        <v>1</v>
      </c>
      <c r="I49">
        <v>1</v>
      </c>
      <c r="J49">
        <v>0.22</v>
      </c>
      <c r="K49">
        <v>0.19700000000000001</v>
      </c>
      <c r="L49">
        <v>0.44</v>
      </c>
      <c r="M49">
        <v>0.35820000000000002</v>
      </c>
      <c r="N49">
        <v>0</v>
      </c>
      <c r="O49">
        <v>5</v>
      </c>
      <c r="P49">
        <v>5</v>
      </c>
      <c r="Q49">
        <v>0.19700000000000001</v>
      </c>
      <c r="R49">
        <v>0.23512917999999999</v>
      </c>
    </row>
    <row r="50" spans="1:18" x14ac:dyDescent="0.25">
      <c r="A50">
        <v>49</v>
      </c>
      <c r="B50" s="1">
        <v>40546</v>
      </c>
      <c r="C50">
        <v>1</v>
      </c>
      <c r="D50">
        <v>2011</v>
      </c>
      <c r="E50">
        <v>1</v>
      </c>
      <c r="F50">
        <v>1</v>
      </c>
      <c r="G50" t="b">
        <v>0</v>
      </c>
      <c r="H50">
        <v>1</v>
      </c>
      <c r="I50">
        <v>1</v>
      </c>
      <c r="J50">
        <v>0.2</v>
      </c>
      <c r="L50">
        <v>0.44</v>
      </c>
      <c r="M50">
        <v>0.41789999999999999</v>
      </c>
      <c r="N50">
        <v>0</v>
      </c>
      <c r="O50">
        <v>2</v>
      </c>
      <c r="P50">
        <v>2</v>
      </c>
      <c r="Q50">
        <v>0.21375379999999999</v>
      </c>
      <c r="R50">
        <v>0.21375379999999999</v>
      </c>
    </row>
    <row r="51" spans="1:18" x14ac:dyDescent="0.25">
      <c r="A51">
        <v>50</v>
      </c>
      <c r="B51" s="1">
        <v>40546</v>
      </c>
      <c r="C51">
        <v>1</v>
      </c>
      <c r="D51">
        <v>2011</v>
      </c>
      <c r="E51">
        <v>1</v>
      </c>
      <c r="F51">
        <v>4</v>
      </c>
      <c r="G51" t="b">
        <v>0</v>
      </c>
      <c r="H51">
        <v>1</v>
      </c>
      <c r="I51">
        <v>1</v>
      </c>
      <c r="J51">
        <v>0.16</v>
      </c>
      <c r="K51">
        <v>0.13639999999999999</v>
      </c>
      <c r="L51">
        <v>0.47</v>
      </c>
      <c r="M51">
        <v>0.3881</v>
      </c>
      <c r="N51">
        <v>0</v>
      </c>
      <c r="O51">
        <v>1</v>
      </c>
      <c r="P51">
        <v>1</v>
      </c>
      <c r="Q51">
        <v>0.13639999999999999</v>
      </c>
      <c r="R51">
        <v>0.17100304</v>
      </c>
    </row>
    <row r="52" spans="1:18" x14ac:dyDescent="0.25">
      <c r="A52">
        <v>51</v>
      </c>
      <c r="B52" s="1">
        <v>40546</v>
      </c>
      <c r="C52">
        <v>1</v>
      </c>
      <c r="D52">
        <v>2011</v>
      </c>
      <c r="E52">
        <v>1</v>
      </c>
      <c r="F52">
        <v>5</v>
      </c>
      <c r="G52" t="b">
        <v>0</v>
      </c>
      <c r="H52">
        <v>1</v>
      </c>
      <c r="I52">
        <v>1</v>
      </c>
      <c r="J52">
        <v>0.16</v>
      </c>
      <c r="K52">
        <v>0.13639999999999999</v>
      </c>
      <c r="L52">
        <v>0.47</v>
      </c>
      <c r="M52">
        <v>0.28360000000000002</v>
      </c>
      <c r="N52">
        <v>0</v>
      </c>
      <c r="O52">
        <v>3</v>
      </c>
      <c r="P52">
        <v>3</v>
      </c>
      <c r="Q52">
        <v>0.13639999999999999</v>
      </c>
      <c r="R52">
        <v>0.17100304</v>
      </c>
    </row>
    <row r="53" spans="1:18" x14ac:dyDescent="0.25">
      <c r="A53">
        <v>52</v>
      </c>
      <c r="B53" s="1">
        <v>40546</v>
      </c>
      <c r="C53">
        <v>1</v>
      </c>
      <c r="D53">
        <v>2011</v>
      </c>
      <c r="E53">
        <v>1</v>
      </c>
      <c r="F53">
        <v>6</v>
      </c>
      <c r="G53" t="b">
        <v>0</v>
      </c>
      <c r="H53">
        <v>1</v>
      </c>
      <c r="I53">
        <v>1</v>
      </c>
      <c r="J53">
        <v>0.14000000000000001</v>
      </c>
      <c r="K53">
        <v>0.1061</v>
      </c>
      <c r="L53">
        <v>0.5</v>
      </c>
      <c r="M53">
        <v>0.3881</v>
      </c>
      <c r="N53">
        <v>0</v>
      </c>
      <c r="O53">
        <v>30</v>
      </c>
      <c r="P53">
        <v>30</v>
      </c>
      <c r="Q53">
        <v>0.1061</v>
      </c>
      <c r="R53">
        <v>0.14962766</v>
      </c>
    </row>
    <row r="54" spans="1:18" x14ac:dyDescent="0.25">
      <c r="A54">
        <v>53</v>
      </c>
      <c r="B54" s="1">
        <v>40546</v>
      </c>
      <c r="C54">
        <v>1</v>
      </c>
      <c r="D54">
        <v>2011</v>
      </c>
      <c r="E54">
        <v>1</v>
      </c>
      <c r="F54">
        <v>7</v>
      </c>
      <c r="G54" t="b">
        <v>0</v>
      </c>
      <c r="H54">
        <v>1</v>
      </c>
      <c r="I54">
        <v>1</v>
      </c>
      <c r="J54">
        <v>0.14000000000000001</v>
      </c>
      <c r="K54">
        <v>0.13639999999999999</v>
      </c>
      <c r="L54">
        <v>0.5</v>
      </c>
      <c r="M54">
        <v>0.19400000000000001</v>
      </c>
      <c r="N54">
        <v>1</v>
      </c>
      <c r="O54">
        <v>63</v>
      </c>
      <c r="P54">
        <v>64</v>
      </c>
      <c r="Q54">
        <v>0.13639999999999999</v>
      </c>
      <c r="R54">
        <v>0.14962766</v>
      </c>
    </row>
    <row r="55" spans="1:18" x14ac:dyDescent="0.25">
      <c r="A55">
        <v>54</v>
      </c>
      <c r="B55" s="1">
        <v>40546</v>
      </c>
      <c r="C55">
        <v>1</v>
      </c>
      <c r="D55">
        <v>2011</v>
      </c>
      <c r="E55">
        <v>1</v>
      </c>
      <c r="F55">
        <v>8</v>
      </c>
      <c r="G55" t="b">
        <v>0</v>
      </c>
      <c r="H55">
        <v>1</v>
      </c>
      <c r="I55">
        <v>1</v>
      </c>
      <c r="J55">
        <v>0.14000000000000001</v>
      </c>
      <c r="K55">
        <v>0.1212</v>
      </c>
      <c r="L55">
        <v>0.5</v>
      </c>
      <c r="M55">
        <v>0.28360000000000002</v>
      </c>
      <c r="N55">
        <v>1</v>
      </c>
      <c r="O55">
        <v>153</v>
      </c>
      <c r="P55">
        <v>154</v>
      </c>
      <c r="Q55">
        <v>0.1212</v>
      </c>
      <c r="R55">
        <v>0.14962766</v>
      </c>
    </row>
    <row r="56" spans="1:18" x14ac:dyDescent="0.25">
      <c r="A56">
        <v>55</v>
      </c>
      <c r="B56" s="1">
        <v>40546</v>
      </c>
      <c r="C56">
        <v>1</v>
      </c>
      <c r="D56">
        <v>2011</v>
      </c>
      <c r="E56">
        <v>1</v>
      </c>
      <c r="F56">
        <v>9</v>
      </c>
      <c r="G56" t="b">
        <v>0</v>
      </c>
      <c r="H56">
        <v>1</v>
      </c>
      <c r="I56">
        <v>1</v>
      </c>
      <c r="J56">
        <v>0.16</v>
      </c>
      <c r="K56">
        <v>0.13639999999999999</v>
      </c>
      <c r="L56">
        <v>0.43</v>
      </c>
      <c r="M56">
        <v>0.3881</v>
      </c>
      <c r="N56">
        <v>7</v>
      </c>
      <c r="O56">
        <v>81</v>
      </c>
      <c r="P56">
        <v>88</v>
      </c>
      <c r="Q56">
        <v>0.13639999999999999</v>
      </c>
      <c r="R56">
        <v>0.17100304</v>
      </c>
    </row>
    <row r="57" spans="1:18" x14ac:dyDescent="0.25">
      <c r="A57">
        <v>56</v>
      </c>
      <c r="B57" s="1">
        <v>40546</v>
      </c>
      <c r="C57">
        <v>1</v>
      </c>
      <c r="D57">
        <v>2011</v>
      </c>
      <c r="E57">
        <v>1</v>
      </c>
      <c r="F57">
        <v>10</v>
      </c>
      <c r="G57" t="b">
        <v>0</v>
      </c>
      <c r="H57">
        <v>1</v>
      </c>
      <c r="I57">
        <v>1</v>
      </c>
      <c r="J57">
        <v>0.18</v>
      </c>
      <c r="K57">
        <v>0.16669999999999999</v>
      </c>
      <c r="L57">
        <v>0.43</v>
      </c>
      <c r="M57">
        <v>0.25369999999999998</v>
      </c>
      <c r="N57">
        <v>11</v>
      </c>
      <c r="O57">
        <v>33</v>
      </c>
      <c r="P57">
        <v>44</v>
      </c>
      <c r="Q57">
        <v>0.16669999999999999</v>
      </c>
      <c r="R57">
        <v>0.19237841999999999</v>
      </c>
    </row>
    <row r="58" spans="1:18" x14ac:dyDescent="0.25">
      <c r="A58">
        <v>57</v>
      </c>
      <c r="B58" s="1">
        <v>40546</v>
      </c>
      <c r="C58">
        <v>1</v>
      </c>
      <c r="D58">
        <v>2011</v>
      </c>
      <c r="E58">
        <v>1</v>
      </c>
      <c r="F58">
        <v>11</v>
      </c>
      <c r="G58" t="b">
        <v>0</v>
      </c>
      <c r="H58">
        <v>1</v>
      </c>
      <c r="I58">
        <v>1</v>
      </c>
      <c r="J58">
        <v>0.2</v>
      </c>
      <c r="K58">
        <v>0.18179999999999999</v>
      </c>
      <c r="L58">
        <v>0.4</v>
      </c>
      <c r="M58">
        <v>0.32840000000000003</v>
      </c>
      <c r="N58">
        <v>10</v>
      </c>
      <c r="O58">
        <v>41</v>
      </c>
      <c r="P58">
        <v>51</v>
      </c>
      <c r="Q58">
        <v>0.18179999999999999</v>
      </c>
      <c r="R58">
        <v>0.21375379999999999</v>
      </c>
    </row>
    <row r="59" spans="1:18" x14ac:dyDescent="0.25">
      <c r="A59">
        <v>58</v>
      </c>
      <c r="B59" s="1">
        <v>40546</v>
      </c>
      <c r="C59">
        <v>1</v>
      </c>
      <c r="D59">
        <v>2011</v>
      </c>
      <c r="E59">
        <v>1</v>
      </c>
      <c r="F59">
        <v>12</v>
      </c>
      <c r="G59" t="b">
        <v>0</v>
      </c>
      <c r="H59">
        <v>1</v>
      </c>
      <c r="I59">
        <v>1</v>
      </c>
      <c r="J59">
        <v>0.22</v>
      </c>
      <c r="K59">
        <v>0.21210000000000001</v>
      </c>
      <c r="L59">
        <v>0.35</v>
      </c>
      <c r="M59">
        <v>0.29849999999999999</v>
      </c>
      <c r="N59">
        <v>13</v>
      </c>
      <c r="O59">
        <v>48</v>
      </c>
      <c r="P59">
        <v>61</v>
      </c>
      <c r="Q59">
        <v>0.21210000000000001</v>
      </c>
      <c r="R59">
        <v>0.23512917999999999</v>
      </c>
    </row>
    <row r="60" spans="1:18" x14ac:dyDescent="0.25">
      <c r="A60">
        <v>59</v>
      </c>
      <c r="B60" s="1">
        <v>40546</v>
      </c>
      <c r="C60">
        <v>1</v>
      </c>
      <c r="D60">
        <v>2011</v>
      </c>
      <c r="E60">
        <v>1</v>
      </c>
      <c r="F60">
        <v>13</v>
      </c>
      <c r="G60" t="b">
        <v>0</v>
      </c>
      <c r="H60">
        <v>1</v>
      </c>
      <c r="I60">
        <v>1</v>
      </c>
      <c r="J60">
        <v>0.24</v>
      </c>
      <c r="L60">
        <v>0.35</v>
      </c>
      <c r="M60">
        <v>0.28360000000000002</v>
      </c>
      <c r="N60">
        <v>8</v>
      </c>
      <c r="O60">
        <v>53</v>
      </c>
      <c r="P60">
        <v>61</v>
      </c>
      <c r="Q60">
        <v>0.25650455999999999</v>
      </c>
      <c r="R60">
        <v>0.25650455999999999</v>
      </c>
    </row>
    <row r="61" spans="1:18" x14ac:dyDescent="0.25">
      <c r="A61">
        <v>60</v>
      </c>
      <c r="B61" s="1">
        <v>40546</v>
      </c>
      <c r="C61">
        <v>1</v>
      </c>
      <c r="D61">
        <v>2011</v>
      </c>
      <c r="E61">
        <v>1</v>
      </c>
      <c r="F61">
        <v>14</v>
      </c>
      <c r="G61" t="b">
        <v>0</v>
      </c>
      <c r="H61">
        <v>1</v>
      </c>
      <c r="I61">
        <v>1</v>
      </c>
      <c r="J61">
        <v>0.26</v>
      </c>
      <c r="K61">
        <v>0.2424</v>
      </c>
      <c r="L61">
        <v>0.3</v>
      </c>
      <c r="M61">
        <v>0.28360000000000002</v>
      </c>
      <c r="N61">
        <v>11</v>
      </c>
      <c r="O61">
        <v>66</v>
      </c>
      <c r="P61">
        <v>77</v>
      </c>
      <c r="Q61">
        <v>0.2424</v>
      </c>
      <c r="R61">
        <v>0.27787993999999999</v>
      </c>
    </row>
    <row r="62" spans="1:18" x14ac:dyDescent="0.25">
      <c r="A62">
        <v>61</v>
      </c>
      <c r="B62" s="1">
        <v>40546</v>
      </c>
      <c r="C62">
        <v>1</v>
      </c>
      <c r="D62">
        <v>2011</v>
      </c>
      <c r="E62">
        <v>1</v>
      </c>
      <c r="F62">
        <v>15</v>
      </c>
      <c r="G62" t="b">
        <v>0</v>
      </c>
      <c r="H62">
        <v>1</v>
      </c>
      <c r="I62">
        <v>1</v>
      </c>
      <c r="J62">
        <v>0.26</v>
      </c>
      <c r="K62">
        <v>0.2424</v>
      </c>
      <c r="L62">
        <v>0.3</v>
      </c>
      <c r="M62">
        <v>0.25369999999999998</v>
      </c>
      <c r="N62">
        <v>14</v>
      </c>
      <c r="O62">
        <v>58</v>
      </c>
      <c r="P62">
        <v>72</v>
      </c>
      <c r="Q62">
        <v>0.2424</v>
      </c>
      <c r="R62">
        <v>0.27787993999999999</v>
      </c>
    </row>
    <row r="63" spans="1:18" x14ac:dyDescent="0.25">
      <c r="A63">
        <v>62</v>
      </c>
      <c r="B63" s="1">
        <v>40546</v>
      </c>
      <c r="C63">
        <v>1</v>
      </c>
      <c r="D63">
        <v>2011</v>
      </c>
      <c r="E63">
        <v>1</v>
      </c>
      <c r="F63">
        <v>16</v>
      </c>
      <c r="G63" t="b">
        <v>0</v>
      </c>
      <c r="H63">
        <v>1</v>
      </c>
      <c r="I63">
        <v>1</v>
      </c>
      <c r="J63">
        <v>0.26</v>
      </c>
      <c r="K63">
        <v>0.2424</v>
      </c>
      <c r="L63">
        <v>0.3</v>
      </c>
      <c r="M63">
        <v>0.25369999999999998</v>
      </c>
      <c r="N63">
        <v>9</v>
      </c>
      <c r="O63">
        <v>67</v>
      </c>
      <c r="P63">
        <v>76</v>
      </c>
      <c r="Q63">
        <v>0.2424</v>
      </c>
      <c r="R63">
        <v>0.27787993999999999</v>
      </c>
    </row>
    <row r="64" spans="1:18" x14ac:dyDescent="0.25">
      <c r="A64">
        <v>63</v>
      </c>
      <c r="B64" s="1">
        <v>40546</v>
      </c>
      <c r="C64">
        <v>1</v>
      </c>
      <c r="D64">
        <v>2011</v>
      </c>
      <c r="E64">
        <v>1</v>
      </c>
      <c r="F64">
        <v>17</v>
      </c>
      <c r="G64" t="b">
        <v>0</v>
      </c>
      <c r="H64">
        <v>1</v>
      </c>
      <c r="I64">
        <v>1</v>
      </c>
      <c r="J64">
        <v>0.24</v>
      </c>
      <c r="K64">
        <v>0.2273</v>
      </c>
      <c r="L64">
        <v>0.3</v>
      </c>
      <c r="M64">
        <v>0.22389999999999999</v>
      </c>
      <c r="N64">
        <v>11</v>
      </c>
      <c r="O64">
        <v>146</v>
      </c>
      <c r="P64">
        <v>157</v>
      </c>
      <c r="Q64">
        <v>0.2273</v>
      </c>
      <c r="R64">
        <v>0.25650455999999999</v>
      </c>
    </row>
    <row r="65" spans="1:18" x14ac:dyDescent="0.25">
      <c r="A65">
        <v>64</v>
      </c>
      <c r="B65" s="1">
        <v>40546</v>
      </c>
      <c r="C65">
        <v>1</v>
      </c>
      <c r="D65">
        <v>2011</v>
      </c>
      <c r="E65">
        <v>1</v>
      </c>
      <c r="F65">
        <v>18</v>
      </c>
      <c r="G65" t="b">
        <v>0</v>
      </c>
      <c r="H65">
        <v>1</v>
      </c>
      <c r="I65">
        <v>1</v>
      </c>
      <c r="J65">
        <v>0.24</v>
      </c>
      <c r="K65">
        <v>0.2576</v>
      </c>
      <c r="L65">
        <v>0.32</v>
      </c>
      <c r="M65">
        <v>0.1045</v>
      </c>
      <c r="N65">
        <v>9</v>
      </c>
      <c r="O65">
        <v>148</v>
      </c>
      <c r="P65">
        <v>157</v>
      </c>
      <c r="Q65">
        <v>0.2576</v>
      </c>
      <c r="R65">
        <v>0.25650455999999999</v>
      </c>
    </row>
    <row r="66" spans="1:18" x14ac:dyDescent="0.25">
      <c r="A66">
        <v>65</v>
      </c>
      <c r="B66" s="1">
        <v>40546</v>
      </c>
      <c r="C66">
        <v>1</v>
      </c>
      <c r="D66">
        <v>2011</v>
      </c>
      <c r="E66">
        <v>1</v>
      </c>
      <c r="F66">
        <v>19</v>
      </c>
      <c r="G66" t="b">
        <v>0</v>
      </c>
      <c r="H66">
        <v>1</v>
      </c>
      <c r="I66">
        <v>1</v>
      </c>
      <c r="J66">
        <v>0.2</v>
      </c>
      <c r="K66">
        <v>0.2576</v>
      </c>
      <c r="L66">
        <v>0.47</v>
      </c>
      <c r="M66">
        <v>0</v>
      </c>
      <c r="N66">
        <v>8</v>
      </c>
      <c r="O66">
        <v>102</v>
      </c>
      <c r="P66">
        <v>110</v>
      </c>
      <c r="Q66">
        <v>0.2576</v>
      </c>
      <c r="R66">
        <v>0.21375379999999999</v>
      </c>
    </row>
    <row r="67" spans="1:18" x14ac:dyDescent="0.25">
      <c r="A67">
        <v>66</v>
      </c>
      <c r="B67" s="1">
        <v>40546</v>
      </c>
      <c r="C67">
        <v>1</v>
      </c>
      <c r="D67">
        <v>2011</v>
      </c>
      <c r="E67">
        <v>1</v>
      </c>
      <c r="F67">
        <v>20</v>
      </c>
      <c r="G67" t="b">
        <v>0</v>
      </c>
      <c r="H67">
        <v>1</v>
      </c>
      <c r="I67">
        <v>1</v>
      </c>
      <c r="J67">
        <v>0.2</v>
      </c>
      <c r="L67">
        <v>0.47</v>
      </c>
      <c r="M67">
        <v>0.1045</v>
      </c>
      <c r="N67">
        <v>3</v>
      </c>
      <c r="O67">
        <v>49</v>
      </c>
      <c r="P67">
        <v>52</v>
      </c>
      <c r="Q67">
        <v>0.21375379999999999</v>
      </c>
      <c r="R67">
        <v>0.21375379999999999</v>
      </c>
    </row>
    <row r="68" spans="1:18" x14ac:dyDescent="0.25">
      <c r="A68">
        <v>67</v>
      </c>
      <c r="B68" s="1">
        <v>40546</v>
      </c>
      <c r="C68">
        <v>1</v>
      </c>
      <c r="D68">
        <v>2011</v>
      </c>
      <c r="E68">
        <v>1</v>
      </c>
      <c r="F68">
        <v>21</v>
      </c>
      <c r="G68" t="b">
        <v>0</v>
      </c>
      <c r="H68">
        <v>1</v>
      </c>
      <c r="I68">
        <v>1</v>
      </c>
      <c r="J68">
        <v>0.18</v>
      </c>
      <c r="K68">
        <v>0.19700000000000001</v>
      </c>
      <c r="L68">
        <v>0.64</v>
      </c>
      <c r="M68">
        <v>0.1343</v>
      </c>
      <c r="N68">
        <v>3</v>
      </c>
      <c r="O68">
        <v>49</v>
      </c>
      <c r="P68">
        <v>52</v>
      </c>
      <c r="Q68">
        <v>0.19700000000000001</v>
      </c>
      <c r="R68">
        <v>0.19237841999999999</v>
      </c>
    </row>
    <row r="69" spans="1:18" x14ac:dyDescent="0.25">
      <c r="A69">
        <v>68</v>
      </c>
      <c r="B69" s="1">
        <v>40546</v>
      </c>
      <c r="C69">
        <v>1</v>
      </c>
      <c r="D69">
        <v>2011</v>
      </c>
      <c r="E69">
        <v>1</v>
      </c>
      <c r="F69">
        <v>22</v>
      </c>
      <c r="G69" t="b">
        <v>0</v>
      </c>
      <c r="H69">
        <v>1</v>
      </c>
      <c r="I69">
        <v>1</v>
      </c>
      <c r="J69">
        <v>0.14000000000000001</v>
      </c>
      <c r="K69">
        <v>0.1515</v>
      </c>
      <c r="L69">
        <v>0.69</v>
      </c>
      <c r="M69">
        <v>0.1343</v>
      </c>
      <c r="N69">
        <v>0</v>
      </c>
      <c r="O69">
        <v>20</v>
      </c>
      <c r="P69">
        <v>20</v>
      </c>
      <c r="Q69">
        <v>0.1515</v>
      </c>
      <c r="R69">
        <v>0.14962766</v>
      </c>
    </row>
    <row r="70" spans="1:18" x14ac:dyDescent="0.25">
      <c r="A70">
        <v>69</v>
      </c>
      <c r="B70" s="1">
        <v>40546</v>
      </c>
      <c r="C70">
        <v>1</v>
      </c>
      <c r="D70">
        <v>2011</v>
      </c>
      <c r="E70">
        <v>1</v>
      </c>
      <c r="F70">
        <v>23</v>
      </c>
      <c r="G70" t="b">
        <v>0</v>
      </c>
      <c r="H70">
        <v>1</v>
      </c>
      <c r="I70">
        <v>1</v>
      </c>
      <c r="J70">
        <v>0.18</v>
      </c>
      <c r="K70">
        <v>0.21210000000000001</v>
      </c>
      <c r="L70">
        <v>0.55000000000000004</v>
      </c>
      <c r="M70">
        <v>0.1045</v>
      </c>
      <c r="N70">
        <v>1</v>
      </c>
      <c r="O70">
        <v>11</v>
      </c>
      <c r="P70">
        <v>12</v>
      </c>
      <c r="Q70">
        <v>0.21210000000000001</v>
      </c>
      <c r="R70">
        <v>0.19237841999999999</v>
      </c>
    </row>
    <row r="71" spans="1:18" x14ac:dyDescent="0.25">
      <c r="A71">
        <v>70</v>
      </c>
      <c r="B71" s="1">
        <v>40547</v>
      </c>
      <c r="C71">
        <v>1</v>
      </c>
      <c r="D71">
        <v>2011</v>
      </c>
      <c r="E71">
        <v>1</v>
      </c>
      <c r="F71">
        <v>0</v>
      </c>
      <c r="G71" t="b">
        <v>0</v>
      </c>
      <c r="H71">
        <v>2</v>
      </c>
      <c r="I71">
        <v>1</v>
      </c>
      <c r="J71">
        <v>0.16</v>
      </c>
      <c r="L71">
        <v>0.55000000000000004</v>
      </c>
      <c r="M71">
        <v>0.1045</v>
      </c>
      <c r="N71">
        <v>0</v>
      </c>
      <c r="O71">
        <v>5</v>
      </c>
      <c r="P71">
        <v>5</v>
      </c>
      <c r="Q71">
        <v>0.17100304</v>
      </c>
      <c r="R71">
        <v>0.17100304</v>
      </c>
    </row>
    <row r="72" spans="1:18" x14ac:dyDescent="0.25">
      <c r="A72">
        <v>71</v>
      </c>
      <c r="B72" s="1">
        <v>40547</v>
      </c>
      <c r="C72">
        <v>1</v>
      </c>
      <c r="D72">
        <v>2011</v>
      </c>
      <c r="E72">
        <v>1</v>
      </c>
      <c r="F72">
        <v>1</v>
      </c>
      <c r="G72" t="b">
        <v>0</v>
      </c>
      <c r="H72">
        <v>2</v>
      </c>
      <c r="I72">
        <v>1</v>
      </c>
      <c r="J72">
        <v>0.16</v>
      </c>
      <c r="K72">
        <v>0.18179999999999999</v>
      </c>
      <c r="L72">
        <v>0.59</v>
      </c>
      <c r="M72">
        <v>0.1045</v>
      </c>
      <c r="N72">
        <v>0</v>
      </c>
      <c r="O72">
        <v>2</v>
      </c>
      <c r="P72">
        <v>2</v>
      </c>
      <c r="Q72">
        <v>0.18179999999999999</v>
      </c>
      <c r="R72">
        <v>0.17100304</v>
      </c>
    </row>
    <row r="73" spans="1:18" x14ac:dyDescent="0.25">
      <c r="A73">
        <v>72</v>
      </c>
      <c r="B73" s="1">
        <v>40547</v>
      </c>
      <c r="C73">
        <v>1</v>
      </c>
      <c r="D73">
        <v>2011</v>
      </c>
      <c r="E73">
        <v>1</v>
      </c>
      <c r="F73">
        <v>2</v>
      </c>
      <c r="G73" t="b">
        <v>0</v>
      </c>
      <c r="H73">
        <v>2</v>
      </c>
      <c r="I73">
        <v>1</v>
      </c>
      <c r="J73">
        <v>0.14000000000000001</v>
      </c>
      <c r="K73">
        <v>0.1515</v>
      </c>
      <c r="L73">
        <v>0.63</v>
      </c>
      <c r="M73">
        <v>0.1343</v>
      </c>
      <c r="N73">
        <v>0</v>
      </c>
      <c r="O73">
        <v>1</v>
      </c>
      <c r="P73">
        <v>1</v>
      </c>
      <c r="Q73">
        <v>0.1515</v>
      </c>
      <c r="R73">
        <v>0.14962766</v>
      </c>
    </row>
    <row r="74" spans="1:18" x14ac:dyDescent="0.25">
      <c r="A74">
        <v>73</v>
      </c>
      <c r="B74" s="1">
        <v>40547</v>
      </c>
      <c r="C74">
        <v>1</v>
      </c>
      <c r="D74">
        <v>2011</v>
      </c>
      <c r="E74">
        <v>1</v>
      </c>
      <c r="F74">
        <v>4</v>
      </c>
      <c r="G74" t="b">
        <v>0</v>
      </c>
      <c r="H74">
        <v>2</v>
      </c>
      <c r="I74">
        <v>1</v>
      </c>
      <c r="J74">
        <v>0.14000000000000001</v>
      </c>
      <c r="K74">
        <v>0.18179999999999999</v>
      </c>
      <c r="L74">
        <v>0.63</v>
      </c>
      <c r="M74">
        <v>8.9599999999999999E-2</v>
      </c>
      <c r="N74">
        <v>0</v>
      </c>
      <c r="O74">
        <v>2</v>
      </c>
      <c r="P74">
        <v>2</v>
      </c>
      <c r="Q74">
        <v>0.18179999999999999</v>
      </c>
      <c r="R74">
        <v>0.14962766</v>
      </c>
    </row>
    <row r="75" spans="1:18" x14ac:dyDescent="0.25">
      <c r="A75">
        <v>74</v>
      </c>
      <c r="B75" s="1">
        <v>40547</v>
      </c>
      <c r="C75">
        <v>1</v>
      </c>
      <c r="D75">
        <v>2011</v>
      </c>
      <c r="E75">
        <v>1</v>
      </c>
      <c r="F75">
        <v>5</v>
      </c>
      <c r="G75" t="b">
        <v>0</v>
      </c>
      <c r="H75">
        <v>2</v>
      </c>
      <c r="I75">
        <v>1</v>
      </c>
      <c r="J75">
        <v>0.12</v>
      </c>
      <c r="K75">
        <v>0.1515</v>
      </c>
      <c r="L75">
        <v>0.68</v>
      </c>
      <c r="M75">
        <v>0.1045</v>
      </c>
      <c r="N75">
        <v>0</v>
      </c>
      <c r="O75">
        <v>4</v>
      </c>
      <c r="P75">
        <v>4</v>
      </c>
      <c r="Q75">
        <v>0.1515</v>
      </c>
      <c r="R75">
        <v>0.12825228</v>
      </c>
    </row>
    <row r="76" spans="1:18" x14ac:dyDescent="0.25">
      <c r="A76">
        <v>75</v>
      </c>
      <c r="B76" s="1">
        <v>40547</v>
      </c>
      <c r="C76">
        <v>1</v>
      </c>
      <c r="D76">
        <v>2011</v>
      </c>
      <c r="E76">
        <v>1</v>
      </c>
      <c r="F76">
        <v>6</v>
      </c>
      <c r="G76" t="b">
        <v>0</v>
      </c>
      <c r="H76">
        <v>2</v>
      </c>
      <c r="I76">
        <v>1</v>
      </c>
      <c r="J76">
        <v>0.12</v>
      </c>
      <c r="K76">
        <v>0.1515</v>
      </c>
      <c r="L76">
        <v>0.74</v>
      </c>
      <c r="M76">
        <v>0.1045</v>
      </c>
      <c r="N76">
        <v>0</v>
      </c>
      <c r="O76">
        <v>36</v>
      </c>
      <c r="P76">
        <v>36</v>
      </c>
      <c r="Q76">
        <v>0.1515</v>
      </c>
      <c r="R76">
        <v>0.12825228</v>
      </c>
    </row>
    <row r="77" spans="1:18" x14ac:dyDescent="0.25">
      <c r="A77">
        <v>76</v>
      </c>
      <c r="B77" s="1">
        <v>40547</v>
      </c>
      <c r="C77">
        <v>1</v>
      </c>
      <c r="D77">
        <v>2011</v>
      </c>
      <c r="E77">
        <v>1</v>
      </c>
      <c r="F77">
        <v>7</v>
      </c>
      <c r="G77" t="b">
        <v>0</v>
      </c>
      <c r="H77">
        <v>2</v>
      </c>
      <c r="I77">
        <v>1</v>
      </c>
      <c r="J77">
        <v>0.12</v>
      </c>
      <c r="K77">
        <v>0.1515</v>
      </c>
      <c r="L77">
        <v>0.74</v>
      </c>
      <c r="M77">
        <v>0.1343</v>
      </c>
      <c r="N77">
        <v>2</v>
      </c>
      <c r="O77">
        <v>92</v>
      </c>
      <c r="P77">
        <v>94</v>
      </c>
      <c r="Q77">
        <v>0.1515</v>
      </c>
      <c r="R77">
        <v>0.12825228</v>
      </c>
    </row>
    <row r="78" spans="1:18" x14ac:dyDescent="0.25">
      <c r="A78">
        <v>77</v>
      </c>
      <c r="B78" s="1">
        <v>40547</v>
      </c>
      <c r="C78">
        <v>1</v>
      </c>
      <c r="D78">
        <v>2011</v>
      </c>
      <c r="E78">
        <v>1</v>
      </c>
      <c r="F78">
        <v>8</v>
      </c>
      <c r="G78" t="b">
        <v>0</v>
      </c>
      <c r="H78">
        <v>2</v>
      </c>
      <c r="I78">
        <v>1</v>
      </c>
      <c r="J78">
        <v>0.14000000000000001</v>
      </c>
      <c r="K78">
        <v>0.1515</v>
      </c>
      <c r="L78">
        <v>0.69</v>
      </c>
      <c r="M78">
        <v>0.16420000000000001</v>
      </c>
      <c r="N78">
        <v>2</v>
      </c>
      <c r="O78">
        <v>177</v>
      </c>
      <c r="P78">
        <v>179</v>
      </c>
      <c r="Q78">
        <v>0.1515</v>
      </c>
      <c r="R78">
        <v>0.14962766</v>
      </c>
    </row>
    <row r="79" spans="1:18" x14ac:dyDescent="0.25">
      <c r="A79">
        <v>78</v>
      </c>
      <c r="B79" s="1">
        <v>40547</v>
      </c>
      <c r="C79">
        <v>1</v>
      </c>
      <c r="D79">
        <v>2011</v>
      </c>
      <c r="E79">
        <v>1</v>
      </c>
      <c r="F79">
        <v>9</v>
      </c>
      <c r="G79" t="b">
        <v>0</v>
      </c>
      <c r="H79">
        <v>2</v>
      </c>
      <c r="I79">
        <v>1</v>
      </c>
      <c r="J79">
        <v>0.16</v>
      </c>
      <c r="K79">
        <v>0.1515</v>
      </c>
      <c r="L79">
        <v>0.64</v>
      </c>
      <c r="M79">
        <v>0.22389999999999999</v>
      </c>
      <c r="N79">
        <v>2</v>
      </c>
      <c r="O79">
        <v>98</v>
      </c>
      <c r="P79">
        <v>100</v>
      </c>
      <c r="Q79">
        <v>0.1515</v>
      </c>
      <c r="R79">
        <v>0.17100304</v>
      </c>
    </row>
    <row r="80" spans="1:18" x14ac:dyDescent="0.25">
      <c r="A80">
        <v>79</v>
      </c>
      <c r="B80" s="1">
        <v>40547</v>
      </c>
      <c r="C80">
        <v>1</v>
      </c>
      <c r="D80">
        <v>2011</v>
      </c>
      <c r="E80">
        <v>1</v>
      </c>
      <c r="F80">
        <v>10</v>
      </c>
      <c r="G80" t="b">
        <v>0</v>
      </c>
      <c r="H80">
        <v>2</v>
      </c>
      <c r="I80">
        <v>2</v>
      </c>
      <c r="J80">
        <v>0.16</v>
      </c>
      <c r="K80">
        <v>0.13639999999999999</v>
      </c>
      <c r="L80">
        <v>0.69</v>
      </c>
      <c r="M80">
        <v>0.32840000000000003</v>
      </c>
      <c r="N80">
        <v>5</v>
      </c>
      <c r="O80">
        <v>37</v>
      </c>
      <c r="P80">
        <v>42</v>
      </c>
      <c r="Q80">
        <v>0.13639999999999999</v>
      </c>
      <c r="R80">
        <v>0.17100304</v>
      </c>
    </row>
    <row r="81" spans="1:18" x14ac:dyDescent="0.25">
      <c r="A81">
        <v>80</v>
      </c>
      <c r="B81" s="1">
        <v>40547</v>
      </c>
      <c r="C81">
        <v>1</v>
      </c>
      <c r="D81">
        <v>2011</v>
      </c>
      <c r="E81">
        <v>1</v>
      </c>
      <c r="F81">
        <v>11</v>
      </c>
      <c r="G81" t="b">
        <v>0</v>
      </c>
      <c r="H81">
        <v>2</v>
      </c>
      <c r="I81">
        <v>1</v>
      </c>
      <c r="J81">
        <v>0.22</v>
      </c>
      <c r="K81">
        <v>0.21210000000000001</v>
      </c>
      <c r="L81">
        <v>0.51</v>
      </c>
      <c r="M81">
        <v>0.29849999999999999</v>
      </c>
      <c r="N81">
        <v>7</v>
      </c>
      <c r="O81">
        <v>50</v>
      </c>
      <c r="P81">
        <v>57</v>
      </c>
      <c r="Q81">
        <v>0.21210000000000001</v>
      </c>
      <c r="R81">
        <v>0.23512917999999999</v>
      </c>
    </row>
    <row r="82" spans="1:18" x14ac:dyDescent="0.25">
      <c r="A82">
        <v>81</v>
      </c>
      <c r="B82" s="1">
        <v>40547</v>
      </c>
      <c r="C82">
        <v>1</v>
      </c>
      <c r="D82">
        <v>2011</v>
      </c>
      <c r="E82">
        <v>1</v>
      </c>
      <c r="F82">
        <v>12</v>
      </c>
      <c r="G82" t="b">
        <v>0</v>
      </c>
      <c r="H82">
        <v>2</v>
      </c>
      <c r="I82">
        <v>1</v>
      </c>
      <c r="J82">
        <v>0.22</v>
      </c>
      <c r="K82">
        <v>0.2273</v>
      </c>
      <c r="L82">
        <v>0.51</v>
      </c>
      <c r="M82">
        <v>0.16420000000000001</v>
      </c>
      <c r="N82">
        <v>12</v>
      </c>
      <c r="O82">
        <v>66</v>
      </c>
      <c r="P82">
        <v>78</v>
      </c>
      <c r="Q82">
        <v>0.2273</v>
      </c>
      <c r="R82">
        <v>0.23512917999999999</v>
      </c>
    </row>
    <row r="83" spans="1:18" x14ac:dyDescent="0.25">
      <c r="A83">
        <v>82</v>
      </c>
      <c r="B83" s="1">
        <v>40547</v>
      </c>
      <c r="C83">
        <v>1</v>
      </c>
      <c r="D83">
        <v>2011</v>
      </c>
      <c r="E83">
        <v>1</v>
      </c>
      <c r="F83">
        <v>13</v>
      </c>
      <c r="G83" t="b">
        <v>0</v>
      </c>
      <c r="H83">
        <v>2</v>
      </c>
      <c r="I83">
        <v>1</v>
      </c>
      <c r="J83">
        <v>0.24</v>
      </c>
      <c r="K83">
        <v>0.2273</v>
      </c>
      <c r="L83">
        <v>0.56000000000000005</v>
      </c>
      <c r="M83">
        <v>0.19400000000000001</v>
      </c>
      <c r="N83">
        <v>18</v>
      </c>
      <c r="O83">
        <v>79</v>
      </c>
      <c r="P83">
        <v>97</v>
      </c>
      <c r="Q83">
        <v>0.2273</v>
      </c>
      <c r="R83">
        <v>0.25650455999999999</v>
      </c>
    </row>
    <row r="84" spans="1:18" x14ac:dyDescent="0.25">
      <c r="A84">
        <v>83</v>
      </c>
      <c r="B84" s="1">
        <v>40547</v>
      </c>
      <c r="C84">
        <v>1</v>
      </c>
      <c r="D84">
        <v>2011</v>
      </c>
      <c r="E84">
        <v>1</v>
      </c>
      <c r="F84">
        <v>14</v>
      </c>
      <c r="G84" t="b">
        <v>0</v>
      </c>
      <c r="H84">
        <v>2</v>
      </c>
      <c r="I84">
        <v>1</v>
      </c>
      <c r="J84">
        <v>0.26</v>
      </c>
      <c r="K84">
        <v>0.2576</v>
      </c>
      <c r="L84">
        <v>0.52</v>
      </c>
      <c r="M84">
        <v>0.22389999999999999</v>
      </c>
      <c r="N84">
        <v>9</v>
      </c>
      <c r="O84">
        <v>54</v>
      </c>
      <c r="P84">
        <v>63</v>
      </c>
      <c r="Q84">
        <v>0.2576</v>
      </c>
      <c r="R84">
        <v>0.27787993999999999</v>
      </c>
    </row>
    <row r="85" spans="1:18" x14ac:dyDescent="0.25">
      <c r="A85">
        <v>84</v>
      </c>
      <c r="B85" s="1">
        <v>40547</v>
      </c>
      <c r="C85">
        <v>1</v>
      </c>
      <c r="D85">
        <v>2011</v>
      </c>
      <c r="E85">
        <v>1</v>
      </c>
      <c r="F85">
        <v>15</v>
      </c>
      <c r="G85" t="b">
        <v>0</v>
      </c>
      <c r="H85">
        <v>2</v>
      </c>
      <c r="I85">
        <v>1</v>
      </c>
      <c r="J85">
        <v>0.28000000000000003</v>
      </c>
      <c r="K85">
        <v>0.2727</v>
      </c>
      <c r="L85">
        <v>0.52</v>
      </c>
      <c r="M85">
        <v>0.25369999999999998</v>
      </c>
      <c r="N85">
        <v>17</v>
      </c>
      <c r="O85">
        <v>48</v>
      </c>
      <c r="P85">
        <v>65</v>
      </c>
      <c r="Q85">
        <v>0.2727</v>
      </c>
      <c r="R85">
        <v>0.29925531999999999</v>
      </c>
    </row>
    <row r="86" spans="1:18" x14ac:dyDescent="0.25">
      <c r="A86">
        <v>85</v>
      </c>
      <c r="B86" s="1">
        <v>40547</v>
      </c>
      <c r="C86">
        <v>1</v>
      </c>
      <c r="D86">
        <v>2011</v>
      </c>
      <c r="E86">
        <v>1</v>
      </c>
      <c r="F86">
        <v>16</v>
      </c>
      <c r="G86" t="b">
        <v>0</v>
      </c>
      <c r="H86">
        <v>2</v>
      </c>
      <c r="I86">
        <v>1</v>
      </c>
      <c r="J86">
        <v>0.3</v>
      </c>
      <c r="K86">
        <v>0.28789999999999999</v>
      </c>
      <c r="L86">
        <v>0.49</v>
      </c>
      <c r="M86">
        <v>0.25369999999999998</v>
      </c>
      <c r="N86">
        <v>15</v>
      </c>
      <c r="O86">
        <v>68</v>
      </c>
      <c r="P86">
        <v>83</v>
      </c>
      <c r="Q86">
        <v>0.28789999999999999</v>
      </c>
      <c r="R86">
        <v>0.32063069999999999</v>
      </c>
    </row>
    <row r="87" spans="1:18" x14ac:dyDescent="0.25">
      <c r="A87">
        <v>86</v>
      </c>
      <c r="B87" s="1">
        <v>40547</v>
      </c>
      <c r="C87">
        <v>1</v>
      </c>
      <c r="D87">
        <v>2011</v>
      </c>
      <c r="E87">
        <v>1</v>
      </c>
      <c r="F87">
        <v>17</v>
      </c>
      <c r="G87" t="b">
        <v>0</v>
      </c>
      <c r="H87">
        <v>2</v>
      </c>
      <c r="I87">
        <v>1</v>
      </c>
      <c r="J87">
        <v>0.28000000000000003</v>
      </c>
      <c r="K87">
        <v>0.2727</v>
      </c>
      <c r="L87">
        <v>0.48</v>
      </c>
      <c r="M87">
        <v>0.22389999999999999</v>
      </c>
      <c r="N87">
        <v>10</v>
      </c>
      <c r="O87">
        <v>202</v>
      </c>
      <c r="P87">
        <v>212</v>
      </c>
      <c r="Q87">
        <v>0.2727</v>
      </c>
      <c r="R87">
        <v>0.29925531999999999</v>
      </c>
    </row>
    <row r="88" spans="1:18" x14ac:dyDescent="0.25">
      <c r="A88">
        <v>87</v>
      </c>
      <c r="B88" s="1">
        <v>40547</v>
      </c>
      <c r="C88">
        <v>1</v>
      </c>
      <c r="D88">
        <v>2011</v>
      </c>
      <c r="E88">
        <v>1</v>
      </c>
      <c r="F88">
        <v>18</v>
      </c>
      <c r="G88" t="b">
        <v>0</v>
      </c>
      <c r="H88">
        <v>2</v>
      </c>
      <c r="I88">
        <v>1</v>
      </c>
      <c r="J88">
        <v>0.26</v>
      </c>
      <c r="K88">
        <v>0.2576</v>
      </c>
      <c r="L88">
        <v>0.48</v>
      </c>
      <c r="M88">
        <v>0.19400000000000001</v>
      </c>
      <c r="N88">
        <v>3</v>
      </c>
      <c r="O88">
        <v>179</v>
      </c>
      <c r="P88">
        <v>182</v>
      </c>
      <c r="Q88">
        <v>0.2576</v>
      </c>
      <c r="R88">
        <v>0.27787993999999999</v>
      </c>
    </row>
    <row r="89" spans="1:18" x14ac:dyDescent="0.25">
      <c r="A89">
        <v>88</v>
      </c>
      <c r="B89" s="1">
        <v>40547</v>
      </c>
      <c r="C89">
        <v>1</v>
      </c>
      <c r="D89">
        <v>2011</v>
      </c>
      <c r="E89">
        <v>1</v>
      </c>
      <c r="F89">
        <v>19</v>
      </c>
      <c r="G89" t="b">
        <v>0</v>
      </c>
      <c r="H89">
        <v>2</v>
      </c>
      <c r="I89">
        <v>1</v>
      </c>
      <c r="J89">
        <v>0.24</v>
      </c>
      <c r="K89">
        <v>0.2576</v>
      </c>
      <c r="L89">
        <v>0.48</v>
      </c>
      <c r="M89">
        <v>0.1045</v>
      </c>
      <c r="N89">
        <v>2</v>
      </c>
      <c r="O89">
        <v>110</v>
      </c>
      <c r="P89">
        <v>112</v>
      </c>
      <c r="Q89">
        <v>0.2576</v>
      </c>
      <c r="R89">
        <v>0.25650455999999999</v>
      </c>
    </row>
    <row r="90" spans="1:18" x14ac:dyDescent="0.25">
      <c r="A90">
        <v>89</v>
      </c>
      <c r="B90" s="1">
        <v>40547</v>
      </c>
      <c r="C90">
        <v>1</v>
      </c>
      <c r="D90">
        <v>2011</v>
      </c>
      <c r="E90">
        <v>1</v>
      </c>
      <c r="F90">
        <v>20</v>
      </c>
      <c r="G90" t="b">
        <v>0</v>
      </c>
      <c r="H90">
        <v>2</v>
      </c>
      <c r="I90">
        <v>1</v>
      </c>
      <c r="J90">
        <v>0.24</v>
      </c>
      <c r="K90">
        <v>0.2576</v>
      </c>
      <c r="L90">
        <v>0.48</v>
      </c>
      <c r="M90">
        <v>0.1045</v>
      </c>
      <c r="N90">
        <v>1</v>
      </c>
      <c r="O90">
        <v>53</v>
      </c>
      <c r="P90">
        <v>54</v>
      </c>
      <c r="Q90">
        <v>0.2576</v>
      </c>
      <c r="R90">
        <v>0.25650455999999999</v>
      </c>
    </row>
    <row r="91" spans="1:18" x14ac:dyDescent="0.25">
      <c r="A91">
        <v>90</v>
      </c>
      <c r="B91" s="1">
        <v>40547</v>
      </c>
      <c r="C91">
        <v>1</v>
      </c>
      <c r="D91">
        <v>2011</v>
      </c>
      <c r="E91">
        <v>1</v>
      </c>
      <c r="F91">
        <v>21</v>
      </c>
      <c r="G91" t="b">
        <v>0</v>
      </c>
      <c r="H91">
        <v>2</v>
      </c>
      <c r="I91">
        <v>1</v>
      </c>
      <c r="J91">
        <v>0.22</v>
      </c>
      <c r="K91">
        <v>0.2727</v>
      </c>
      <c r="L91">
        <v>0.64</v>
      </c>
      <c r="M91">
        <v>0</v>
      </c>
      <c r="N91">
        <v>0</v>
      </c>
      <c r="O91">
        <v>48</v>
      </c>
      <c r="P91">
        <v>48</v>
      </c>
      <c r="Q91">
        <v>0.2727</v>
      </c>
      <c r="R91">
        <v>0.23512917999999999</v>
      </c>
    </row>
    <row r="92" spans="1:18" x14ac:dyDescent="0.25">
      <c r="A92">
        <v>91</v>
      </c>
      <c r="B92" s="1">
        <v>40547</v>
      </c>
      <c r="C92">
        <v>1</v>
      </c>
      <c r="D92">
        <v>2011</v>
      </c>
      <c r="E92">
        <v>1</v>
      </c>
      <c r="F92">
        <v>22</v>
      </c>
      <c r="G92" t="b">
        <v>0</v>
      </c>
      <c r="H92">
        <v>2</v>
      </c>
      <c r="I92">
        <v>1</v>
      </c>
      <c r="J92">
        <v>0.22</v>
      </c>
      <c r="K92">
        <v>0.2576</v>
      </c>
      <c r="L92">
        <v>0.64</v>
      </c>
      <c r="M92">
        <v>8.9599999999999999E-2</v>
      </c>
      <c r="N92">
        <v>1</v>
      </c>
      <c r="O92">
        <v>34</v>
      </c>
      <c r="P92">
        <v>35</v>
      </c>
      <c r="Q92">
        <v>0.2576</v>
      </c>
      <c r="R92">
        <v>0.23512917999999999</v>
      </c>
    </row>
    <row r="93" spans="1:18" x14ac:dyDescent="0.25">
      <c r="A93">
        <v>92</v>
      </c>
      <c r="B93" s="1">
        <v>40547</v>
      </c>
      <c r="C93">
        <v>1</v>
      </c>
      <c r="D93">
        <v>2011</v>
      </c>
      <c r="E93">
        <v>1</v>
      </c>
      <c r="F93">
        <v>23</v>
      </c>
      <c r="G93" t="b">
        <v>0</v>
      </c>
      <c r="H93">
        <v>2</v>
      </c>
      <c r="I93">
        <v>1</v>
      </c>
      <c r="J93">
        <v>0.2</v>
      </c>
      <c r="K93">
        <v>0.2273</v>
      </c>
      <c r="L93">
        <v>0.69</v>
      </c>
      <c r="M93">
        <v>8.9599999999999999E-2</v>
      </c>
      <c r="N93">
        <v>2</v>
      </c>
      <c r="O93">
        <v>9</v>
      </c>
      <c r="P93">
        <v>11</v>
      </c>
      <c r="Q93">
        <v>0.2273</v>
      </c>
      <c r="R93">
        <v>0.21375379999999999</v>
      </c>
    </row>
    <row r="94" spans="1:18" x14ac:dyDescent="0.25">
      <c r="A94">
        <v>93</v>
      </c>
      <c r="B94" s="1">
        <v>40548</v>
      </c>
      <c r="C94">
        <v>1</v>
      </c>
      <c r="D94">
        <v>2011</v>
      </c>
      <c r="E94">
        <v>1</v>
      </c>
      <c r="F94">
        <v>0</v>
      </c>
      <c r="G94" t="b">
        <v>0</v>
      </c>
      <c r="H94">
        <v>3</v>
      </c>
      <c r="I94">
        <v>1</v>
      </c>
      <c r="J94">
        <v>0.2</v>
      </c>
      <c r="K94">
        <v>0.2576</v>
      </c>
      <c r="L94">
        <v>0.64</v>
      </c>
      <c r="M94">
        <v>0</v>
      </c>
      <c r="N94">
        <v>0</v>
      </c>
      <c r="O94">
        <v>6</v>
      </c>
      <c r="P94">
        <v>6</v>
      </c>
      <c r="Q94">
        <v>0.2576</v>
      </c>
      <c r="R94">
        <v>0.21375379999999999</v>
      </c>
    </row>
    <row r="95" spans="1:18" x14ac:dyDescent="0.25">
      <c r="A95">
        <v>94</v>
      </c>
      <c r="B95" s="1">
        <v>40548</v>
      </c>
      <c r="C95">
        <v>1</v>
      </c>
      <c r="D95">
        <v>2011</v>
      </c>
      <c r="E95">
        <v>1</v>
      </c>
      <c r="F95">
        <v>1</v>
      </c>
      <c r="G95" t="b">
        <v>0</v>
      </c>
      <c r="H95">
        <v>3</v>
      </c>
      <c r="I95">
        <v>1</v>
      </c>
      <c r="J95">
        <v>0.16</v>
      </c>
      <c r="K95">
        <v>0.19700000000000001</v>
      </c>
      <c r="L95">
        <v>0.74</v>
      </c>
      <c r="M95">
        <v>8.9599999999999999E-2</v>
      </c>
      <c r="N95">
        <v>0</v>
      </c>
      <c r="O95">
        <v>6</v>
      </c>
      <c r="P95">
        <v>6</v>
      </c>
      <c r="Q95">
        <v>0.19700000000000001</v>
      </c>
      <c r="R95">
        <v>0.17100304</v>
      </c>
    </row>
    <row r="96" spans="1:18" x14ac:dyDescent="0.25">
      <c r="A96">
        <v>95</v>
      </c>
      <c r="B96" s="1">
        <v>40548</v>
      </c>
      <c r="C96">
        <v>1</v>
      </c>
      <c r="D96">
        <v>2011</v>
      </c>
      <c r="E96">
        <v>1</v>
      </c>
      <c r="F96">
        <v>2</v>
      </c>
      <c r="G96" t="b">
        <v>0</v>
      </c>
      <c r="H96">
        <v>3</v>
      </c>
      <c r="I96">
        <v>1</v>
      </c>
      <c r="J96">
        <v>0.16</v>
      </c>
      <c r="K96">
        <v>0.19700000000000001</v>
      </c>
      <c r="L96">
        <v>0.74</v>
      </c>
      <c r="M96">
        <v>8.9599999999999999E-2</v>
      </c>
      <c r="N96">
        <v>0</v>
      </c>
      <c r="O96">
        <v>2</v>
      </c>
      <c r="P96">
        <v>2</v>
      </c>
      <c r="Q96">
        <v>0.19700000000000001</v>
      </c>
      <c r="R96">
        <v>0.17100304</v>
      </c>
    </row>
    <row r="97" spans="1:18" x14ac:dyDescent="0.25">
      <c r="A97">
        <v>96</v>
      </c>
      <c r="B97" s="1">
        <v>40548</v>
      </c>
      <c r="C97">
        <v>1</v>
      </c>
      <c r="D97">
        <v>2011</v>
      </c>
      <c r="E97">
        <v>1</v>
      </c>
      <c r="F97">
        <v>4</v>
      </c>
      <c r="G97" t="b">
        <v>0</v>
      </c>
      <c r="H97">
        <v>3</v>
      </c>
      <c r="I97">
        <v>1</v>
      </c>
      <c r="J97">
        <v>0.24</v>
      </c>
      <c r="K97">
        <v>0.2273</v>
      </c>
      <c r="L97">
        <v>0.48</v>
      </c>
      <c r="M97">
        <v>0.22389999999999999</v>
      </c>
      <c r="N97">
        <v>0</v>
      </c>
      <c r="O97">
        <v>2</v>
      </c>
      <c r="P97">
        <v>2</v>
      </c>
      <c r="Q97">
        <v>0.2273</v>
      </c>
      <c r="R97">
        <v>0.25650455999999999</v>
      </c>
    </row>
    <row r="98" spans="1:18" x14ac:dyDescent="0.25">
      <c r="A98">
        <v>97</v>
      </c>
      <c r="B98" s="1">
        <v>40548</v>
      </c>
      <c r="C98">
        <v>1</v>
      </c>
      <c r="D98">
        <v>2011</v>
      </c>
      <c r="E98">
        <v>1</v>
      </c>
      <c r="F98">
        <v>5</v>
      </c>
      <c r="G98" t="b">
        <v>0</v>
      </c>
      <c r="H98">
        <v>3</v>
      </c>
      <c r="I98">
        <v>1</v>
      </c>
      <c r="J98">
        <v>0.22</v>
      </c>
      <c r="K98">
        <v>0.2273</v>
      </c>
      <c r="L98">
        <v>0.47</v>
      </c>
      <c r="M98">
        <v>0.16420000000000001</v>
      </c>
      <c r="N98">
        <v>0</v>
      </c>
      <c r="O98">
        <v>3</v>
      </c>
      <c r="P98">
        <v>3</v>
      </c>
      <c r="Q98">
        <v>0.2273</v>
      </c>
      <c r="R98">
        <v>0.23512917999999999</v>
      </c>
    </row>
    <row r="99" spans="1:18" x14ac:dyDescent="0.25">
      <c r="A99">
        <v>98</v>
      </c>
      <c r="B99" s="1">
        <v>40548</v>
      </c>
      <c r="C99">
        <v>1</v>
      </c>
      <c r="D99">
        <v>2011</v>
      </c>
      <c r="E99">
        <v>1</v>
      </c>
      <c r="F99">
        <v>6</v>
      </c>
      <c r="G99" t="b">
        <v>0</v>
      </c>
      <c r="H99">
        <v>3</v>
      </c>
      <c r="I99">
        <v>1</v>
      </c>
      <c r="J99">
        <v>0.2</v>
      </c>
      <c r="K99">
        <v>0.19700000000000001</v>
      </c>
      <c r="L99">
        <v>0.47</v>
      </c>
      <c r="M99">
        <v>0.22389999999999999</v>
      </c>
      <c r="N99">
        <v>0</v>
      </c>
      <c r="O99">
        <v>33</v>
      </c>
      <c r="P99">
        <v>33</v>
      </c>
      <c r="Q99">
        <v>0.19700000000000001</v>
      </c>
      <c r="R99">
        <v>0.21375379999999999</v>
      </c>
    </row>
    <row r="100" spans="1:18" x14ac:dyDescent="0.25">
      <c r="A100">
        <v>99</v>
      </c>
      <c r="B100" s="1">
        <v>40548</v>
      </c>
      <c r="C100">
        <v>1</v>
      </c>
      <c r="D100">
        <v>2011</v>
      </c>
      <c r="E100">
        <v>1</v>
      </c>
      <c r="F100">
        <v>7</v>
      </c>
      <c r="G100" t="b">
        <v>0</v>
      </c>
      <c r="H100">
        <v>3</v>
      </c>
      <c r="I100">
        <v>1</v>
      </c>
      <c r="J100">
        <v>0.18</v>
      </c>
      <c r="K100">
        <v>0.18179999999999999</v>
      </c>
      <c r="L100">
        <v>0.43</v>
      </c>
      <c r="M100">
        <v>0.19400000000000001</v>
      </c>
      <c r="N100">
        <v>1</v>
      </c>
      <c r="O100">
        <v>87</v>
      </c>
      <c r="P100">
        <v>88</v>
      </c>
      <c r="Q100">
        <v>0.18179999999999999</v>
      </c>
      <c r="R100">
        <v>0.19237841999999999</v>
      </c>
    </row>
    <row r="101" spans="1:18" x14ac:dyDescent="0.25">
      <c r="A101">
        <v>100</v>
      </c>
      <c r="B101" s="1">
        <v>40548</v>
      </c>
      <c r="C101">
        <v>1</v>
      </c>
      <c r="D101">
        <v>2011</v>
      </c>
      <c r="E101">
        <v>1</v>
      </c>
      <c r="F101">
        <v>8</v>
      </c>
      <c r="G101" t="b">
        <v>0</v>
      </c>
      <c r="H101">
        <v>3</v>
      </c>
      <c r="I101">
        <v>1</v>
      </c>
      <c r="J101">
        <v>0.2</v>
      </c>
      <c r="K101">
        <v>0.18179999999999999</v>
      </c>
      <c r="L101">
        <v>0.4</v>
      </c>
      <c r="M101">
        <v>0.29849999999999999</v>
      </c>
      <c r="N101">
        <v>3</v>
      </c>
      <c r="O101">
        <v>192</v>
      </c>
      <c r="P101">
        <v>195</v>
      </c>
      <c r="Q101">
        <v>0.18179999999999999</v>
      </c>
      <c r="R101">
        <v>0.21375379999999999</v>
      </c>
    </row>
    <row r="102" spans="1:18" x14ac:dyDescent="0.25">
      <c r="A102">
        <v>101</v>
      </c>
      <c r="B102" s="1">
        <v>40548</v>
      </c>
      <c r="C102">
        <v>1</v>
      </c>
      <c r="D102">
        <v>2011</v>
      </c>
      <c r="E102">
        <v>1</v>
      </c>
      <c r="F102">
        <v>9</v>
      </c>
      <c r="G102" t="b">
        <v>0</v>
      </c>
      <c r="H102">
        <v>3</v>
      </c>
      <c r="I102">
        <v>1</v>
      </c>
      <c r="J102">
        <v>0.22</v>
      </c>
      <c r="K102">
        <v>0.19700000000000001</v>
      </c>
      <c r="L102">
        <v>0.37</v>
      </c>
      <c r="M102">
        <v>0.32840000000000003</v>
      </c>
      <c r="N102">
        <v>6</v>
      </c>
      <c r="O102">
        <v>109</v>
      </c>
      <c r="P102">
        <v>115</v>
      </c>
      <c r="Q102">
        <v>0.19700000000000001</v>
      </c>
      <c r="R102">
        <v>0.23512917999999999</v>
      </c>
    </row>
    <row r="103" spans="1:18" x14ac:dyDescent="0.25">
      <c r="A103">
        <v>102</v>
      </c>
      <c r="B103" s="1">
        <v>40548</v>
      </c>
      <c r="C103">
        <v>1</v>
      </c>
      <c r="D103">
        <v>2011</v>
      </c>
      <c r="E103">
        <v>1</v>
      </c>
      <c r="F103">
        <v>10</v>
      </c>
      <c r="G103" t="b">
        <v>0</v>
      </c>
      <c r="H103">
        <v>3</v>
      </c>
      <c r="I103">
        <v>1</v>
      </c>
      <c r="J103">
        <v>0.22</v>
      </c>
      <c r="K103">
        <v>0.19700000000000001</v>
      </c>
      <c r="L103">
        <v>0.37</v>
      </c>
      <c r="M103">
        <v>0.32840000000000003</v>
      </c>
      <c r="N103">
        <v>4</v>
      </c>
      <c r="O103">
        <v>53</v>
      </c>
      <c r="P103">
        <v>57</v>
      </c>
      <c r="Q103">
        <v>0.19700000000000001</v>
      </c>
      <c r="R103">
        <v>0.23512917999999999</v>
      </c>
    </row>
    <row r="104" spans="1:18" x14ac:dyDescent="0.25">
      <c r="A104">
        <v>103</v>
      </c>
      <c r="B104" s="1">
        <v>40548</v>
      </c>
      <c r="C104">
        <v>1</v>
      </c>
      <c r="D104">
        <v>2011</v>
      </c>
      <c r="E104">
        <v>1</v>
      </c>
      <c r="F104">
        <v>11</v>
      </c>
      <c r="G104" t="b">
        <v>0</v>
      </c>
      <c r="H104">
        <v>3</v>
      </c>
      <c r="I104">
        <v>1</v>
      </c>
      <c r="J104">
        <v>0.26</v>
      </c>
      <c r="K104">
        <v>0.2273</v>
      </c>
      <c r="L104">
        <v>0.33</v>
      </c>
      <c r="M104">
        <v>0.32840000000000003</v>
      </c>
      <c r="N104">
        <v>12</v>
      </c>
      <c r="O104">
        <v>34</v>
      </c>
      <c r="P104">
        <v>46</v>
      </c>
      <c r="Q104">
        <v>0.2273</v>
      </c>
      <c r="R104">
        <v>0.27787993999999999</v>
      </c>
    </row>
    <row r="105" spans="1:18" x14ac:dyDescent="0.25">
      <c r="A105">
        <v>104</v>
      </c>
      <c r="B105" s="1">
        <v>40548</v>
      </c>
      <c r="C105">
        <v>1</v>
      </c>
      <c r="D105">
        <v>2011</v>
      </c>
      <c r="E105">
        <v>1</v>
      </c>
      <c r="F105">
        <v>12</v>
      </c>
      <c r="G105" t="b">
        <v>0</v>
      </c>
      <c r="H105">
        <v>3</v>
      </c>
      <c r="I105">
        <v>1</v>
      </c>
      <c r="J105">
        <v>0.26</v>
      </c>
      <c r="K105">
        <v>0.2273</v>
      </c>
      <c r="L105">
        <v>0.33</v>
      </c>
      <c r="M105">
        <v>0.32840000000000003</v>
      </c>
      <c r="N105">
        <v>5</v>
      </c>
      <c r="O105">
        <v>74</v>
      </c>
      <c r="P105">
        <v>79</v>
      </c>
      <c r="Q105">
        <v>0.2273</v>
      </c>
      <c r="R105">
        <v>0.27787993999999999</v>
      </c>
    </row>
    <row r="106" spans="1:18" x14ac:dyDescent="0.25">
      <c r="A106">
        <v>105</v>
      </c>
      <c r="B106" s="1">
        <v>40548</v>
      </c>
      <c r="C106">
        <v>1</v>
      </c>
      <c r="D106">
        <v>2011</v>
      </c>
      <c r="E106">
        <v>1</v>
      </c>
      <c r="F106">
        <v>13</v>
      </c>
      <c r="G106" t="b">
        <v>0</v>
      </c>
      <c r="H106">
        <v>3</v>
      </c>
      <c r="I106">
        <v>1</v>
      </c>
      <c r="J106">
        <v>0.28000000000000003</v>
      </c>
      <c r="K106">
        <v>0.2576</v>
      </c>
      <c r="L106">
        <v>0.3</v>
      </c>
      <c r="M106">
        <v>0.29849999999999999</v>
      </c>
      <c r="N106">
        <v>6</v>
      </c>
      <c r="O106">
        <v>65</v>
      </c>
      <c r="P106">
        <v>71</v>
      </c>
      <c r="Q106">
        <v>0.2576</v>
      </c>
      <c r="R106">
        <v>0.29925531999999999</v>
      </c>
    </row>
    <row r="107" spans="1:18" x14ac:dyDescent="0.25">
      <c r="A107">
        <v>106</v>
      </c>
      <c r="B107" s="1">
        <v>40548</v>
      </c>
      <c r="C107">
        <v>1</v>
      </c>
      <c r="D107">
        <v>2011</v>
      </c>
      <c r="E107">
        <v>1</v>
      </c>
      <c r="F107">
        <v>14</v>
      </c>
      <c r="G107" t="b">
        <v>0</v>
      </c>
      <c r="H107">
        <v>3</v>
      </c>
      <c r="I107">
        <v>1</v>
      </c>
      <c r="J107">
        <v>0.3</v>
      </c>
      <c r="K107">
        <v>0.28789999999999999</v>
      </c>
      <c r="L107">
        <v>0.28000000000000003</v>
      </c>
      <c r="M107">
        <v>0.19400000000000001</v>
      </c>
      <c r="N107">
        <v>10</v>
      </c>
      <c r="O107">
        <v>52</v>
      </c>
      <c r="P107">
        <v>62</v>
      </c>
      <c r="Q107">
        <v>0.28789999999999999</v>
      </c>
      <c r="R107">
        <v>0.32063069999999999</v>
      </c>
    </row>
    <row r="108" spans="1:18" x14ac:dyDescent="0.25">
      <c r="A108">
        <v>107</v>
      </c>
      <c r="B108" s="1">
        <v>40548</v>
      </c>
      <c r="C108">
        <v>1</v>
      </c>
      <c r="D108">
        <v>2011</v>
      </c>
      <c r="E108">
        <v>1</v>
      </c>
      <c r="F108">
        <v>15</v>
      </c>
      <c r="G108" t="b">
        <v>0</v>
      </c>
      <c r="H108">
        <v>3</v>
      </c>
      <c r="I108">
        <v>1</v>
      </c>
      <c r="J108">
        <v>0.3</v>
      </c>
      <c r="K108">
        <v>0.28789999999999999</v>
      </c>
      <c r="L108">
        <v>0.28000000000000003</v>
      </c>
      <c r="M108">
        <v>0.19400000000000001</v>
      </c>
      <c r="N108">
        <v>7</v>
      </c>
      <c r="O108">
        <v>55</v>
      </c>
      <c r="P108">
        <v>62</v>
      </c>
      <c r="Q108">
        <v>0.28789999999999999</v>
      </c>
      <c r="R108">
        <v>0.32063069999999999</v>
      </c>
    </row>
    <row r="109" spans="1:18" x14ac:dyDescent="0.25">
      <c r="A109">
        <v>108</v>
      </c>
      <c r="B109" s="1">
        <v>40548</v>
      </c>
      <c r="C109">
        <v>1</v>
      </c>
      <c r="D109">
        <v>2011</v>
      </c>
      <c r="E109">
        <v>1</v>
      </c>
      <c r="F109">
        <v>16</v>
      </c>
      <c r="G109" t="b">
        <v>0</v>
      </c>
      <c r="H109">
        <v>3</v>
      </c>
      <c r="I109">
        <v>1</v>
      </c>
      <c r="J109">
        <v>0.3</v>
      </c>
      <c r="K109">
        <v>0.31819999999999998</v>
      </c>
      <c r="L109">
        <v>0.28000000000000003</v>
      </c>
      <c r="M109">
        <v>8.9599999999999999E-2</v>
      </c>
      <c r="N109">
        <v>4</v>
      </c>
      <c r="O109">
        <v>85</v>
      </c>
      <c r="P109">
        <v>89</v>
      </c>
      <c r="Q109">
        <v>0.31819999999999998</v>
      </c>
      <c r="R109">
        <v>0.32063069999999999</v>
      </c>
    </row>
    <row r="110" spans="1:18" x14ac:dyDescent="0.25">
      <c r="A110">
        <v>109</v>
      </c>
      <c r="B110" s="1">
        <v>40548</v>
      </c>
      <c r="C110">
        <v>1</v>
      </c>
      <c r="D110">
        <v>2011</v>
      </c>
      <c r="E110">
        <v>1</v>
      </c>
      <c r="F110">
        <v>17</v>
      </c>
      <c r="G110" t="b">
        <v>0</v>
      </c>
      <c r="H110">
        <v>3</v>
      </c>
      <c r="I110">
        <v>1</v>
      </c>
      <c r="J110">
        <v>0.24</v>
      </c>
      <c r="K110">
        <v>0.2273</v>
      </c>
      <c r="L110">
        <v>0.38</v>
      </c>
      <c r="M110">
        <v>0.19400000000000001</v>
      </c>
      <c r="N110">
        <v>4</v>
      </c>
      <c r="O110">
        <v>186</v>
      </c>
      <c r="P110">
        <v>190</v>
      </c>
      <c r="Q110">
        <v>0.2273</v>
      </c>
      <c r="R110">
        <v>0.25650455999999999</v>
      </c>
    </row>
    <row r="111" spans="1:18" x14ac:dyDescent="0.25">
      <c r="A111">
        <v>110</v>
      </c>
      <c r="B111" s="1">
        <v>40548</v>
      </c>
      <c r="C111">
        <v>1</v>
      </c>
      <c r="D111">
        <v>2011</v>
      </c>
      <c r="E111">
        <v>1</v>
      </c>
      <c r="F111">
        <v>18</v>
      </c>
      <c r="G111" t="b">
        <v>0</v>
      </c>
      <c r="H111">
        <v>3</v>
      </c>
      <c r="I111">
        <v>1</v>
      </c>
      <c r="J111">
        <v>0.24</v>
      </c>
      <c r="K111">
        <v>0.2424</v>
      </c>
      <c r="L111">
        <v>0.38</v>
      </c>
      <c r="M111">
        <v>0.1343</v>
      </c>
      <c r="N111">
        <v>3</v>
      </c>
      <c r="O111">
        <v>166</v>
      </c>
      <c r="P111">
        <v>169</v>
      </c>
      <c r="Q111">
        <v>0.2424</v>
      </c>
      <c r="R111">
        <v>0.25650455999999999</v>
      </c>
    </row>
    <row r="112" spans="1:18" x14ac:dyDescent="0.25">
      <c r="A112">
        <v>111</v>
      </c>
      <c r="B112" s="1">
        <v>40548</v>
      </c>
      <c r="C112">
        <v>1</v>
      </c>
      <c r="D112">
        <v>2011</v>
      </c>
      <c r="E112">
        <v>1</v>
      </c>
      <c r="F112">
        <v>19</v>
      </c>
      <c r="G112" t="b">
        <v>0</v>
      </c>
      <c r="H112">
        <v>3</v>
      </c>
      <c r="I112">
        <v>1</v>
      </c>
      <c r="J112">
        <v>0.24</v>
      </c>
      <c r="K112">
        <v>0.2576</v>
      </c>
      <c r="L112">
        <v>0.38</v>
      </c>
      <c r="M112">
        <v>0.1045</v>
      </c>
      <c r="N112">
        <v>5</v>
      </c>
      <c r="O112">
        <v>127</v>
      </c>
      <c r="P112">
        <v>132</v>
      </c>
      <c r="Q112">
        <v>0.2576</v>
      </c>
      <c r="R112">
        <v>0.25650455999999999</v>
      </c>
    </row>
    <row r="113" spans="1:18" x14ac:dyDescent="0.25">
      <c r="A113">
        <v>112</v>
      </c>
      <c r="B113" s="1">
        <v>40548</v>
      </c>
      <c r="C113">
        <v>1</v>
      </c>
      <c r="D113">
        <v>2011</v>
      </c>
      <c r="E113">
        <v>1</v>
      </c>
      <c r="F113">
        <v>20</v>
      </c>
      <c r="G113" t="b">
        <v>0</v>
      </c>
      <c r="H113">
        <v>3</v>
      </c>
      <c r="I113">
        <v>1</v>
      </c>
      <c r="J113">
        <v>0.22</v>
      </c>
      <c r="K113">
        <v>0.2273</v>
      </c>
      <c r="L113">
        <v>0.47</v>
      </c>
      <c r="M113">
        <v>0.16420000000000001</v>
      </c>
      <c r="N113">
        <v>7</v>
      </c>
      <c r="O113">
        <v>82</v>
      </c>
      <c r="P113">
        <v>89</v>
      </c>
      <c r="Q113">
        <v>0.2273</v>
      </c>
      <c r="R113">
        <v>0.23512917999999999</v>
      </c>
    </row>
    <row r="114" spans="1:18" x14ac:dyDescent="0.25">
      <c r="A114">
        <v>113</v>
      </c>
      <c r="B114" s="1">
        <v>40548</v>
      </c>
      <c r="C114">
        <v>1</v>
      </c>
      <c r="D114">
        <v>2011</v>
      </c>
      <c r="E114">
        <v>1</v>
      </c>
      <c r="F114">
        <v>21</v>
      </c>
      <c r="G114" t="b">
        <v>0</v>
      </c>
      <c r="H114">
        <v>3</v>
      </c>
      <c r="I114">
        <v>1</v>
      </c>
      <c r="J114">
        <v>0.2</v>
      </c>
      <c r="K114">
        <v>0.19700000000000001</v>
      </c>
      <c r="L114">
        <v>0.51</v>
      </c>
      <c r="M114">
        <v>0.19400000000000001</v>
      </c>
      <c r="N114">
        <v>3</v>
      </c>
      <c r="O114">
        <v>40</v>
      </c>
      <c r="P114">
        <v>43</v>
      </c>
      <c r="Q114">
        <v>0.19700000000000001</v>
      </c>
      <c r="R114">
        <v>0.21375379999999999</v>
      </c>
    </row>
    <row r="115" spans="1:18" x14ac:dyDescent="0.25">
      <c r="A115">
        <v>114</v>
      </c>
      <c r="B115" s="1">
        <v>40548</v>
      </c>
      <c r="C115">
        <v>1</v>
      </c>
      <c r="D115">
        <v>2011</v>
      </c>
      <c r="E115">
        <v>1</v>
      </c>
      <c r="F115">
        <v>22</v>
      </c>
      <c r="G115" t="b">
        <v>0</v>
      </c>
      <c r="H115">
        <v>3</v>
      </c>
      <c r="I115">
        <v>1</v>
      </c>
      <c r="J115">
        <v>0.18</v>
      </c>
      <c r="K115">
        <v>0.19700000000000001</v>
      </c>
      <c r="L115">
        <v>0.55000000000000004</v>
      </c>
      <c r="M115">
        <v>0.1343</v>
      </c>
      <c r="N115">
        <v>1</v>
      </c>
      <c r="O115">
        <v>41</v>
      </c>
      <c r="P115">
        <v>42</v>
      </c>
      <c r="Q115">
        <v>0.19700000000000001</v>
      </c>
      <c r="R115">
        <v>0.19237841999999999</v>
      </c>
    </row>
    <row r="116" spans="1:18" x14ac:dyDescent="0.25">
      <c r="A116">
        <v>115</v>
      </c>
      <c r="B116" s="1">
        <v>40548</v>
      </c>
      <c r="C116">
        <v>1</v>
      </c>
      <c r="D116">
        <v>2011</v>
      </c>
      <c r="E116">
        <v>1</v>
      </c>
      <c r="F116">
        <v>23</v>
      </c>
      <c r="G116" t="b">
        <v>0</v>
      </c>
      <c r="H116">
        <v>3</v>
      </c>
      <c r="I116">
        <v>1</v>
      </c>
      <c r="J116">
        <v>0.2</v>
      </c>
      <c r="K116">
        <v>0.2576</v>
      </c>
      <c r="L116">
        <v>0.47</v>
      </c>
      <c r="M116">
        <v>0</v>
      </c>
      <c r="N116">
        <v>1</v>
      </c>
      <c r="O116">
        <v>18</v>
      </c>
      <c r="P116">
        <v>19</v>
      </c>
      <c r="Q116">
        <v>0.2576</v>
      </c>
      <c r="R116">
        <v>0.21375379999999999</v>
      </c>
    </row>
    <row r="117" spans="1:18" x14ac:dyDescent="0.25">
      <c r="A117">
        <v>116</v>
      </c>
      <c r="B117" s="1">
        <v>40549</v>
      </c>
      <c r="C117">
        <v>1</v>
      </c>
      <c r="D117">
        <v>2011</v>
      </c>
      <c r="E117">
        <v>1</v>
      </c>
      <c r="F117">
        <v>0</v>
      </c>
      <c r="G117" t="b">
        <v>0</v>
      </c>
      <c r="H117">
        <v>4</v>
      </c>
      <c r="I117">
        <v>1</v>
      </c>
      <c r="J117">
        <v>0.18</v>
      </c>
      <c r="K117">
        <v>0.2424</v>
      </c>
      <c r="L117">
        <v>0.55000000000000004</v>
      </c>
      <c r="M117">
        <v>0</v>
      </c>
      <c r="N117">
        <v>0</v>
      </c>
      <c r="O117">
        <v>11</v>
      </c>
      <c r="P117">
        <v>11</v>
      </c>
      <c r="Q117">
        <v>0.2424</v>
      </c>
      <c r="R117">
        <v>0.19237841999999999</v>
      </c>
    </row>
    <row r="118" spans="1:18" x14ac:dyDescent="0.25">
      <c r="A118">
        <v>117</v>
      </c>
      <c r="B118" s="1">
        <v>40549</v>
      </c>
      <c r="C118">
        <v>1</v>
      </c>
      <c r="D118">
        <v>2011</v>
      </c>
      <c r="E118">
        <v>1</v>
      </c>
      <c r="F118">
        <v>1</v>
      </c>
      <c r="G118" t="b">
        <v>0</v>
      </c>
      <c r="H118">
        <v>4</v>
      </c>
      <c r="I118">
        <v>1</v>
      </c>
      <c r="J118">
        <v>0.16</v>
      </c>
      <c r="K118">
        <v>0.2273</v>
      </c>
      <c r="L118">
        <v>0.64</v>
      </c>
      <c r="M118">
        <v>0</v>
      </c>
      <c r="N118">
        <v>0</v>
      </c>
      <c r="O118">
        <v>4</v>
      </c>
      <c r="P118">
        <v>4</v>
      </c>
      <c r="Q118">
        <v>0.2273</v>
      </c>
      <c r="R118">
        <v>0.17100304</v>
      </c>
    </row>
    <row r="119" spans="1:18" x14ac:dyDescent="0.25">
      <c r="A119">
        <v>118</v>
      </c>
      <c r="B119" s="1">
        <v>40549</v>
      </c>
      <c r="C119">
        <v>1</v>
      </c>
      <c r="D119">
        <v>2011</v>
      </c>
      <c r="E119">
        <v>1</v>
      </c>
      <c r="F119">
        <v>2</v>
      </c>
      <c r="G119" t="b">
        <v>0</v>
      </c>
      <c r="H119">
        <v>4</v>
      </c>
      <c r="I119">
        <v>1</v>
      </c>
      <c r="J119">
        <v>0.16</v>
      </c>
      <c r="K119">
        <v>0.2273</v>
      </c>
      <c r="L119">
        <v>0.64</v>
      </c>
      <c r="M119">
        <v>0</v>
      </c>
      <c r="N119">
        <v>0</v>
      </c>
      <c r="O119">
        <v>2</v>
      </c>
      <c r="P119">
        <v>2</v>
      </c>
      <c r="Q119">
        <v>0.2273</v>
      </c>
      <c r="R119">
        <v>0.17100304</v>
      </c>
    </row>
    <row r="120" spans="1:18" x14ac:dyDescent="0.25">
      <c r="A120">
        <v>119</v>
      </c>
      <c r="B120" s="1">
        <v>40549</v>
      </c>
      <c r="C120">
        <v>1</v>
      </c>
      <c r="D120">
        <v>2011</v>
      </c>
      <c r="E120">
        <v>1</v>
      </c>
      <c r="F120">
        <v>4</v>
      </c>
      <c r="G120" t="b">
        <v>0</v>
      </c>
      <c r="H120">
        <v>4</v>
      </c>
      <c r="I120">
        <v>2</v>
      </c>
      <c r="J120">
        <v>0.16</v>
      </c>
      <c r="K120">
        <v>0.19700000000000001</v>
      </c>
      <c r="L120">
        <v>0.64</v>
      </c>
      <c r="M120">
        <v>8.9599999999999999E-2</v>
      </c>
      <c r="N120">
        <v>0</v>
      </c>
      <c r="O120">
        <v>1</v>
      </c>
      <c r="P120">
        <v>1</v>
      </c>
      <c r="Q120">
        <v>0.19700000000000001</v>
      </c>
      <c r="R120">
        <v>0.17100304</v>
      </c>
    </row>
    <row r="121" spans="1:18" x14ac:dyDescent="0.25">
      <c r="A121">
        <v>120</v>
      </c>
      <c r="B121" s="1">
        <v>40549</v>
      </c>
      <c r="C121">
        <v>1</v>
      </c>
      <c r="D121">
        <v>2011</v>
      </c>
      <c r="E121">
        <v>1</v>
      </c>
      <c r="F121">
        <v>5</v>
      </c>
      <c r="G121" t="b">
        <v>0</v>
      </c>
      <c r="H121">
        <v>4</v>
      </c>
      <c r="I121">
        <v>2</v>
      </c>
      <c r="J121">
        <v>0.14000000000000001</v>
      </c>
      <c r="K121">
        <v>0.18179999999999999</v>
      </c>
      <c r="L121">
        <v>0.69</v>
      </c>
      <c r="M121">
        <v>8.9599999999999999E-2</v>
      </c>
      <c r="N121">
        <v>0</v>
      </c>
      <c r="O121">
        <v>4</v>
      </c>
      <c r="P121">
        <v>4</v>
      </c>
      <c r="Q121">
        <v>0.18179999999999999</v>
      </c>
      <c r="R121">
        <v>0.14962766</v>
      </c>
    </row>
    <row r="122" spans="1:18" x14ac:dyDescent="0.25">
      <c r="A122">
        <v>121</v>
      </c>
      <c r="B122" s="1">
        <v>40549</v>
      </c>
      <c r="C122">
        <v>1</v>
      </c>
      <c r="D122">
        <v>2011</v>
      </c>
      <c r="E122">
        <v>1</v>
      </c>
      <c r="F122">
        <v>6</v>
      </c>
      <c r="G122" t="b">
        <v>0</v>
      </c>
      <c r="H122">
        <v>4</v>
      </c>
      <c r="I122">
        <v>2</v>
      </c>
      <c r="J122">
        <v>0.14000000000000001</v>
      </c>
      <c r="K122">
        <v>0.16669999999999999</v>
      </c>
      <c r="L122">
        <v>0.63</v>
      </c>
      <c r="M122">
        <v>0.1045</v>
      </c>
      <c r="N122">
        <v>0</v>
      </c>
      <c r="O122">
        <v>36</v>
      </c>
      <c r="P122">
        <v>36</v>
      </c>
      <c r="Q122">
        <v>0.16669999999999999</v>
      </c>
      <c r="R122">
        <v>0.14962766</v>
      </c>
    </row>
    <row r="123" spans="1:18" x14ac:dyDescent="0.25">
      <c r="A123">
        <v>122</v>
      </c>
      <c r="B123" s="1">
        <v>40549</v>
      </c>
      <c r="C123">
        <v>1</v>
      </c>
      <c r="D123">
        <v>2011</v>
      </c>
      <c r="E123">
        <v>1</v>
      </c>
      <c r="F123">
        <v>7</v>
      </c>
      <c r="G123" t="b">
        <v>0</v>
      </c>
      <c r="H123">
        <v>4</v>
      </c>
      <c r="I123">
        <v>2</v>
      </c>
      <c r="J123">
        <v>0.16</v>
      </c>
      <c r="K123">
        <v>0.2273</v>
      </c>
      <c r="L123">
        <v>0.59</v>
      </c>
      <c r="M123">
        <v>0</v>
      </c>
      <c r="N123">
        <v>0</v>
      </c>
      <c r="O123">
        <v>95</v>
      </c>
      <c r="P123">
        <v>95</v>
      </c>
      <c r="Q123">
        <v>0.2273</v>
      </c>
      <c r="R123">
        <v>0.17100304</v>
      </c>
    </row>
    <row r="124" spans="1:18" x14ac:dyDescent="0.25">
      <c r="A124">
        <v>123</v>
      </c>
      <c r="B124" s="1">
        <v>40549</v>
      </c>
      <c r="C124">
        <v>1</v>
      </c>
      <c r="D124">
        <v>2011</v>
      </c>
      <c r="E124">
        <v>1</v>
      </c>
      <c r="F124">
        <v>8</v>
      </c>
      <c r="G124" t="b">
        <v>0</v>
      </c>
      <c r="H124">
        <v>4</v>
      </c>
      <c r="I124">
        <v>1</v>
      </c>
      <c r="J124">
        <v>0.16</v>
      </c>
      <c r="K124">
        <v>0.2273</v>
      </c>
      <c r="L124">
        <v>0.59</v>
      </c>
      <c r="M124">
        <v>0</v>
      </c>
      <c r="N124">
        <v>3</v>
      </c>
      <c r="O124">
        <v>216</v>
      </c>
      <c r="P124">
        <v>219</v>
      </c>
      <c r="Q124">
        <v>0.2273</v>
      </c>
      <c r="R124">
        <v>0.17100304</v>
      </c>
    </row>
    <row r="125" spans="1:18" x14ac:dyDescent="0.25">
      <c r="A125">
        <v>124</v>
      </c>
      <c r="B125" s="1">
        <v>40549</v>
      </c>
      <c r="C125">
        <v>1</v>
      </c>
      <c r="D125">
        <v>2011</v>
      </c>
      <c r="E125">
        <v>1</v>
      </c>
      <c r="F125">
        <v>9</v>
      </c>
      <c r="G125" t="b">
        <v>0</v>
      </c>
      <c r="H125">
        <v>4</v>
      </c>
      <c r="I125">
        <v>2</v>
      </c>
      <c r="J125">
        <v>0.18</v>
      </c>
      <c r="K125">
        <v>0.2424</v>
      </c>
      <c r="L125">
        <v>0.51</v>
      </c>
      <c r="M125">
        <v>0</v>
      </c>
      <c r="N125">
        <v>6</v>
      </c>
      <c r="O125">
        <v>116</v>
      </c>
      <c r="P125">
        <v>122</v>
      </c>
      <c r="Q125">
        <v>0.2424</v>
      </c>
      <c r="R125">
        <v>0.19237841999999999</v>
      </c>
    </row>
    <row r="126" spans="1:18" x14ac:dyDescent="0.25">
      <c r="A126">
        <v>125</v>
      </c>
      <c r="B126" s="1">
        <v>40549</v>
      </c>
      <c r="C126">
        <v>1</v>
      </c>
      <c r="D126">
        <v>2011</v>
      </c>
      <c r="E126">
        <v>1</v>
      </c>
      <c r="F126">
        <v>10</v>
      </c>
      <c r="G126" t="b">
        <v>0</v>
      </c>
      <c r="H126">
        <v>4</v>
      </c>
      <c r="I126">
        <v>1</v>
      </c>
      <c r="J126">
        <v>0.2</v>
      </c>
      <c r="K126">
        <v>0.2576</v>
      </c>
      <c r="L126">
        <v>0.47</v>
      </c>
      <c r="M126">
        <v>0</v>
      </c>
      <c r="N126">
        <v>3</v>
      </c>
      <c r="O126">
        <v>42</v>
      </c>
      <c r="P126">
        <v>45</v>
      </c>
      <c r="Q126">
        <v>0.2576</v>
      </c>
      <c r="R126">
        <v>0.21375379999999999</v>
      </c>
    </row>
    <row r="127" spans="1:18" x14ac:dyDescent="0.25">
      <c r="A127">
        <v>126</v>
      </c>
      <c r="B127" s="1">
        <v>40549</v>
      </c>
      <c r="C127">
        <v>1</v>
      </c>
      <c r="D127">
        <v>2011</v>
      </c>
      <c r="E127">
        <v>1</v>
      </c>
      <c r="F127">
        <v>11</v>
      </c>
      <c r="G127" t="b">
        <v>0</v>
      </c>
      <c r="H127">
        <v>4</v>
      </c>
      <c r="I127">
        <v>1</v>
      </c>
      <c r="J127">
        <v>0.22</v>
      </c>
      <c r="K127">
        <v>0.2576</v>
      </c>
      <c r="L127">
        <v>0.44</v>
      </c>
      <c r="M127">
        <v>8.9599999999999999E-2</v>
      </c>
      <c r="N127">
        <v>2</v>
      </c>
      <c r="O127">
        <v>57</v>
      </c>
      <c r="P127">
        <v>59</v>
      </c>
      <c r="Q127">
        <v>0.2576</v>
      </c>
      <c r="R127">
        <v>0.23512917999999999</v>
      </c>
    </row>
    <row r="128" spans="1:18" x14ac:dyDescent="0.25">
      <c r="A128">
        <v>127</v>
      </c>
      <c r="B128" s="1">
        <v>40549</v>
      </c>
      <c r="C128">
        <v>1</v>
      </c>
      <c r="D128">
        <v>2011</v>
      </c>
      <c r="E128">
        <v>1</v>
      </c>
      <c r="F128">
        <v>12</v>
      </c>
      <c r="G128" t="b">
        <v>0</v>
      </c>
      <c r="H128">
        <v>4</v>
      </c>
      <c r="I128">
        <v>1</v>
      </c>
      <c r="J128">
        <v>0.26</v>
      </c>
      <c r="K128">
        <v>0.28789999999999999</v>
      </c>
      <c r="L128">
        <v>0.35</v>
      </c>
      <c r="M128">
        <v>0</v>
      </c>
      <c r="N128">
        <v>6</v>
      </c>
      <c r="O128">
        <v>78</v>
      </c>
      <c r="P128">
        <v>84</v>
      </c>
      <c r="Q128">
        <v>0.28789999999999999</v>
      </c>
      <c r="R128">
        <v>0.27787993999999999</v>
      </c>
    </row>
    <row r="129" spans="1:18" x14ac:dyDescent="0.25">
      <c r="A129">
        <v>128</v>
      </c>
      <c r="B129" s="1">
        <v>40549</v>
      </c>
      <c r="C129">
        <v>1</v>
      </c>
      <c r="D129">
        <v>2011</v>
      </c>
      <c r="E129">
        <v>1</v>
      </c>
      <c r="F129">
        <v>13</v>
      </c>
      <c r="G129" t="b">
        <v>0</v>
      </c>
      <c r="H129">
        <v>4</v>
      </c>
      <c r="I129">
        <v>1</v>
      </c>
      <c r="J129">
        <v>0.26</v>
      </c>
      <c r="K129">
        <v>0.2727</v>
      </c>
      <c r="L129">
        <v>0.35</v>
      </c>
      <c r="M129">
        <v>0.1045</v>
      </c>
      <c r="N129">
        <v>12</v>
      </c>
      <c r="O129">
        <v>55</v>
      </c>
      <c r="P129">
        <v>67</v>
      </c>
      <c r="Q129">
        <v>0.2727</v>
      </c>
      <c r="R129">
        <v>0.27787993999999999</v>
      </c>
    </row>
    <row r="130" spans="1:18" x14ac:dyDescent="0.25">
      <c r="A130">
        <v>129</v>
      </c>
      <c r="B130" s="1">
        <v>40549</v>
      </c>
      <c r="C130">
        <v>1</v>
      </c>
      <c r="D130">
        <v>2011</v>
      </c>
      <c r="E130">
        <v>1</v>
      </c>
      <c r="F130">
        <v>14</v>
      </c>
      <c r="G130" t="b">
        <v>0</v>
      </c>
      <c r="H130">
        <v>4</v>
      </c>
      <c r="I130">
        <v>1</v>
      </c>
      <c r="J130">
        <v>0.28000000000000003</v>
      </c>
      <c r="K130">
        <v>0.2727</v>
      </c>
      <c r="L130">
        <v>0.36</v>
      </c>
      <c r="M130">
        <v>0.16420000000000001</v>
      </c>
      <c r="N130">
        <v>11</v>
      </c>
      <c r="O130">
        <v>59</v>
      </c>
      <c r="P130">
        <v>70</v>
      </c>
      <c r="Q130">
        <v>0.2727</v>
      </c>
      <c r="R130">
        <v>0.29925531999999999</v>
      </c>
    </row>
    <row r="131" spans="1:18" x14ac:dyDescent="0.25">
      <c r="A131">
        <v>130</v>
      </c>
      <c r="B131" s="1">
        <v>40549</v>
      </c>
      <c r="C131">
        <v>1</v>
      </c>
      <c r="D131">
        <v>2011</v>
      </c>
      <c r="E131">
        <v>1</v>
      </c>
      <c r="F131">
        <v>15</v>
      </c>
      <c r="G131" t="b">
        <v>0</v>
      </c>
      <c r="H131">
        <v>4</v>
      </c>
      <c r="I131">
        <v>1</v>
      </c>
      <c r="J131">
        <v>0.28000000000000003</v>
      </c>
      <c r="K131">
        <v>0.2727</v>
      </c>
      <c r="L131">
        <v>0.36</v>
      </c>
      <c r="M131">
        <v>0</v>
      </c>
      <c r="N131">
        <v>8</v>
      </c>
      <c r="O131">
        <v>54</v>
      </c>
      <c r="P131">
        <v>62</v>
      </c>
      <c r="Q131">
        <v>0.2727</v>
      </c>
      <c r="R131">
        <v>0.29925531999999999</v>
      </c>
    </row>
    <row r="132" spans="1:18" x14ac:dyDescent="0.25">
      <c r="A132">
        <v>131</v>
      </c>
      <c r="B132" s="1">
        <v>40549</v>
      </c>
      <c r="C132">
        <v>1</v>
      </c>
      <c r="D132">
        <v>2011</v>
      </c>
      <c r="E132">
        <v>1</v>
      </c>
      <c r="F132">
        <v>16</v>
      </c>
      <c r="G132" t="b">
        <v>0</v>
      </c>
      <c r="H132">
        <v>4</v>
      </c>
      <c r="I132">
        <v>1</v>
      </c>
      <c r="J132">
        <v>0.26</v>
      </c>
      <c r="K132">
        <v>0.2576</v>
      </c>
      <c r="L132">
        <v>0.38</v>
      </c>
      <c r="M132">
        <v>0.16420000000000001</v>
      </c>
      <c r="N132">
        <v>12</v>
      </c>
      <c r="O132">
        <v>74</v>
      </c>
      <c r="P132">
        <v>86</v>
      </c>
      <c r="Q132">
        <v>0.2576</v>
      </c>
      <c r="R132">
        <v>0.27787993999999999</v>
      </c>
    </row>
    <row r="133" spans="1:18" x14ac:dyDescent="0.25">
      <c r="A133">
        <v>132</v>
      </c>
      <c r="B133" s="1">
        <v>40549</v>
      </c>
      <c r="C133">
        <v>1</v>
      </c>
      <c r="D133">
        <v>2011</v>
      </c>
      <c r="E133">
        <v>1</v>
      </c>
      <c r="F133">
        <v>17</v>
      </c>
      <c r="G133" t="b">
        <v>0</v>
      </c>
      <c r="H133">
        <v>4</v>
      </c>
      <c r="I133">
        <v>1</v>
      </c>
      <c r="J133">
        <v>0.22</v>
      </c>
      <c r="K133">
        <v>0.2273</v>
      </c>
      <c r="L133">
        <v>0.51</v>
      </c>
      <c r="M133">
        <v>0.16420000000000001</v>
      </c>
      <c r="N133">
        <v>9</v>
      </c>
      <c r="O133">
        <v>163</v>
      </c>
      <c r="P133">
        <v>172</v>
      </c>
      <c r="Q133">
        <v>0.2273</v>
      </c>
      <c r="R133">
        <v>0.23512917999999999</v>
      </c>
    </row>
    <row r="134" spans="1:18" x14ac:dyDescent="0.25">
      <c r="A134">
        <v>133</v>
      </c>
      <c r="B134" s="1">
        <v>40549</v>
      </c>
      <c r="C134">
        <v>1</v>
      </c>
      <c r="D134">
        <v>2011</v>
      </c>
      <c r="E134">
        <v>1</v>
      </c>
      <c r="F134">
        <v>18</v>
      </c>
      <c r="G134" t="b">
        <v>0</v>
      </c>
      <c r="H134">
        <v>4</v>
      </c>
      <c r="I134">
        <v>1</v>
      </c>
      <c r="J134">
        <v>0.22</v>
      </c>
      <c r="K134">
        <v>0.2273</v>
      </c>
      <c r="L134">
        <v>0.51</v>
      </c>
      <c r="M134">
        <v>0.1343</v>
      </c>
      <c r="N134">
        <v>5</v>
      </c>
      <c r="O134">
        <v>158</v>
      </c>
      <c r="P134">
        <v>163</v>
      </c>
      <c r="Q134">
        <v>0.2273</v>
      </c>
      <c r="R134">
        <v>0.23512917999999999</v>
      </c>
    </row>
    <row r="135" spans="1:18" x14ac:dyDescent="0.25">
      <c r="A135">
        <v>134</v>
      </c>
      <c r="B135" s="1">
        <v>40549</v>
      </c>
      <c r="C135">
        <v>1</v>
      </c>
      <c r="D135">
        <v>2011</v>
      </c>
      <c r="E135">
        <v>1</v>
      </c>
      <c r="F135">
        <v>19</v>
      </c>
      <c r="G135" t="b">
        <v>0</v>
      </c>
      <c r="H135">
        <v>4</v>
      </c>
      <c r="I135">
        <v>1</v>
      </c>
      <c r="J135">
        <v>0.22</v>
      </c>
      <c r="K135">
        <v>0.2576</v>
      </c>
      <c r="L135">
        <v>0.55000000000000004</v>
      </c>
      <c r="M135">
        <v>8.9599999999999999E-2</v>
      </c>
      <c r="N135">
        <v>3</v>
      </c>
      <c r="O135">
        <v>109</v>
      </c>
      <c r="P135">
        <v>112</v>
      </c>
      <c r="Q135">
        <v>0.2576</v>
      </c>
      <c r="R135">
        <v>0.23512917999999999</v>
      </c>
    </row>
    <row r="136" spans="1:18" x14ac:dyDescent="0.25">
      <c r="A136">
        <v>135</v>
      </c>
      <c r="B136" s="1">
        <v>40549</v>
      </c>
      <c r="C136">
        <v>1</v>
      </c>
      <c r="D136">
        <v>2011</v>
      </c>
      <c r="E136">
        <v>1</v>
      </c>
      <c r="F136">
        <v>20</v>
      </c>
      <c r="G136" t="b">
        <v>0</v>
      </c>
      <c r="H136">
        <v>4</v>
      </c>
      <c r="I136">
        <v>1</v>
      </c>
      <c r="J136">
        <v>0.2</v>
      </c>
      <c r="K136">
        <v>0.21210000000000001</v>
      </c>
      <c r="L136">
        <v>0.51</v>
      </c>
      <c r="M136">
        <v>0.16420000000000001</v>
      </c>
      <c r="N136">
        <v>3</v>
      </c>
      <c r="O136">
        <v>66</v>
      </c>
      <c r="P136">
        <v>69</v>
      </c>
      <c r="Q136">
        <v>0.21210000000000001</v>
      </c>
      <c r="R136">
        <v>0.21375379999999999</v>
      </c>
    </row>
    <row r="137" spans="1:18" x14ac:dyDescent="0.25">
      <c r="A137">
        <v>136</v>
      </c>
      <c r="B137" s="1">
        <v>40549</v>
      </c>
      <c r="C137">
        <v>1</v>
      </c>
      <c r="D137">
        <v>2011</v>
      </c>
      <c r="E137">
        <v>1</v>
      </c>
      <c r="F137">
        <v>21</v>
      </c>
      <c r="G137" t="b">
        <v>0</v>
      </c>
      <c r="H137">
        <v>4</v>
      </c>
      <c r="I137">
        <v>2</v>
      </c>
      <c r="J137">
        <v>0.22</v>
      </c>
      <c r="K137">
        <v>0.21210000000000001</v>
      </c>
      <c r="L137">
        <v>0.55000000000000004</v>
      </c>
      <c r="M137">
        <v>0.22389999999999999</v>
      </c>
      <c r="N137">
        <v>0</v>
      </c>
      <c r="O137">
        <v>48</v>
      </c>
      <c r="P137">
        <v>48</v>
      </c>
      <c r="Q137">
        <v>0.21210000000000001</v>
      </c>
      <c r="R137">
        <v>0.23512917999999999</v>
      </c>
    </row>
    <row r="138" spans="1:18" x14ac:dyDescent="0.25">
      <c r="A138">
        <v>137</v>
      </c>
      <c r="B138" s="1">
        <v>40549</v>
      </c>
      <c r="C138">
        <v>1</v>
      </c>
      <c r="D138">
        <v>2011</v>
      </c>
      <c r="E138">
        <v>1</v>
      </c>
      <c r="F138">
        <v>22</v>
      </c>
      <c r="G138" t="b">
        <v>0</v>
      </c>
      <c r="H138">
        <v>4</v>
      </c>
      <c r="I138">
        <v>2</v>
      </c>
      <c r="J138">
        <v>0.22</v>
      </c>
      <c r="K138">
        <v>0.21210000000000001</v>
      </c>
      <c r="L138">
        <v>0.51</v>
      </c>
      <c r="M138">
        <v>0.28360000000000002</v>
      </c>
      <c r="N138">
        <v>1</v>
      </c>
      <c r="O138">
        <v>51</v>
      </c>
      <c r="P138">
        <v>52</v>
      </c>
      <c r="Q138">
        <v>0.21210000000000001</v>
      </c>
      <c r="R138">
        <v>0.23512917999999999</v>
      </c>
    </row>
    <row r="139" spans="1:18" x14ac:dyDescent="0.25">
      <c r="A139">
        <v>138</v>
      </c>
      <c r="B139" s="1">
        <v>40549</v>
      </c>
      <c r="C139">
        <v>1</v>
      </c>
      <c r="D139">
        <v>2011</v>
      </c>
      <c r="E139">
        <v>1</v>
      </c>
      <c r="F139">
        <v>23</v>
      </c>
      <c r="G139" t="b">
        <v>0</v>
      </c>
      <c r="H139">
        <v>4</v>
      </c>
      <c r="I139">
        <v>2</v>
      </c>
      <c r="J139">
        <v>0.2</v>
      </c>
      <c r="K139">
        <v>0.19700000000000001</v>
      </c>
      <c r="L139">
        <v>0.59</v>
      </c>
      <c r="M139">
        <v>0.19400000000000001</v>
      </c>
      <c r="N139">
        <v>4</v>
      </c>
      <c r="O139">
        <v>19</v>
      </c>
      <c r="P139">
        <v>23</v>
      </c>
      <c r="Q139">
        <v>0.19700000000000001</v>
      </c>
      <c r="R139">
        <v>0.21375379999999999</v>
      </c>
    </row>
    <row r="140" spans="1:18" x14ac:dyDescent="0.25">
      <c r="A140">
        <v>139</v>
      </c>
      <c r="B140" s="1">
        <v>40550</v>
      </c>
      <c r="C140">
        <v>1</v>
      </c>
      <c r="D140">
        <v>2011</v>
      </c>
      <c r="E140">
        <v>1</v>
      </c>
      <c r="F140">
        <v>0</v>
      </c>
      <c r="G140" t="b">
        <v>0</v>
      </c>
      <c r="H140">
        <v>5</v>
      </c>
      <c r="I140">
        <v>2</v>
      </c>
      <c r="J140">
        <v>0.2</v>
      </c>
      <c r="K140">
        <v>0.19700000000000001</v>
      </c>
      <c r="L140">
        <v>0.64</v>
      </c>
      <c r="M140">
        <v>0.19400000000000001</v>
      </c>
      <c r="N140">
        <v>4</v>
      </c>
      <c r="O140">
        <v>13</v>
      </c>
      <c r="P140">
        <v>17</v>
      </c>
      <c r="Q140">
        <v>0.19700000000000001</v>
      </c>
      <c r="R140">
        <v>0.21375379999999999</v>
      </c>
    </row>
    <row r="141" spans="1:18" x14ac:dyDescent="0.25">
      <c r="A141">
        <v>140</v>
      </c>
      <c r="B141" s="1">
        <v>40550</v>
      </c>
      <c r="C141">
        <v>1</v>
      </c>
      <c r="D141">
        <v>2011</v>
      </c>
      <c r="E141">
        <v>1</v>
      </c>
      <c r="F141">
        <v>1</v>
      </c>
      <c r="G141" t="b">
        <v>0</v>
      </c>
      <c r="H141">
        <v>5</v>
      </c>
      <c r="I141">
        <v>2</v>
      </c>
      <c r="J141">
        <v>0.2</v>
      </c>
      <c r="K141">
        <v>0.19700000000000001</v>
      </c>
      <c r="L141">
        <v>0.69</v>
      </c>
      <c r="M141">
        <v>0.22389999999999999</v>
      </c>
      <c r="N141">
        <v>2</v>
      </c>
      <c r="O141">
        <v>5</v>
      </c>
      <c r="P141">
        <v>7</v>
      </c>
      <c r="Q141">
        <v>0.19700000000000001</v>
      </c>
      <c r="R141">
        <v>0.21375379999999999</v>
      </c>
    </row>
    <row r="142" spans="1:18" x14ac:dyDescent="0.25">
      <c r="A142">
        <v>141</v>
      </c>
      <c r="B142" s="1">
        <v>40550</v>
      </c>
      <c r="C142">
        <v>1</v>
      </c>
      <c r="D142">
        <v>2011</v>
      </c>
      <c r="E142">
        <v>1</v>
      </c>
      <c r="F142">
        <v>2</v>
      </c>
      <c r="G142" t="b">
        <v>0</v>
      </c>
      <c r="H142">
        <v>5</v>
      </c>
      <c r="I142">
        <v>2</v>
      </c>
      <c r="J142">
        <v>0.2</v>
      </c>
      <c r="K142">
        <v>0.19700000000000001</v>
      </c>
      <c r="L142">
        <v>0.69</v>
      </c>
      <c r="M142">
        <v>0.22389999999999999</v>
      </c>
      <c r="N142">
        <v>0</v>
      </c>
      <c r="O142">
        <v>1</v>
      </c>
      <c r="P142">
        <v>1</v>
      </c>
      <c r="Q142">
        <v>0.19700000000000001</v>
      </c>
      <c r="R142">
        <v>0.21375379999999999</v>
      </c>
    </row>
    <row r="143" spans="1:18" x14ac:dyDescent="0.25">
      <c r="A143">
        <v>142</v>
      </c>
      <c r="B143" s="1">
        <v>40550</v>
      </c>
      <c r="C143">
        <v>1</v>
      </c>
      <c r="D143">
        <v>2011</v>
      </c>
      <c r="E143">
        <v>1</v>
      </c>
      <c r="F143">
        <v>4</v>
      </c>
      <c r="G143" t="b">
        <v>0</v>
      </c>
      <c r="H143">
        <v>5</v>
      </c>
      <c r="I143">
        <v>2</v>
      </c>
      <c r="J143">
        <v>0.2</v>
      </c>
      <c r="K143">
        <v>0.21210000000000001</v>
      </c>
      <c r="L143">
        <v>0.69</v>
      </c>
      <c r="M143">
        <v>0.1343</v>
      </c>
      <c r="N143">
        <v>0</v>
      </c>
      <c r="O143">
        <v>1</v>
      </c>
      <c r="P143">
        <v>1</v>
      </c>
      <c r="Q143">
        <v>0.21210000000000001</v>
      </c>
      <c r="R143">
        <v>0.21375379999999999</v>
      </c>
    </row>
    <row r="144" spans="1:18" x14ac:dyDescent="0.25">
      <c r="A144">
        <v>143</v>
      </c>
      <c r="B144" s="1">
        <v>40550</v>
      </c>
      <c r="C144">
        <v>1</v>
      </c>
      <c r="D144">
        <v>2011</v>
      </c>
      <c r="E144">
        <v>1</v>
      </c>
      <c r="F144">
        <v>5</v>
      </c>
      <c r="G144" t="b">
        <v>0</v>
      </c>
      <c r="H144">
        <v>5</v>
      </c>
      <c r="I144">
        <v>3</v>
      </c>
      <c r="J144">
        <v>0.22</v>
      </c>
      <c r="K144">
        <v>0.2727</v>
      </c>
      <c r="L144">
        <v>0.55000000000000004</v>
      </c>
      <c r="M144">
        <v>0</v>
      </c>
      <c r="N144">
        <v>0</v>
      </c>
      <c r="O144">
        <v>5</v>
      </c>
      <c r="P144">
        <v>5</v>
      </c>
      <c r="Q144">
        <v>0.2727</v>
      </c>
      <c r="R144">
        <v>0.23512917999999999</v>
      </c>
    </row>
    <row r="145" spans="1:18" x14ac:dyDescent="0.25">
      <c r="A145">
        <v>144</v>
      </c>
      <c r="B145" s="1">
        <v>40550</v>
      </c>
      <c r="C145">
        <v>1</v>
      </c>
      <c r="D145">
        <v>2011</v>
      </c>
      <c r="E145">
        <v>1</v>
      </c>
      <c r="F145">
        <v>6</v>
      </c>
      <c r="G145" t="b">
        <v>0</v>
      </c>
      <c r="H145">
        <v>5</v>
      </c>
      <c r="I145">
        <v>2</v>
      </c>
      <c r="J145">
        <v>0.2</v>
      </c>
      <c r="K145">
        <v>0.2576</v>
      </c>
      <c r="L145">
        <v>0.69</v>
      </c>
      <c r="M145">
        <v>0</v>
      </c>
      <c r="N145">
        <v>8</v>
      </c>
      <c r="O145">
        <v>26</v>
      </c>
      <c r="P145">
        <v>34</v>
      </c>
      <c r="Q145">
        <v>0.2576</v>
      </c>
      <c r="R145">
        <v>0.21375379999999999</v>
      </c>
    </row>
    <row r="146" spans="1:18" x14ac:dyDescent="0.25">
      <c r="A146">
        <v>145</v>
      </c>
      <c r="B146" s="1">
        <v>40550</v>
      </c>
      <c r="C146">
        <v>1</v>
      </c>
      <c r="D146">
        <v>2011</v>
      </c>
      <c r="E146">
        <v>1</v>
      </c>
      <c r="F146">
        <v>7</v>
      </c>
      <c r="G146" t="b">
        <v>0</v>
      </c>
      <c r="H146">
        <v>5</v>
      </c>
      <c r="I146">
        <v>1</v>
      </c>
      <c r="J146">
        <v>0.2</v>
      </c>
      <c r="K146">
        <v>0.21210000000000001</v>
      </c>
      <c r="L146">
        <v>0.69</v>
      </c>
      <c r="M146">
        <v>0.1343</v>
      </c>
      <c r="N146">
        <v>8</v>
      </c>
      <c r="O146">
        <v>76</v>
      </c>
      <c r="P146">
        <v>84</v>
      </c>
      <c r="Q146">
        <v>0.21210000000000001</v>
      </c>
      <c r="R146">
        <v>0.21375379999999999</v>
      </c>
    </row>
    <row r="147" spans="1:18" x14ac:dyDescent="0.25">
      <c r="A147">
        <v>146</v>
      </c>
      <c r="B147" s="1">
        <v>40550</v>
      </c>
      <c r="C147">
        <v>1</v>
      </c>
      <c r="D147">
        <v>2011</v>
      </c>
      <c r="E147">
        <v>1</v>
      </c>
      <c r="F147">
        <v>8</v>
      </c>
      <c r="G147" t="b">
        <v>0</v>
      </c>
      <c r="H147">
        <v>5</v>
      </c>
      <c r="I147">
        <v>1</v>
      </c>
      <c r="J147">
        <v>0.2</v>
      </c>
      <c r="K147">
        <v>0.19700000000000001</v>
      </c>
      <c r="L147">
        <v>0.51</v>
      </c>
      <c r="M147">
        <v>0.25369999999999998</v>
      </c>
      <c r="N147">
        <v>20</v>
      </c>
      <c r="O147">
        <v>190</v>
      </c>
      <c r="P147">
        <v>210</v>
      </c>
      <c r="Q147">
        <v>0.19700000000000001</v>
      </c>
      <c r="R147">
        <v>0.21375379999999999</v>
      </c>
    </row>
    <row r="148" spans="1:18" x14ac:dyDescent="0.25">
      <c r="A148">
        <v>147</v>
      </c>
      <c r="B148" s="1">
        <v>40550</v>
      </c>
      <c r="C148">
        <v>1</v>
      </c>
      <c r="D148">
        <v>2011</v>
      </c>
      <c r="E148">
        <v>1</v>
      </c>
      <c r="F148">
        <v>9</v>
      </c>
      <c r="G148" t="b">
        <v>0</v>
      </c>
      <c r="H148">
        <v>5</v>
      </c>
      <c r="I148">
        <v>1</v>
      </c>
      <c r="J148">
        <v>0.2</v>
      </c>
      <c r="K148">
        <v>0.18179999999999999</v>
      </c>
      <c r="L148">
        <v>0.47</v>
      </c>
      <c r="M148">
        <v>0.29849999999999999</v>
      </c>
      <c r="N148">
        <v>9</v>
      </c>
      <c r="O148">
        <v>125</v>
      </c>
      <c r="P148">
        <v>134</v>
      </c>
      <c r="Q148">
        <v>0.18179999999999999</v>
      </c>
      <c r="R148">
        <v>0.21375379999999999</v>
      </c>
    </row>
    <row r="149" spans="1:18" x14ac:dyDescent="0.25">
      <c r="A149">
        <v>148</v>
      </c>
      <c r="B149" s="1">
        <v>40550</v>
      </c>
      <c r="C149">
        <v>1</v>
      </c>
      <c r="D149">
        <v>2011</v>
      </c>
      <c r="E149">
        <v>1</v>
      </c>
      <c r="F149">
        <v>10</v>
      </c>
      <c r="G149" t="b">
        <v>0</v>
      </c>
      <c r="H149">
        <v>5</v>
      </c>
      <c r="I149">
        <v>1</v>
      </c>
      <c r="J149">
        <v>0.22</v>
      </c>
      <c r="K149">
        <v>0.19700000000000001</v>
      </c>
      <c r="L149">
        <v>0.37</v>
      </c>
      <c r="M149">
        <v>0.32840000000000003</v>
      </c>
      <c r="N149">
        <v>16</v>
      </c>
      <c r="O149">
        <v>47</v>
      </c>
      <c r="P149">
        <v>63</v>
      </c>
      <c r="Q149">
        <v>0.19700000000000001</v>
      </c>
      <c r="R149">
        <v>0.23512917999999999</v>
      </c>
    </row>
    <row r="150" spans="1:18" x14ac:dyDescent="0.25">
      <c r="A150">
        <v>149</v>
      </c>
      <c r="B150" s="1">
        <v>40550</v>
      </c>
      <c r="C150">
        <v>1</v>
      </c>
      <c r="D150">
        <v>2011</v>
      </c>
      <c r="E150">
        <v>1</v>
      </c>
      <c r="F150">
        <v>11</v>
      </c>
      <c r="G150" t="b">
        <v>0</v>
      </c>
      <c r="H150">
        <v>5</v>
      </c>
      <c r="I150">
        <v>2</v>
      </c>
      <c r="J150">
        <v>0.2</v>
      </c>
      <c r="K150">
        <v>0.19700000000000001</v>
      </c>
      <c r="L150">
        <v>0.4</v>
      </c>
      <c r="M150">
        <v>0.22389999999999999</v>
      </c>
      <c r="N150">
        <v>19</v>
      </c>
      <c r="O150">
        <v>48</v>
      </c>
      <c r="P150">
        <v>67</v>
      </c>
      <c r="Q150">
        <v>0.19700000000000001</v>
      </c>
      <c r="R150">
        <v>0.21375379999999999</v>
      </c>
    </row>
    <row r="151" spans="1:18" x14ac:dyDescent="0.25">
      <c r="A151">
        <v>150</v>
      </c>
      <c r="B151" s="1">
        <v>40550</v>
      </c>
      <c r="C151">
        <v>1</v>
      </c>
      <c r="D151">
        <v>2011</v>
      </c>
      <c r="E151">
        <v>1</v>
      </c>
      <c r="F151">
        <v>12</v>
      </c>
      <c r="G151" t="b">
        <v>0</v>
      </c>
      <c r="H151">
        <v>5</v>
      </c>
      <c r="I151">
        <v>2</v>
      </c>
      <c r="J151">
        <v>0.2</v>
      </c>
      <c r="K151">
        <v>0.19700000000000001</v>
      </c>
      <c r="L151">
        <v>0.37</v>
      </c>
      <c r="M151">
        <v>0.25369999999999998</v>
      </c>
      <c r="N151">
        <v>9</v>
      </c>
      <c r="O151">
        <v>50</v>
      </c>
      <c r="P151">
        <v>59</v>
      </c>
      <c r="Q151">
        <v>0.19700000000000001</v>
      </c>
      <c r="R151">
        <v>0.21375379999999999</v>
      </c>
    </row>
    <row r="152" spans="1:18" x14ac:dyDescent="0.25">
      <c r="A152">
        <v>151</v>
      </c>
      <c r="B152" s="1">
        <v>40550</v>
      </c>
      <c r="C152">
        <v>1</v>
      </c>
      <c r="D152">
        <v>2011</v>
      </c>
      <c r="E152">
        <v>1</v>
      </c>
      <c r="F152">
        <v>13</v>
      </c>
      <c r="G152" t="b">
        <v>0</v>
      </c>
      <c r="H152">
        <v>5</v>
      </c>
      <c r="I152">
        <v>2</v>
      </c>
      <c r="J152">
        <v>0.2</v>
      </c>
      <c r="K152">
        <v>0.18179999999999999</v>
      </c>
      <c r="L152">
        <v>0.37</v>
      </c>
      <c r="M152">
        <v>0.28360000000000002</v>
      </c>
      <c r="N152">
        <v>9</v>
      </c>
      <c r="O152">
        <v>64</v>
      </c>
      <c r="P152">
        <v>73</v>
      </c>
      <c r="Q152">
        <v>0.18179999999999999</v>
      </c>
      <c r="R152">
        <v>0.21375379999999999</v>
      </c>
    </row>
    <row r="153" spans="1:18" x14ac:dyDescent="0.25">
      <c r="A153">
        <v>152</v>
      </c>
      <c r="B153" s="1">
        <v>40550</v>
      </c>
      <c r="C153">
        <v>1</v>
      </c>
      <c r="D153">
        <v>2011</v>
      </c>
      <c r="E153">
        <v>1</v>
      </c>
      <c r="F153">
        <v>14</v>
      </c>
      <c r="G153" t="b">
        <v>0</v>
      </c>
      <c r="H153">
        <v>5</v>
      </c>
      <c r="I153">
        <v>2</v>
      </c>
      <c r="J153">
        <v>0.2</v>
      </c>
      <c r="K153">
        <v>0.19700000000000001</v>
      </c>
      <c r="L153">
        <v>0.4</v>
      </c>
      <c r="M153">
        <v>0.25369999999999998</v>
      </c>
      <c r="N153">
        <v>7</v>
      </c>
      <c r="O153">
        <v>43</v>
      </c>
      <c r="P153">
        <v>50</v>
      </c>
      <c r="Q153">
        <v>0.19700000000000001</v>
      </c>
      <c r="R153">
        <v>0.21375379999999999</v>
      </c>
    </row>
    <row r="154" spans="1:18" x14ac:dyDescent="0.25">
      <c r="A154">
        <v>153</v>
      </c>
      <c r="B154" s="1">
        <v>40550</v>
      </c>
      <c r="C154">
        <v>1</v>
      </c>
      <c r="D154">
        <v>2011</v>
      </c>
      <c r="E154">
        <v>1</v>
      </c>
      <c r="F154">
        <v>15</v>
      </c>
      <c r="G154" t="b">
        <v>0</v>
      </c>
      <c r="H154">
        <v>5</v>
      </c>
      <c r="I154">
        <v>2</v>
      </c>
      <c r="J154">
        <v>0.2</v>
      </c>
      <c r="K154">
        <v>0.21210000000000001</v>
      </c>
      <c r="L154">
        <v>0.37</v>
      </c>
      <c r="M154">
        <v>0.16420000000000001</v>
      </c>
      <c r="N154">
        <v>9</v>
      </c>
      <c r="O154">
        <v>63</v>
      </c>
      <c r="P154">
        <v>72</v>
      </c>
      <c r="Q154">
        <v>0.21210000000000001</v>
      </c>
      <c r="R154">
        <v>0.21375379999999999</v>
      </c>
    </row>
    <row r="155" spans="1:18" x14ac:dyDescent="0.25">
      <c r="A155">
        <v>154</v>
      </c>
      <c r="B155" s="1">
        <v>40550</v>
      </c>
      <c r="C155">
        <v>1</v>
      </c>
      <c r="D155">
        <v>2011</v>
      </c>
      <c r="E155">
        <v>1</v>
      </c>
      <c r="F155">
        <v>16</v>
      </c>
      <c r="G155" t="b">
        <v>0</v>
      </c>
      <c r="H155">
        <v>5</v>
      </c>
      <c r="I155">
        <v>2</v>
      </c>
      <c r="J155">
        <v>0.2</v>
      </c>
      <c r="K155">
        <v>0.21210000000000001</v>
      </c>
      <c r="L155">
        <v>0.37</v>
      </c>
      <c r="M155">
        <v>0.16420000000000001</v>
      </c>
      <c r="N155">
        <v>5</v>
      </c>
      <c r="O155">
        <v>82</v>
      </c>
      <c r="P155">
        <v>87</v>
      </c>
      <c r="Q155">
        <v>0.21210000000000001</v>
      </c>
      <c r="R155">
        <v>0.21375379999999999</v>
      </c>
    </row>
    <row r="156" spans="1:18" x14ac:dyDescent="0.25">
      <c r="A156">
        <v>155</v>
      </c>
      <c r="B156" s="1">
        <v>40550</v>
      </c>
      <c r="C156">
        <v>1</v>
      </c>
      <c r="D156">
        <v>2011</v>
      </c>
      <c r="E156">
        <v>1</v>
      </c>
      <c r="F156">
        <v>17</v>
      </c>
      <c r="G156" t="b">
        <v>0</v>
      </c>
      <c r="H156">
        <v>5</v>
      </c>
      <c r="I156">
        <v>2</v>
      </c>
      <c r="J156">
        <v>0.2</v>
      </c>
      <c r="K156">
        <v>0.2576</v>
      </c>
      <c r="L156">
        <v>0.37</v>
      </c>
      <c r="M156">
        <v>0</v>
      </c>
      <c r="N156">
        <v>9</v>
      </c>
      <c r="O156">
        <v>178</v>
      </c>
      <c r="P156">
        <v>187</v>
      </c>
      <c r="Q156">
        <v>0.2576</v>
      </c>
      <c r="R156">
        <v>0.21375379999999999</v>
      </c>
    </row>
    <row r="157" spans="1:18" x14ac:dyDescent="0.25">
      <c r="A157">
        <v>156</v>
      </c>
      <c r="B157" s="1">
        <v>40550</v>
      </c>
      <c r="C157">
        <v>1</v>
      </c>
      <c r="D157">
        <v>2011</v>
      </c>
      <c r="E157">
        <v>1</v>
      </c>
      <c r="F157">
        <v>18</v>
      </c>
      <c r="G157" t="b">
        <v>0</v>
      </c>
      <c r="H157">
        <v>5</v>
      </c>
      <c r="I157">
        <v>1</v>
      </c>
      <c r="J157">
        <v>0.2</v>
      </c>
      <c r="K157">
        <v>0.2273</v>
      </c>
      <c r="L157">
        <v>0.4</v>
      </c>
      <c r="M157">
        <v>8.9599999999999999E-2</v>
      </c>
      <c r="N157">
        <v>7</v>
      </c>
      <c r="O157">
        <v>116</v>
      </c>
      <c r="P157">
        <v>123</v>
      </c>
      <c r="Q157">
        <v>0.2273</v>
      </c>
      <c r="R157">
        <v>0.21375379999999999</v>
      </c>
    </row>
    <row r="158" spans="1:18" x14ac:dyDescent="0.25">
      <c r="A158">
        <v>157</v>
      </c>
      <c r="B158" s="1">
        <v>40550</v>
      </c>
      <c r="C158">
        <v>1</v>
      </c>
      <c r="D158">
        <v>2011</v>
      </c>
      <c r="E158">
        <v>1</v>
      </c>
      <c r="F158">
        <v>19</v>
      </c>
      <c r="G158" t="b">
        <v>0</v>
      </c>
      <c r="H158">
        <v>5</v>
      </c>
      <c r="I158">
        <v>1</v>
      </c>
      <c r="J158">
        <v>0.16</v>
      </c>
      <c r="K158">
        <v>0.19700000000000001</v>
      </c>
      <c r="L158">
        <v>0.55000000000000004</v>
      </c>
      <c r="M158">
        <v>8.9599999999999999E-2</v>
      </c>
      <c r="N158">
        <v>3</v>
      </c>
      <c r="O158">
        <v>92</v>
      </c>
      <c r="P158">
        <v>95</v>
      </c>
      <c r="Q158">
        <v>0.19700000000000001</v>
      </c>
      <c r="R158">
        <v>0.17100304</v>
      </c>
    </row>
    <row r="159" spans="1:18" x14ac:dyDescent="0.25">
      <c r="A159">
        <v>158</v>
      </c>
      <c r="B159" s="1">
        <v>40550</v>
      </c>
      <c r="C159">
        <v>1</v>
      </c>
      <c r="D159">
        <v>2011</v>
      </c>
      <c r="E159">
        <v>1</v>
      </c>
      <c r="F159">
        <v>20</v>
      </c>
      <c r="G159" t="b">
        <v>0</v>
      </c>
      <c r="H159">
        <v>5</v>
      </c>
      <c r="I159">
        <v>1</v>
      </c>
      <c r="J159">
        <v>0.18</v>
      </c>
      <c r="K159">
        <v>0.21210000000000001</v>
      </c>
      <c r="L159">
        <v>0.47</v>
      </c>
      <c r="M159">
        <v>0.1045</v>
      </c>
      <c r="N159">
        <v>1</v>
      </c>
      <c r="O159">
        <v>50</v>
      </c>
      <c r="P159">
        <v>51</v>
      </c>
      <c r="Q159">
        <v>0.21210000000000001</v>
      </c>
      <c r="R159">
        <v>0.19237841999999999</v>
      </c>
    </row>
    <row r="160" spans="1:18" x14ac:dyDescent="0.25">
      <c r="A160">
        <v>159</v>
      </c>
      <c r="B160" s="1">
        <v>40550</v>
      </c>
      <c r="C160">
        <v>1</v>
      </c>
      <c r="D160">
        <v>2011</v>
      </c>
      <c r="E160">
        <v>1</v>
      </c>
      <c r="F160">
        <v>21</v>
      </c>
      <c r="G160" t="b">
        <v>0</v>
      </c>
      <c r="H160">
        <v>5</v>
      </c>
      <c r="I160">
        <v>1</v>
      </c>
      <c r="J160">
        <v>0.18</v>
      </c>
      <c r="K160">
        <v>0.19700000000000001</v>
      </c>
      <c r="L160">
        <v>0.47</v>
      </c>
      <c r="M160">
        <v>0.1343</v>
      </c>
      <c r="N160">
        <v>0</v>
      </c>
      <c r="O160">
        <v>39</v>
      </c>
      <c r="P160">
        <v>39</v>
      </c>
      <c r="Q160">
        <v>0.19700000000000001</v>
      </c>
      <c r="R160">
        <v>0.19237841999999999</v>
      </c>
    </row>
    <row r="161" spans="1:18" x14ac:dyDescent="0.25">
      <c r="A161">
        <v>160</v>
      </c>
      <c r="B161" s="1">
        <v>40550</v>
      </c>
      <c r="C161">
        <v>1</v>
      </c>
      <c r="D161">
        <v>2011</v>
      </c>
      <c r="E161">
        <v>1</v>
      </c>
      <c r="F161">
        <v>22</v>
      </c>
      <c r="G161" t="b">
        <v>0</v>
      </c>
      <c r="H161">
        <v>5</v>
      </c>
      <c r="I161">
        <v>2</v>
      </c>
      <c r="J161">
        <v>0.18</v>
      </c>
      <c r="K161">
        <v>0.19700000000000001</v>
      </c>
      <c r="L161">
        <v>0.43</v>
      </c>
      <c r="M161">
        <v>0.16420000000000001</v>
      </c>
      <c r="N161">
        <v>2</v>
      </c>
      <c r="O161">
        <v>34</v>
      </c>
      <c r="P161">
        <v>36</v>
      </c>
      <c r="Q161">
        <v>0.19700000000000001</v>
      </c>
      <c r="R161">
        <v>0.19237841999999999</v>
      </c>
    </row>
    <row r="162" spans="1:18" x14ac:dyDescent="0.25">
      <c r="A162">
        <v>161</v>
      </c>
      <c r="B162" s="1">
        <v>40550</v>
      </c>
      <c r="C162">
        <v>1</v>
      </c>
      <c r="D162">
        <v>2011</v>
      </c>
      <c r="E162">
        <v>1</v>
      </c>
      <c r="F162">
        <v>23</v>
      </c>
      <c r="G162" t="b">
        <v>0</v>
      </c>
      <c r="H162">
        <v>5</v>
      </c>
      <c r="I162">
        <v>2</v>
      </c>
      <c r="J162">
        <v>0.18</v>
      </c>
      <c r="K162">
        <v>0.19700000000000001</v>
      </c>
      <c r="L162">
        <v>0.51</v>
      </c>
      <c r="M162">
        <v>0.16420000000000001</v>
      </c>
      <c r="N162">
        <v>1</v>
      </c>
      <c r="O162">
        <v>14</v>
      </c>
      <c r="P162">
        <v>15</v>
      </c>
      <c r="Q162">
        <v>0.19700000000000001</v>
      </c>
      <c r="R162">
        <v>0.19237841999999999</v>
      </c>
    </row>
    <row r="163" spans="1:18" x14ac:dyDescent="0.25">
      <c r="A163">
        <v>162</v>
      </c>
      <c r="B163" s="1">
        <v>40551</v>
      </c>
      <c r="C163">
        <v>1</v>
      </c>
      <c r="D163">
        <v>2011</v>
      </c>
      <c r="E163">
        <v>1</v>
      </c>
      <c r="F163">
        <v>0</v>
      </c>
      <c r="G163" t="b">
        <v>0</v>
      </c>
      <c r="H163">
        <v>6</v>
      </c>
      <c r="I163">
        <v>2</v>
      </c>
      <c r="J163">
        <v>0.18</v>
      </c>
      <c r="K163">
        <v>0.19700000000000001</v>
      </c>
      <c r="L163">
        <v>0.51</v>
      </c>
      <c r="M163">
        <v>0.16420000000000001</v>
      </c>
      <c r="N163">
        <v>1</v>
      </c>
      <c r="O163">
        <v>24</v>
      </c>
      <c r="P163">
        <v>25</v>
      </c>
      <c r="Q163">
        <v>0.19700000000000001</v>
      </c>
      <c r="R163">
        <v>0.19237841999999999</v>
      </c>
    </row>
    <row r="164" spans="1:18" x14ac:dyDescent="0.25">
      <c r="A164">
        <v>163</v>
      </c>
      <c r="B164" s="1">
        <v>40551</v>
      </c>
      <c r="C164">
        <v>1</v>
      </c>
      <c r="D164">
        <v>2011</v>
      </c>
      <c r="E164">
        <v>1</v>
      </c>
      <c r="F164">
        <v>1</v>
      </c>
      <c r="G164" t="b">
        <v>0</v>
      </c>
      <c r="H164">
        <v>6</v>
      </c>
      <c r="I164">
        <v>2</v>
      </c>
      <c r="J164">
        <v>0.18</v>
      </c>
      <c r="K164">
        <v>0.21210000000000001</v>
      </c>
      <c r="L164">
        <v>0.55000000000000004</v>
      </c>
      <c r="M164">
        <v>8.9599999999999999E-2</v>
      </c>
      <c r="N164">
        <v>1</v>
      </c>
      <c r="O164">
        <v>15</v>
      </c>
      <c r="P164">
        <v>16</v>
      </c>
      <c r="Q164">
        <v>0.21210000000000001</v>
      </c>
      <c r="R164">
        <v>0.19237841999999999</v>
      </c>
    </row>
    <row r="165" spans="1:18" x14ac:dyDescent="0.25">
      <c r="A165">
        <v>164</v>
      </c>
      <c r="B165" s="1">
        <v>40551</v>
      </c>
      <c r="C165">
        <v>1</v>
      </c>
      <c r="D165">
        <v>2011</v>
      </c>
      <c r="E165">
        <v>1</v>
      </c>
      <c r="F165">
        <v>2</v>
      </c>
      <c r="G165" t="b">
        <v>0</v>
      </c>
      <c r="H165">
        <v>6</v>
      </c>
      <c r="I165">
        <v>2</v>
      </c>
      <c r="J165">
        <v>0.18</v>
      </c>
      <c r="K165">
        <v>0.2424</v>
      </c>
      <c r="L165">
        <v>0.55000000000000004</v>
      </c>
      <c r="M165">
        <v>0</v>
      </c>
      <c r="N165">
        <v>3</v>
      </c>
      <c r="O165">
        <v>13</v>
      </c>
      <c r="P165">
        <v>16</v>
      </c>
      <c r="Q165">
        <v>0.2424</v>
      </c>
      <c r="R165">
        <v>0.19237841999999999</v>
      </c>
    </row>
    <row r="166" spans="1:18" x14ac:dyDescent="0.25">
      <c r="A166">
        <v>165</v>
      </c>
      <c r="B166" s="1">
        <v>40551</v>
      </c>
      <c r="C166">
        <v>1</v>
      </c>
      <c r="D166">
        <v>2011</v>
      </c>
      <c r="E166">
        <v>1</v>
      </c>
      <c r="F166">
        <v>3</v>
      </c>
      <c r="G166" t="b">
        <v>0</v>
      </c>
      <c r="H166">
        <v>6</v>
      </c>
      <c r="I166">
        <v>3</v>
      </c>
      <c r="J166">
        <v>0.18</v>
      </c>
      <c r="K166">
        <v>0.19700000000000001</v>
      </c>
      <c r="L166">
        <v>0.55000000000000004</v>
      </c>
      <c r="M166">
        <v>0.16420000000000001</v>
      </c>
      <c r="N166">
        <v>0</v>
      </c>
      <c r="O166">
        <v>7</v>
      </c>
      <c r="P166">
        <v>7</v>
      </c>
      <c r="Q166">
        <v>0.19700000000000001</v>
      </c>
      <c r="R166">
        <v>0.19237841999999999</v>
      </c>
    </row>
    <row r="167" spans="1:18" x14ac:dyDescent="0.25">
      <c r="A167">
        <v>166</v>
      </c>
      <c r="B167" s="1">
        <v>40551</v>
      </c>
      <c r="C167">
        <v>1</v>
      </c>
      <c r="D167">
        <v>2011</v>
      </c>
      <c r="E167">
        <v>1</v>
      </c>
      <c r="F167">
        <v>4</v>
      </c>
      <c r="G167" t="b">
        <v>0</v>
      </c>
      <c r="H167">
        <v>6</v>
      </c>
      <c r="I167">
        <v>3</v>
      </c>
      <c r="J167">
        <v>0.18</v>
      </c>
      <c r="K167">
        <v>0.19700000000000001</v>
      </c>
      <c r="L167">
        <v>0.55000000000000004</v>
      </c>
      <c r="M167">
        <v>0.16420000000000001</v>
      </c>
      <c r="N167">
        <v>0</v>
      </c>
      <c r="O167">
        <v>1</v>
      </c>
      <c r="P167">
        <v>1</v>
      </c>
      <c r="Q167">
        <v>0.19700000000000001</v>
      </c>
      <c r="R167">
        <v>0.19237841999999999</v>
      </c>
    </row>
    <row r="168" spans="1:18" x14ac:dyDescent="0.25">
      <c r="A168">
        <v>167</v>
      </c>
      <c r="B168" s="1">
        <v>40551</v>
      </c>
      <c r="C168">
        <v>1</v>
      </c>
      <c r="D168">
        <v>2011</v>
      </c>
      <c r="E168">
        <v>1</v>
      </c>
      <c r="F168">
        <v>5</v>
      </c>
      <c r="G168" t="b">
        <v>0</v>
      </c>
      <c r="H168">
        <v>6</v>
      </c>
      <c r="I168">
        <v>2</v>
      </c>
      <c r="J168">
        <v>0.16</v>
      </c>
      <c r="K168">
        <v>0.16669999999999999</v>
      </c>
      <c r="L168">
        <v>0.74</v>
      </c>
      <c r="M168">
        <v>0.16420000000000001</v>
      </c>
      <c r="N168">
        <v>0</v>
      </c>
      <c r="O168">
        <v>5</v>
      </c>
      <c r="P168">
        <v>5</v>
      </c>
      <c r="Q168">
        <v>0.16669999999999999</v>
      </c>
      <c r="R168">
        <v>0.17100304</v>
      </c>
    </row>
    <row r="169" spans="1:18" x14ac:dyDescent="0.25">
      <c r="A169">
        <v>168</v>
      </c>
      <c r="B169" s="1">
        <v>40551</v>
      </c>
      <c r="C169">
        <v>1</v>
      </c>
      <c r="D169">
        <v>2011</v>
      </c>
      <c r="E169">
        <v>1</v>
      </c>
      <c r="F169">
        <v>6</v>
      </c>
      <c r="G169" t="b">
        <v>0</v>
      </c>
      <c r="H169">
        <v>6</v>
      </c>
      <c r="I169">
        <v>2</v>
      </c>
      <c r="J169">
        <v>0.16</v>
      </c>
      <c r="K169">
        <v>0.16669999999999999</v>
      </c>
      <c r="L169">
        <v>0.74</v>
      </c>
      <c r="M169">
        <v>0.16420000000000001</v>
      </c>
      <c r="N169">
        <v>0</v>
      </c>
      <c r="O169">
        <v>2</v>
      </c>
      <c r="P169">
        <v>2</v>
      </c>
      <c r="Q169">
        <v>0.16669999999999999</v>
      </c>
      <c r="R169">
        <v>0.17100304</v>
      </c>
    </row>
    <row r="170" spans="1:18" x14ac:dyDescent="0.25">
      <c r="A170">
        <v>169</v>
      </c>
      <c r="B170" s="1">
        <v>40551</v>
      </c>
      <c r="C170">
        <v>1</v>
      </c>
      <c r="D170">
        <v>2011</v>
      </c>
      <c r="E170">
        <v>1</v>
      </c>
      <c r="F170">
        <v>7</v>
      </c>
      <c r="G170" t="b">
        <v>0</v>
      </c>
      <c r="H170">
        <v>6</v>
      </c>
      <c r="I170">
        <v>2</v>
      </c>
      <c r="J170">
        <v>0.16</v>
      </c>
      <c r="K170">
        <v>0.18179999999999999</v>
      </c>
      <c r="L170">
        <v>0.74</v>
      </c>
      <c r="M170">
        <v>0.1045</v>
      </c>
      <c r="N170">
        <v>1</v>
      </c>
      <c r="O170">
        <v>8</v>
      </c>
      <c r="P170">
        <v>9</v>
      </c>
      <c r="Q170">
        <v>0.18179999999999999</v>
      </c>
      <c r="R170">
        <v>0.17100304</v>
      </c>
    </row>
    <row r="171" spans="1:18" x14ac:dyDescent="0.25">
      <c r="A171">
        <v>170</v>
      </c>
      <c r="B171" s="1">
        <v>40551</v>
      </c>
      <c r="C171">
        <v>1</v>
      </c>
      <c r="D171">
        <v>2011</v>
      </c>
      <c r="E171">
        <v>1</v>
      </c>
      <c r="F171">
        <v>8</v>
      </c>
      <c r="G171" t="b">
        <v>0</v>
      </c>
      <c r="H171">
        <v>6</v>
      </c>
      <c r="I171">
        <v>3</v>
      </c>
      <c r="J171">
        <v>0.16</v>
      </c>
      <c r="K171">
        <v>0.18179999999999999</v>
      </c>
      <c r="L171">
        <v>0.93</v>
      </c>
      <c r="M171">
        <v>0.1045</v>
      </c>
      <c r="N171">
        <v>0</v>
      </c>
      <c r="O171">
        <v>15</v>
      </c>
      <c r="P171">
        <v>15</v>
      </c>
      <c r="Q171">
        <v>0.18179999999999999</v>
      </c>
      <c r="R171">
        <v>0.17100304</v>
      </c>
    </row>
    <row r="172" spans="1:18" x14ac:dyDescent="0.25">
      <c r="A172">
        <v>171</v>
      </c>
      <c r="B172" s="1">
        <v>40551</v>
      </c>
      <c r="C172">
        <v>1</v>
      </c>
      <c r="D172">
        <v>2011</v>
      </c>
      <c r="E172">
        <v>1</v>
      </c>
      <c r="F172">
        <v>9</v>
      </c>
      <c r="G172" t="b">
        <v>0</v>
      </c>
      <c r="H172">
        <v>6</v>
      </c>
      <c r="I172">
        <v>3</v>
      </c>
      <c r="J172">
        <v>0.16</v>
      </c>
      <c r="K172">
        <v>0.18179999999999999</v>
      </c>
      <c r="L172">
        <v>0.93</v>
      </c>
      <c r="M172">
        <v>0.1045</v>
      </c>
      <c r="N172">
        <v>0</v>
      </c>
      <c r="O172">
        <v>20</v>
      </c>
      <c r="P172">
        <v>20</v>
      </c>
      <c r="Q172">
        <v>0.18179999999999999</v>
      </c>
      <c r="R172">
        <v>0.17100304</v>
      </c>
    </row>
    <row r="173" spans="1:18" x14ac:dyDescent="0.25">
      <c r="A173">
        <v>172</v>
      </c>
      <c r="B173" s="1">
        <v>40551</v>
      </c>
      <c r="C173">
        <v>1</v>
      </c>
      <c r="D173">
        <v>2011</v>
      </c>
      <c r="E173">
        <v>1</v>
      </c>
      <c r="F173">
        <v>10</v>
      </c>
      <c r="G173" t="b">
        <v>0</v>
      </c>
      <c r="H173">
        <v>6</v>
      </c>
      <c r="I173">
        <v>2</v>
      </c>
      <c r="J173">
        <v>0.18</v>
      </c>
      <c r="K173">
        <v>0.19700000000000001</v>
      </c>
      <c r="L173">
        <v>0.8</v>
      </c>
      <c r="M173">
        <v>0.16420000000000001</v>
      </c>
      <c r="N173">
        <v>5</v>
      </c>
      <c r="O173">
        <v>56</v>
      </c>
      <c r="P173">
        <v>61</v>
      </c>
      <c r="Q173">
        <v>0.19700000000000001</v>
      </c>
      <c r="R173">
        <v>0.19237841999999999</v>
      </c>
    </row>
    <row r="174" spans="1:18" x14ac:dyDescent="0.25">
      <c r="A174">
        <v>173</v>
      </c>
      <c r="B174" s="1">
        <v>40551</v>
      </c>
      <c r="C174">
        <v>1</v>
      </c>
      <c r="D174">
        <v>2011</v>
      </c>
      <c r="E174">
        <v>1</v>
      </c>
      <c r="F174">
        <v>11</v>
      </c>
      <c r="G174" t="b">
        <v>0</v>
      </c>
      <c r="H174">
        <v>6</v>
      </c>
      <c r="I174">
        <v>2</v>
      </c>
      <c r="J174">
        <v>0.2</v>
      </c>
      <c r="K174">
        <v>0.18179999999999999</v>
      </c>
      <c r="L174">
        <v>0.69</v>
      </c>
      <c r="M174">
        <v>0.3881</v>
      </c>
      <c r="N174">
        <v>2</v>
      </c>
      <c r="O174">
        <v>60</v>
      </c>
      <c r="P174">
        <v>62</v>
      </c>
      <c r="Q174">
        <v>0.18179999999999999</v>
      </c>
      <c r="R174">
        <v>0.21375379999999999</v>
      </c>
    </row>
    <row r="175" spans="1:18" x14ac:dyDescent="0.25">
      <c r="A175">
        <v>174</v>
      </c>
      <c r="B175" s="1">
        <v>40551</v>
      </c>
      <c r="C175">
        <v>1</v>
      </c>
      <c r="D175">
        <v>2011</v>
      </c>
      <c r="E175">
        <v>1</v>
      </c>
      <c r="F175">
        <v>12</v>
      </c>
      <c r="G175" t="b">
        <v>0</v>
      </c>
      <c r="H175">
        <v>6</v>
      </c>
      <c r="I175">
        <v>2</v>
      </c>
      <c r="J175">
        <v>0.2</v>
      </c>
      <c r="K175">
        <v>0.18179999999999999</v>
      </c>
      <c r="L175">
        <v>0.59</v>
      </c>
      <c r="M175">
        <v>0.35820000000000002</v>
      </c>
      <c r="N175">
        <v>8</v>
      </c>
      <c r="O175">
        <v>90</v>
      </c>
      <c r="P175">
        <v>98</v>
      </c>
      <c r="Q175">
        <v>0.18179999999999999</v>
      </c>
      <c r="R175">
        <v>0.21375379999999999</v>
      </c>
    </row>
    <row r="176" spans="1:18" x14ac:dyDescent="0.25">
      <c r="A176">
        <v>175</v>
      </c>
      <c r="B176" s="1">
        <v>40551</v>
      </c>
      <c r="C176">
        <v>1</v>
      </c>
      <c r="D176">
        <v>2011</v>
      </c>
      <c r="E176">
        <v>1</v>
      </c>
      <c r="F176">
        <v>13</v>
      </c>
      <c r="G176" t="b">
        <v>0</v>
      </c>
      <c r="H176">
        <v>6</v>
      </c>
      <c r="I176">
        <v>1</v>
      </c>
      <c r="J176">
        <v>0.2</v>
      </c>
      <c r="K176">
        <v>0.18179999999999999</v>
      </c>
      <c r="L176">
        <v>0.44</v>
      </c>
      <c r="M176">
        <v>0.32840000000000003</v>
      </c>
      <c r="N176">
        <v>7</v>
      </c>
      <c r="O176">
        <v>95</v>
      </c>
      <c r="P176">
        <v>102</v>
      </c>
      <c r="Q176">
        <v>0.18179999999999999</v>
      </c>
      <c r="R176">
        <v>0.21375379999999999</v>
      </c>
    </row>
    <row r="177" spans="1:18" x14ac:dyDescent="0.25">
      <c r="A177">
        <v>176</v>
      </c>
      <c r="B177" s="1">
        <v>40551</v>
      </c>
      <c r="C177">
        <v>1</v>
      </c>
      <c r="D177">
        <v>2011</v>
      </c>
      <c r="E177">
        <v>1</v>
      </c>
      <c r="F177">
        <v>14</v>
      </c>
      <c r="G177" t="b">
        <v>0</v>
      </c>
      <c r="H177">
        <v>6</v>
      </c>
      <c r="I177">
        <v>1</v>
      </c>
      <c r="J177">
        <v>0.2</v>
      </c>
      <c r="K177">
        <v>0.16669999999999999</v>
      </c>
      <c r="L177">
        <v>0.32</v>
      </c>
      <c r="M177">
        <v>0.49249999999999999</v>
      </c>
      <c r="N177">
        <v>12</v>
      </c>
      <c r="O177">
        <v>83</v>
      </c>
      <c r="P177">
        <v>95</v>
      </c>
      <c r="Q177">
        <v>0.16669999999999999</v>
      </c>
      <c r="R177">
        <v>0.21375379999999999</v>
      </c>
    </row>
    <row r="178" spans="1:18" x14ac:dyDescent="0.25">
      <c r="A178">
        <v>177</v>
      </c>
      <c r="B178" s="1">
        <v>40551</v>
      </c>
      <c r="C178">
        <v>1</v>
      </c>
      <c r="D178">
        <v>2011</v>
      </c>
      <c r="E178">
        <v>1</v>
      </c>
      <c r="F178">
        <v>15</v>
      </c>
      <c r="G178" t="b">
        <v>0</v>
      </c>
      <c r="H178">
        <v>6</v>
      </c>
      <c r="I178">
        <v>1</v>
      </c>
      <c r="J178">
        <v>0.2</v>
      </c>
      <c r="K178">
        <v>0.16669999999999999</v>
      </c>
      <c r="L178">
        <v>0.32</v>
      </c>
      <c r="M178">
        <v>0.44779999999999998</v>
      </c>
      <c r="N178">
        <v>5</v>
      </c>
      <c r="O178">
        <v>69</v>
      </c>
      <c r="P178">
        <v>74</v>
      </c>
      <c r="Q178">
        <v>0.16669999999999999</v>
      </c>
      <c r="R178">
        <v>0.21375379999999999</v>
      </c>
    </row>
    <row r="179" spans="1:18" x14ac:dyDescent="0.25">
      <c r="A179">
        <v>178</v>
      </c>
      <c r="B179" s="1">
        <v>40551</v>
      </c>
      <c r="C179">
        <v>1</v>
      </c>
      <c r="D179">
        <v>2011</v>
      </c>
      <c r="E179">
        <v>1</v>
      </c>
      <c r="F179">
        <v>16</v>
      </c>
      <c r="G179" t="b">
        <v>0</v>
      </c>
      <c r="H179">
        <v>6</v>
      </c>
      <c r="I179">
        <v>1</v>
      </c>
      <c r="J179">
        <v>0.18</v>
      </c>
      <c r="K179">
        <v>0.13639999999999999</v>
      </c>
      <c r="L179">
        <v>0.28999999999999998</v>
      </c>
      <c r="M179">
        <v>0.44779999999999998</v>
      </c>
      <c r="N179">
        <v>8</v>
      </c>
      <c r="O179">
        <v>68</v>
      </c>
      <c r="P179">
        <v>76</v>
      </c>
      <c r="Q179">
        <v>0.13639999999999999</v>
      </c>
      <c r="R179">
        <v>0.19237841999999999</v>
      </c>
    </row>
    <row r="180" spans="1:18" x14ac:dyDescent="0.25">
      <c r="A180">
        <v>179</v>
      </c>
      <c r="B180" s="1">
        <v>40551</v>
      </c>
      <c r="C180">
        <v>1</v>
      </c>
      <c r="D180">
        <v>2011</v>
      </c>
      <c r="E180">
        <v>1</v>
      </c>
      <c r="F180">
        <v>17</v>
      </c>
      <c r="G180" t="b">
        <v>0</v>
      </c>
      <c r="H180">
        <v>6</v>
      </c>
      <c r="I180">
        <v>1</v>
      </c>
      <c r="J180">
        <v>0.16</v>
      </c>
      <c r="K180">
        <v>0.1212</v>
      </c>
      <c r="L180">
        <v>0.37</v>
      </c>
      <c r="M180">
        <v>0.55220000000000002</v>
      </c>
      <c r="N180">
        <v>5</v>
      </c>
      <c r="O180">
        <v>64</v>
      </c>
      <c r="P180">
        <v>69</v>
      </c>
      <c r="Q180">
        <v>0.1212</v>
      </c>
      <c r="R180">
        <v>0.17100304</v>
      </c>
    </row>
    <row r="181" spans="1:18" x14ac:dyDescent="0.25">
      <c r="A181">
        <v>180</v>
      </c>
      <c r="B181" s="1">
        <v>40551</v>
      </c>
      <c r="C181">
        <v>1</v>
      </c>
      <c r="D181">
        <v>2011</v>
      </c>
      <c r="E181">
        <v>1</v>
      </c>
      <c r="F181">
        <v>18</v>
      </c>
      <c r="G181" t="b">
        <v>0</v>
      </c>
      <c r="H181">
        <v>6</v>
      </c>
      <c r="I181">
        <v>1</v>
      </c>
      <c r="J181">
        <v>0.14000000000000001</v>
      </c>
      <c r="K181">
        <v>0.1212</v>
      </c>
      <c r="L181">
        <v>0.39</v>
      </c>
      <c r="M181">
        <v>0.29849999999999999</v>
      </c>
      <c r="N181">
        <v>3</v>
      </c>
      <c r="O181">
        <v>52</v>
      </c>
      <c r="P181">
        <v>55</v>
      </c>
      <c r="Q181">
        <v>0.1212</v>
      </c>
      <c r="R181">
        <v>0.14962766</v>
      </c>
    </row>
    <row r="182" spans="1:18" x14ac:dyDescent="0.25">
      <c r="A182">
        <v>181</v>
      </c>
      <c r="B182" s="1">
        <v>40551</v>
      </c>
      <c r="C182">
        <v>1</v>
      </c>
      <c r="D182">
        <v>2011</v>
      </c>
      <c r="E182">
        <v>1</v>
      </c>
      <c r="F182">
        <v>19</v>
      </c>
      <c r="G182" t="b">
        <v>0</v>
      </c>
      <c r="H182">
        <v>6</v>
      </c>
      <c r="I182">
        <v>1</v>
      </c>
      <c r="J182">
        <v>0.14000000000000001</v>
      </c>
      <c r="K182">
        <v>0.1212</v>
      </c>
      <c r="L182">
        <v>0.36</v>
      </c>
      <c r="M182">
        <v>0.25369999999999998</v>
      </c>
      <c r="N182">
        <v>4</v>
      </c>
      <c r="O182">
        <v>26</v>
      </c>
      <c r="P182">
        <v>30</v>
      </c>
      <c r="Q182">
        <v>0.1212</v>
      </c>
      <c r="R182">
        <v>0.14962766</v>
      </c>
    </row>
    <row r="183" spans="1:18" x14ac:dyDescent="0.25">
      <c r="A183">
        <v>182</v>
      </c>
      <c r="B183" s="1">
        <v>40551</v>
      </c>
      <c r="C183">
        <v>1</v>
      </c>
      <c r="D183">
        <v>2011</v>
      </c>
      <c r="E183">
        <v>1</v>
      </c>
      <c r="F183">
        <v>20</v>
      </c>
      <c r="G183" t="b">
        <v>0</v>
      </c>
      <c r="H183">
        <v>6</v>
      </c>
      <c r="I183">
        <v>1</v>
      </c>
      <c r="J183">
        <v>0.12</v>
      </c>
      <c r="K183">
        <v>0.1212</v>
      </c>
      <c r="L183">
        <v>0.36</v>
      </c>
      <c r="M183">
        <v>0.25369999999999998</v>
      </c>
      <c r="N183">
        <v>0</v>
      </c>
      <c r="O183">
        <v>28</v>
      </c>
      <c r="P183">
        <v>28</v>
      </c>
      <c r="Q183">
        <v>0.1212</v>
      </c>
      <c r="R183">
        <v>0.12825228</v>
      </c>
    </row>
    <row r="184" spans="1:18" x14ac:dyDescent="0.25">
      <c r="A184">
        <v>183</v>
      </c>
      <c r="B184" s="1">
        <v>40551</v>
      </c>
      <c r="C184">
        <v>1</v>
      </c>
      <c r="D184">
        <v>2011</v>
      </c>
      <c r="E184">
        <v>1</v>
      </c>
      <c r="F184">
        <v>21</v>
      </c>
      <c r="G184" t="b">
        <v>0</v>
      </c>
      <c r="H184">
        <v>6</v>
      </c>
      <c r="I184">
        <v>1</v>
      </c>
      <c r="J184">
        <v>0.12</v>
      </c>
      <c r="K184">
        <v>0.1061</v>
      </c>
      <c r="L184">
        <v>0.39</v>
      </c>
      <c r="M184">
        <v>0.35820000000000002</v>
      </c>
      <c r="N184">
        <v>2</v>
      </c>
      <c r="O184">
        <v>35</v>
      </c>
      <c r="P184">
        <v>37</v>
      </c>
      <c r="Q184">
        <v>0.1061</v>
      </c>
      <c r="R184">
        <v>0.12825228</v>
      </c>
    </row>
    <row r="185" spans="1:18" x14ac:dyDescent="0.25">
      <c r="A185">
        <v>184</v>
      </c>
      <c r="B185" s="1">
        <v>40551</v>
      </c>
      <c r="C185">
        <v>1</v>
      </c>
      <c r="D185">
        <v>2011</v>
      </c>
      <c r="E185">
        <v>1</v>
      </c>
      <c r="F185">
        <v>22</v>
      </c>
      <c r="G185" t="b">
        <v>0</v>
      </c>
      <c r="H185">
        <v>6</v>
      </c>
      <c r="I185">
        <v>1</v>
      </c>
      <c r="J185">
        <v>0.12</v>
      </c>
      <c r="K185">
        <v>0.1061</v>
      </c>
      <c r="L185">
        <v>0.36</v>
      </c>
      <c r="M185">
        <v>0.3881</v>
      </c>
      <c r="N185">
        <v>1</v>
      </c>
      <c r="O185">
        <v>33</v>
      </c>
      <c r="P185">
        <v>34</v>
      </c>
      <c r="Q185">
        <v>0.1061</v>
      </c>
      <c r="R185">
        <v>0.12825228</v>
      </c>
    </row>
    <row r="186" spans="1:18" x14ac:dyDescent="0.25">
      <c r="A186">
        <v>185</v>
      </c>
      <c r="B186" s="1">
        <v>40551</v>
      </c>
      <c r="C186">
        <v>1</v>
      </c>
      <c r="D186">
        <v>2011</v>
      </c>
      <c r="E186">
        <v>1</v>
      </c>
      <c r="F186">
        <v>23</v>
      </c>
      <c r="G186" t="b">
        <v>0</v>
      </c>
      <c r="H186">
        <v>6</v>
      </c>
      <c r="I186">
        <v>1</v>
      </c>
      <c r="J186">
        <v>0.1</v>
      </c>
      <c r="K186">
        <v>6.0600000000000001E-2</v>
      </c>
      <c r="L186">
        <v>0.39</v>
      </c>
      <c r="M186">
        <v>0.44779999999999998</v>
      </c>
      <c r="N186">
        <v>0</v>
      </c>
      <c r="O186">
        <v>22</v>
      </c>
      <c r="P186">
        <v>22</v>
      </c>
      <c r="Q186">
        <v>6.0600000000000001E-2</v>
      </c>
      <c r="R186">
        <v>0.1068769</v>
      </c>
    </row>
    <row r="187" spans="1:18" x14ac:dyDescent="0.25">
      <c r="A187">
        <v>186</v>
      </c>
      <c r="B187" s="1">
        <v>40552</v>
      </c>
      <c r="C187">
        <v>1</v>
      </c>
      <c r="D187">
        <v>2011</v>
      </c>
      <c r="E187">
        <v>1</v>
      </c>
      <c r="F187">
        <v>0</v>
      </c>
      <c r="G187" t="b">
        <v>0</v>
      </c>
      <c r="H187">
        <v>0</v>
      </c>
      <c r="I187">
        <v>1</v>
      </c>
      <c r="J187">
        <v>0.1</v>
      </c>
      <c r="K187">
        <v>7.5800000000000006E-2</v>
      </c>
      <c r="L187">
        <v>0.42</v>
      </c>
      <c r="M187">
        <v>0.3881</v>
      </c>
      <c r="N187">
        <v>1</v>
      </c>
      <c r="O187">
        <v>24</v>
      </c>
      <c r="P187">
        <v>25</v>
      </c>
      <c r="Q187">
        <v>7.5800000000000006E-2</v>
      </c>
      <c r="R187">
        <v>0.1068769</v>
      </c>
    </row>
    <row r="188" spans="1:18" x14ac:dyDescent="0.25">
      <c r="A188">
        <v>187</v>
      </c>
      <c r="B188" s="1">
        <v>40552</v>
      </c>
      <c r="C188">
        <v>1</v>
      </c>
      <c r="D188">
        <v>2011</v>
      </c>
      <c r="E188">
        <v>1</v>
      </c>
      <c r="F188">
        <v>1</v>
      </c>
      <c r="G188" t="b">
        <v>0</v>
      </c>
      <c r="H188">
        <v>0</v>
      </c>
      <c r="I188">
        <v>1</v>
      </c>
      <c r="J188">
        <v>0.1</v>
      </c>
      <c r="K188">
        <v>6.0600000000000001E-2</v>
      </c>
      <c r="L188">
        <v>0.42</v>
      </c>
      <c r="M188">
        <v>0.4627</v>
      </c>
      <c r="N188">
        <v>0</v>
      </c>
      <c r="O188">
        <v>12</v>
      </c>
      <c r="P188">
        <v>12</v>
      </c>
      <c r="Q188">
        <v>6.0600000000000001E-2</v>
      </c>
      <c r="R188">
        <v>0.1068769</v>
      </c>
    </row>
    <row r="189" spans="1:18" x14ac:dyDescent="0.25">
      <c r="A189">
        <v>188</v>
      </c>
      <c r="B189" s="1">
        <v>40552</v>
      </c>
      <c r="C189">
        <v>1</v>
      </c>
      <c r="D189">
        <v>2011</v>
      </c>
      <c r="E189">
        <v>1</v>
      </c>
      <c r="F189">
        <v>2</v>
      </c>
      <c r="G189" t="b">
        <v>0</v>
      </c>
      <c r="H189">
        <v>0</v>
      </c>
      <c r="I189">
        <v>1</v>
      </c>
      <c r="J189">
        <v>0.1</v>
      </c>
      <c r="K189">
        <v>6.0600000000000001E-2</v>
      </c>
      <c r="L189">
        <v>0.46</v>
      </c>
      <c r="M189">
        <v>0.4627</v>
      </c>
      <c r="N189">
        <v>0</v>
      </c>
      <c r="O189">
        <v>11</v>
      </c>
      <c r="P189">
        <v>11</v>
      </c>
      <c r="Q189">
        <v>6.0600000000000001E-2</v>
      </c>
      <c r="R189">
        <v>0.1068769</v>
      </c>
    </row>
    <row r="190" spans="1:18" x14ac:dyDescent="0.25">
      <c r="A190">
        <v>189</v>
      </c>
      <c r="B190" s="1">
        <v>40552</v>
      </c>
      <c r="C190">
        <v>1</v>
      </c>
      <c r="D190">
        <v>2011</v>
      </c>
      <c r="E190">
        <v>1</v>
      </c>
      <c r="F190">
        <v>3</v>
      </c>
      <c r="G190" t="b">
        <v>0</v>
      </c>
      <c r="H190">
        <v>0</v>
      </c>
      <c r="I190">
        <v>1</v>
      </c>
      <c r="J190">
        <v>0.1</v>
      </c>
      <c r="K190">
        <v>7.5800000000000006E-2</v>
      </c>
      <c r="L190">
        <v>0.46</v>
      </c>
      <c r="M190">
        <v>0.41789999999999999</v>
      </c>
      <c r="N190">
        <v>0</v>
      </c>
      <c r="O190">
        <v>4</v>
      </c>
      <c r="P190">
        <v>4</v>
      </c>
      <c r="Q190">
        <v>7.5800000000000006E-2</v>
      </c>
      <c r="R190">
        <v>0.1068769</v>
      </c>
    </row>
    <row r="191" spans="1:18" x14ac:dyDescent="0.25">
      <c r="A191">
        <v>190</v>
      </c>
      <c r="B191" s="1">
        <v>40552</v>
      </c>
      <c r="C191">
        <v>1</v>
      </c>
      <c r="D191">
        <v>2011</v>
      </c>
      <c r="E191">
        <v>1</v>
      </c>
      <c r="F191">
        <v>4</v>
      </c>
      <c r="G191" t="b">
        <v>0</v>
      </c>
      <c r="H191">
        <v>0</v>
      </c>
      <c r="I191">
        <v>1</v>
      </c>
      <c r="J191">
        <v>0.08</v>
      </c>
      <c r="K191">
        <v>9.0899999999999995E-2</v>
      </c>
      <c r="L191">
        <v>0.53</v>
      </c>
      <c r="M191">
        <v>0.19400000000000001</v>
      </c>
      <c r="N191">
        <v>0</v>
      </c>
      <c r="O191">
        <v>1</v>
      </c>
      <c r="P191">
        <v>1</v>
      </c>
      <c r="Q191">
        <v>9.0899999999999995E-2</v>
      </c>
      <c r="R191">
        <v>8.5501520000000011E-2</v>
      </c>
    </row>
    <row r="192" spans="1:18" x14ac:dyDescent="0.25">
      <c r="A192">
        <v>191</v>
      </c>
      <c r="B192" s="1">
        <v>40552</v>
      </c>
      <c r="C192">
        <v>1</v>
      </c>
      <c r="D192">
        <v>2011</v>
      </c>
      <c r="E192">
        <v>1</v>
      </c>
      <c r="F192">
        <v>5</v>
      </c>
      <c r="G192" t="b">
        <v>0</v>
      </c>
      <c r="H192">
        <v>0</v>
      </c>
      <c r="I192">
        <v>1</v>
      </c>
      <c r="J192">
        <v>0.08</v>
      </c>
      <c r="K192">
        <v>9.0899999999999995E-2</v>
      </c>
      <c r="L192">
        <v>0.53</v>
      </c>
      <c r="M192">
        <v>0.19400000000000001</v>
      </c>
      <c r="N192">
        <v>0</v>
      </c>
      <c r="O192">
        <v>1</v>
      </c>
      <c r="P192">
        <v>1</v>
      </c>
      <c r="Q192">
        <v>9.0899999999999995E-2</v>
      </c>
      <c r="R192">
        <v>8.5501520000000011E-2</v>
      </c>
    </row>
    <row r="193" spans="1:18" x14ac:dyDescent="0.25">
      <c r="A193">
        <v>192</v>
      </c>
      <c r="B193" s="1">
        <v>40552</v>
      </c>
      <c r="C193">
        <v>1</v>
      </c>
      <c r="D193">
        <v>2011</v>
      </c>
      <c r="E193">
        <v>1</v>
      </c>
      <c r="F193">
        <v>6</v>
      </c>
      <c r="G193" t="b">
        <v>0</v>
      </c>
      <c r="H193">
        <v>0</v>
      </c>
      <c r="I193">
        <v>1</v>
      </c>
      <c r="J193">
        <v>0.1</v>
      </c>
      <c r="K193">
        <v>9.0899999999999995E-2</v>
      </c>
      <c r="L193">
        <v>0.49</v>
      </c>
      <c r="M193">
        <v>0.28360000000000002</v>
      </c>
      <c r="N193">
        <v>0</v>
      </c>
      <c r="O193">
        <v>1</v>
      </c>
      <c r="P193">
        <v>1</v>
      </c>
      <c r="Q193">
        <v>9.0899999999999995E-2</v>
      </c>
      <c r="R193">
        <v>0.1068769</v>
      </c>
    </row>
    <row r="194" spans="1:18" x14ac:dyDescent="0.25">
      <c r="A194">
        <v>193</v>
      </c>
      <c r="B194" s="1">
        <v>40552</v>
      </c>
      <c r="C194">
        <v>1</v>
      </c>
      <c r="D194">
        <v>2011</v>
      </c>
      <c r="E194">
        <v>1</v>
      </c>
      <c r="F194">
        <v>7</v>
      </c>
      <c r="G194" t="b">
        <v>0</v>
      </c>
      <c r="H194">
        <v>0</v>
      </c>
      <c r="I194">
        <v>1</v>
      </c>
      <c r="J194">
        <v>0.08</v>
      </c>
      <c r="K194">
        <v>9.0899999999999995E-2</v>
      </c>
      <c r="L194">
        <v>0.53</v>
      </c>
      <c r="M194">
        <v>0.19400000000000001</v>
      </c>
      <c r="N194">
        <v>1</v>
      </c>
      <c r="O194">
        <v>5</v>
      </c>
      <c r="P194">
        <v>6</v>
      </c>
      <c r="Q194">
        <v>9.0899999999999995E-2</v>
      </c>
      <c r="R194">
        <v>8.5501520000000011E-2</v>
      </c>
    </row>
    <row r="195" spans="1:18" x14ac:dyDescent="0.25">
      <c r="A195">
        <v>194</v>
      </c>
      <c r="B195" s="1">
        <v>40552</v>
      </c>
      <c r="C195">
        <v>1</v>
      </c>
      <c r="D195">
        <v>2011</v>
      </c>
      <c r="E195">
        <v>1</v>
      </c>
      <c r="F195">
        <v>8</v>
      </c>
      <c r="G195" t="b">
        <v>0</v>
      </c>
      <c r="H195">
        <v>0</v>
      </c>
      <c r="I195">
        <v>1</v>
      </c>
      <c r="J195">
        <v>0.1</v>
      </c>
      <c r="K195">
        <v>9.0899999999999995E-2</v>
      </c>
      <c r="L195">
        <v>0.49</v>
      </c>
      <c r="M195">
        <v>0.28360000000000002</v>
      </c>
      <c r="N195">
        <v>0</v>
      </c>
      <c r="O195">
        <v>10</v>
      </c>
      <c r="P195">
        <v>10</v>
      </c>
      <c r="Q195">
        <v>9.0899999999999995E-2</v>
      </c>
      <c r="R195">
        <v>0.1068769</v>
      </c>
    </row>
    <row r="196" spans="1:18" x14ac:dyDescent="0.25">
      <c r="A196">
        <v>195</v>
      </c>
      <c r="B196" s="1">
        <v>40552</v>
      </c>
      <c r="C196">
        <v>1</v>
      </c>
      <c r="D196">
        <v>2011</v>
      </c>
      <c r="E196">
        <v>1</v>
      </c>
      <c r="F196">
        <v>9</v>
      </c>
      <c r="G196" t="b">
        <v>0</v>
      </c>
      <c r="H196">
        <v>0</v>
      </c>
      <c r="I196">
        <v>1</v>
      </c>
      <c r="J196">
        <v>0.12</v>
      </c>
      <c r="K196">
        <v>7.5800000000000006E-2</v>
      </c>
      <c r="L196">
        <v>0.46</v>
      </c>
      <c r="M196">
        <v>0.52239999999999998</v>
      </c>
      <c r="N196">
        <v>0</v>
      </c>
      <c r="O196">
        <v>19</v>
      </c>
      <c r="P196">
        <v>19</v>
      </c>
      <c r="Q196">
        <v>7.5800000000000006E-2</v>
      </c>
      <c r="R196">
        <v>0.12825228</v>
      </c>
    </row>
    <row r="197" spans="1:18" x14ac:dyDescent="0.25">
      <c r="A197">
        <v>196</v>
      </c>
      <c r="B197" s="1">
        <v>40552</v>
      </c>
      <c r="C197">
        <v>1</v>
      </c>
      <c r="D197">
        <v>2011</v>
      </c>
      <c r="E197">
        <v>1</v>
      </c>
      <c r="F197">
        <v>10</v>
      </c>
      <c r="G197" t="b">
        <v>0</v>
      </c>
      <c r="H197">
        <v>0</v>
      </c>
      <c r="I197">
        <v>1</v>
      </c>
      <c r="J197">
        <v>0.14000000000000001</v>
      </c>
      <c r="K197">
        <v>0.1061</v>
      </c>
      <c r="L197">
        <v>0.43</v>
      </c>
      <c r="M197">
        <v>0.3881</v>
      </c>
      <c r="N197">
        <v>0</v>
      </c>
      <c r="O197">
        <v>49</v>
      </c>
      <c r="P197">
        <v>49</v>
      </c>
      <c r="Q197">
        <v>0.1061</v>
      </c>
      <c r="R197">
        <v>0.14962766</v>
      </c>
    </row>
    <row r="198" spans="1:18" x14ac:dyDescent="0.25">
      <c r="A198">
        <v>197</v>
      </c>
      <c r="B198" s="1">
        <v>40552</v>
      </c>
      <c r="C198">
        <v>1</v>
      </c>
      <c r="D198">
        <v>2011</v>
      </c>
      <c r="E198">
        <v>1</v>
      </c>
      <c r="F198">
        <v>11</v>
      </c>
      <c r="G198" t="b">
        <v>0</v>
      </c>
      <c r="H198">
        <v>0</v>
      </c>
      <c r="I198">
        <v>1</v>
      </c>
      <c r="J198">
        <v>0.16</v>
      </c>
      <c r="K198">
        <v>0.1212</v>
      </c>
      <c r="L198">
        <v>0.4</v>
      </c>
      <c r="M198">
        <v>0.52239999999999998</v>
      </c>
      <c r="N198">
        <v>2</v>
      </c>
      <c r="O198">
        <v>47</v>
      </c>
      <c r="P198">
        <v>49</v>
      </c>
      <c r="Q198">
        <v>0.1212</v>
      </c>
      <c r="R198">
        <v>0.17100304</v>
      </c>
    </row>
    <row r="199" spans="1:18" x14ac:dyDescent="0.25">
      <c r="A199">
        <v>198</v>
      </c>
      <c r="B199" s="1">
        <v>40552</v>
      </c>
      <c r="C199">
        <v>1</v>
      </c>
      <c r="D199">
        <v>2011</v>
      </c>
      <c r="E199">
        <v>1</v>
      </c>
      <c r="F199">
        <v>12</v>
      </c>
      <c r="G199" t="b">
        <v>0</v>
      </c>
      <c r="H199">
        <v>0</v>
      </c>
      <c r="I199">
        <v>1</v>
      </c>
      <c r="J199">
        <v>0.18</v>
      </c>
      <c r="K199">
        <v>0.13639999999999999</v>
      </c>
      <c r="L199">
        <v>0.37</v>
      </c>
      <c r="M199">
        <v>0.44779999999999998</v>
      </c>
      <c r="N199">
        <v>4</v>
      </c>
      <c r="O199">
        <v>79</v>
      </c>
      <c r="P199">
        <v>83</v>
      </c>
      <c r="Q199">
        <v>0.13639999999999999</v>
      </c>
      <c r="R199">
        <v>0.19237841999999999</v>
      </c>
    </row>
    <row r="200" spans="1:18" x14ac:dyDescent="0.25">
      <c r="A200">
        <v>199</v>
      </c>
      <c r="B200" s="1">
        <v>40552</v>
      </c>
      <c r="C200">
        <v>1</v>
      </c>
      <c r="D200">
        <v>2011</v>
      </c>
      <c r="E200">
        <v>1</v>
      </c>
      <c r="F200">
        <v>13</v>
      </c>
      <c r="G200" t="b">
        <v>0</v>
      </c>
      <c r="H200">
        <v>0</v>
      </c>
      <c r="I200">
        <v>1</v>
      </c>
      <c r="J200">
        <v>0.2</v>
      </c>
      <c r="K200">
        <v>0.16669999999999999</v>
      </c>
      <c r="L200">
        <v>0.34</v>
      </c>
      <c r="M200">
        <v>0.44779999999999998</v>
      </c>
      <c r="N200">
        <v>6</v>
      </c>
      <c r="O200">
        <v>69</v>
      </c>
      <c r="P200">
        <v>75</v>
      </c>
      <c r="Q200">
        <v>0.16669999999999999</v>
      </c>
      <c r="R200">
        <v>0.21375379999999999</v>
      </c>
    </row>
    <row r="201" spans="1:18" x14ac:dyDescent="0.25">
      <c r="A201">
        <v>200</v>
      </c>
      <c r="B201" s="1">
        <v>40552</v>
      </c>
      <c r="C201">
        <v>1</v>
      </c>
      <c r="D201">
        <v>2011</v>
      </c>
      <c r="E201">
        <v>1</v>
      </c>
      <c r="F201">
        <v>14</v>
      </c>
      <c r="G201" t="b">
        <v>0</v>
      </c>
      <c r="H201">
        <v>0</v>
      </c>
      <c r="I201">
        <v>1</v>
      </c>
      <c r="J201">
        <v>0.22</v>
      </c>
      <c r="K201">
        <v>0.18179999999999999</v>
      </c>
      <c r="L201">
        <v>0.32</v>
      </c>
      <c r="M201">
        <v>0.4627</v>
      </c>
      <c r="N201">
        <v>8</v>
      </c>
      <c r="O201">
        <v>64</v>
      </c>
      <c r="P201">
        <v>72</v>
      </c>
      <c r="Q201">
        <v>0.18179999999999999</v>
      </c>
      <c r="R201">
        <v>0.23512917999999999</v>
      </c>
    </row>
    <row r="202" spans="1:18" x14ac:dyDescent="0.25">
      <c r="A202">
        <v>201</v>
      </c>
      <c r="B202" s="1">
        <v>40552</v>
      </c>
      <c r="C202">
        <v>1</v>
      </c>
      <c r="D202">
        <v>2011</v>
      </c>
      <c r="E202">
        <v>1</v>
      </c>
      <c r="F202">
        <v>15</v>
      </c>
      <c r="G202" t="b">
        <v>0</v>
      </c>
      <c r="H202">
        <v>0</v>
      </c>
      <c r="I202">
        <v>1</v>
      </c>
      <c r="J202">
        <v>0.22</v>
      </c>
      <c r="K202">
        <v>0.19700000000000001</v>
      </c>
      <c r="L202">
        <v>0.35</v>
      </c>
      <c r="M202">
        <v>0.35820000000000002</v>
      </c>
      <c r="N202">
        <v>5</v>
      </c>
      <c r="O202">
        <v>77</v>
      </c>
      <c r="P202">
        <v>82</v>
      </c>
      <c r="Q202">
        <v>0.19700000000000001</v>
      </c>
      <c r="R202">
        <v>0.23512917999999999</v>
      </c>
    </row>
    <row r="203" spans="1:18" x14ac:dyDescent="0.25">
      <c r="A203">
        <v>202</v>
      </c>
      <c r="B203" s="1">
        <v>40552</v>
      </c>
      <c r="C203">
        <v>1</v>
      </c>
      <c r="D203">
        <v>2011</v>
      </c>
      <c r="E203">
        <v>1</v>
      </c>
      <c r="F203">
        <v>16</v>
      </c>
      <c r="G203" t="b">
        <v>0</v>
      </c>
      <c r="H203">
        <v>0</v>
      </c>
      <c r="I203">
        <v>1</v>
      </c>
      <c r="J203">
        <v>0.2</v>
      </c>
      <c r="K203">
        <v>0.16669999999999999</v>
      </c>
      <c r="L203">
        <v>0.34</v>
      </c>
      <c r="M203">
        <v>0.44779999999999998</v>
      </c>
      <c r="N203">
        <v>13</v>
      </c>
      <c r="O203">
        <v>79</v>
      </c>
      <c r="P203">
        <v>92</v>
      </c>
      <c r="Q203">
        <v>0.16669999999999999</v>
      </c>
      <c r="R203">
        <v>0.21375379999999999</v>
      </c>
    </row>
    <row r="204" spans="1:18" x14ac:dyDescent="0.25">
      <c r="A204">
        <v>203</v>
      </c>
      <c r="B204" s="1">
        <v>40552</v>
      </c>
      <c r="C204">
        <v>1</v>
      </c>
      <c r="D204">
        <v>2011</v>
      </c>
      <c r="E204">
        <v>1</v>
      </c>
      <c r="F204">
        <v>17</v>
      </c>
      <c r="G204" t="b">
        <v>0</v>
      </c>
      <c r="H204">
        <v>0</v>
      </c>
      <c r="I204">
        <v>1</v>
      </c>
      <c r="J204">
        <v>0.18</v>
      </c>
      <c r="K204">
        <v>0.1515</v>
      </c>
      <c r="L204">
        <v>0.37</v>
      </c>
      <c r="M204">
        <v>0.3881</v>
      </c>
      <c r="N204">
        <v>3</v>
      </c>
      <c r="O204">
        <v>59</v>
      </c>
      <c r="P204">
        <v>62</v>
      </c>
      <c r="Q204">
        <v>0.1515</v>
      </c>
      <c r="R204">
        <v>0.19237841999999999</v>
      </c>
    </row>
    <row r="205" spans="1:18" x14ac:dyDescent="0.25">
      <c r="A205">
        <v>204</v>
      </c>
      <c r="B205" s="1">
        <v>40552</v>
      </c>
      <c r="C205">
        <v>1</v>
      </c>
      <c r="D205">
        <v>2011</v>
      </c>
      <c r="E205">
        <v>1</v>
      </c>
      <c r="F205">
        <v>18</v>
      </c>
      <c r="G205" t="b">
        <v>0</v>
      </c>
      <c r="H205">
        <v>0</v>
      </c>
      <c r="I205">
        <v>1</v>
      </c>
      <c r="J205">
        <v>0.16</v>
      </c>
      <c r="K205">
        <v>0.13639999999999999</v>
      </c>
      <c r="L205">
        <v>0.4</v>
      </c>
      <c r="M205">
        <v>0.32840000000000003</v>
      </c>
      <c r="N205">
        <v>4</v>
      </c>
      <c r="O205">
        <v>44</v>
      </c>
      <c r="P205">
        <v>48</v>
      </c>
      <c r="Q205">
        <v>0.13639999999999999</v>
      </c>
      <c r="R205">
        <v>0.17100304</v>
      </c>
    </row>
    <row r="206" spans="1:18" x14ac:dyDescent="0.25">
      <c r="A206">
        <v>205</v>
      </c>
      <c r="B206" s="1">
        <v>40552</v>
      </c>
      <c r="C206">
        <v>1</v>
      </c>
      <c r="D206">
        <v>2011</v>
      </c>
      <c r="E206">
        <v>1</v>
      </c>
      <c r="F206">
        <v>19</v>
      </c>
      <c r="G206" t="b">
        <v>0</v>
      </c>
      <c r="H206">
        <v>0</v>
      </c>
      <c r="I206">
        <v>1</v>
      </c>
      <c r="J206">
        <v>0.16</v>
      </c>
      <c r="K206">
        <v>0.13639999999999999</v>
      </c>
      <c r="L206">
        <v>0.43</v>
      </c>
      <c r="M206">
        <v>0.32840000000000003</v>
      </c>
      <c r="N206">
        <v>1</v>
      </c>
      <c r="O206">
        <v>40</v>
      </c>
      <c r="P206">
        <v>41</v>
      </c>
      <c r="Q206">
        <v>0.13639999999999999</v>
      </c>
      <c r="R206">
        <v>0.17100304</v>
      </c>
    </row>
    <row r="207" spans="1:18" x14ac:dyDescent="0.25">
      <c r="A207">
        <v>206</v>
      </c>
      <c r="B207" s="1">
        <v>40552</v>
      </c>
      <c r="C207">
        <v>1</v>
      </c>
      <c r="D207">
        <v>2011</v>
      </c>
      <c r="E207">
        <v>1</v>
      </c>
      <c r="F207">
        <v>20</v>
      </c>
      <c r="G207" t="b">
        <v>0</v>
      </c>
      <c r="H207">
        <v>0</v>
      </c>
      <c r="I207">
        <v>1</v>
      </c>
      <c r="J207">
        <v>0.14000000000000001</v>
      </c>
      <c r="K207">
        <v>0.1212</v>
      </c>
      <c r="L207">
        <v>0.46</v>
      </c>
      <c r="M207">
        <v>0.25369999999999998</v>
      </c>
      <c r="N207">
        <v>0</v>
      </c>
      <c r="O207">
        <v>38</v>
      </c>
      <c r="P207">
        <v>38</v>
      </c>
      <c r="Q207">
        <v>0.1212</v>
      </c>
      <c r="R207">
        <v>0.14962766</v>
      </c>
    </row>
    <row r="208" spans="1:18" x14ac:dyDescent="0.25">
      <c r="A208">
        <v>207</v>
      </c>
      <c r="B208" s="1">
        <v>40552</v>
      </c>
      <c r="C208">
        <v>1</v>
      </c>
      <c r="D208">
        <v>2011</v>
      </c>
      <c r="E208">
        <v>1</v>
      </c>
      <c r="F208">
        <v>21</v>
      </c>
      <c r="G208" t="b">
        <v>0</v>
      </c>
      <c r="H208">
        <v>0</v>
      </c>
      <c r="I208">
        <v>1</v>
      </c>
      <c r="J208">
        <v>0.14000000000000001</v>
      </c>
      <c r="K208">
        <v>0.1061</v>
      </c>
      <c r="L208">
        <v>0.46</v>
      </c>
      <c r="M208">
        <v>0.41789999999999999</v>
      </c>
      <c r="N208">
        <v>1</v>
      </c>
      <c r="O208">
        <v>19</v>
      </c>
      <c r="P208">
        <v>20</v>
      </c>
      <c r="Q208">
        <v>0.1061</v>
      </c>
      <c r="R208">
        <v>0.14962766</v>
      </c>
    </row>
    <row r="209" spans="1:18" x14ac:dyDescent="0.25">
      <c r="A209">
        <v>208</v>
      </c>
      <c r="B209" s="1">
        <v>40552</v>
      </c>
      <c r="C209">
        <v>1</v>
      </c>
      <c r="D209">
        <v>2011</v>
      </c>
      <c r="E209">
        <v>1</v>
      </c>
      <c r="F209">
        <v>22</v>
      </c>
      <c r="G209" t="b">
        <v>0</v>
      </c>
      <c r="H209">
        <v>0</v>
      </c>
      <c r="I209">
        <v>1</v>
      </c>
      <c r="J209">
        <v>0.14000000000000001</v>
      </c>
      <c r="K209">
        <v>0.1212</v>
      </c>
      <c r="L209">
        <v>0.46</v>
      </c>
      <c r="M209">
        <v>0.29849999999999999</v>
      </c>
      <c r="N209">
        <v>5</v>
      </c>
      <c r="O209">
        <v>10</v>
      </c>
      <c r="P209">
        <v>15</v>
      </c>
      <c r="Q209">
        <v>0.1212</v>
      </c>
      <c r="R209">
        <v>0.14962766</v>
      </c>
    </row>
    <row r="210" spans="1:18" x14ac:dyDescent="0.25">
      <c r="A210">
        <v>209</v>
      </c>
      <c r="B210" s="1">
        <v>40552</v>
      </c>
      <c r="C210">
        <v>1</v>
      </c>
      <c r="D210">
        <v>2011</v>
      </c>
      <c r="E210">
        <v>1</v>
      </c>
      <c r="F210">
        <v>23</v>
      </c>
      <c r="G210" t="b">
        <v>0</v>
      </c>
      <c r="H210">
        <v>0</v>
      </c>
      <c r="I210">
        <v>1</v>
      </c>
      <c r="J210">
        <v>0.12</v>
      </c>
      <c r="K210">
        <v>0.13639999999999999</v>
      </c>
      <c r="L210">
        <v>0.5</v>
      </c>
      <c r="M210">
        <v>0.19400000000000001</v>
      </c>
      <c r="N210">
        <v>0</v>
      </c>
      <c r="O210">
        <v>6</v>
      </c>
      <c r="P210">
        <v>6</v>
      </c>
      <c r="Q210">
        <v>0.13639999999999999</v>
      </c>
      <c r="R210">
        <v>0.12825228</v>
      </c>
    </row>
    <row r="211" spans="1:18" x14ac:dyDescent="0.25">
      <c r="A211">
        <v>210</v>
      </c>
      <c r="B211" s="1">
        <v>40553</v>
      </c>
      <c r="C211">
        <v>1</v>
      </c>
      <c r="D211">
        <v>2011</v>
      </c>
      <c r="E211">
        <v>1</v>
      </c>
      <c r="F211">
        <v>0</v>
      </c>
      <c r="G211" t="b">
        <v>0</v>
      </c>
      <c r="H211">
        <v>1</v>
      </c>
      <c r="I211">
        <v>1</v>
      </c>
      <c r="J211">
        <v>0.12</v>
      </c>
      <c r="K211">
        <v>0.1212</v>
      </c>
      <c r="L211">
        <v>0.5</v>
      </c>
      <c r="M211">
        <v>0.28360000000000002</v>
      </c>
      <c r="N211">
        <v>2</v>
      </c>
      <c r="O211">
        <v>3</v>
      </c>
      <c r="P211">
        <v>5</v>
      </c>
      <c r="Q211">
        <v>0.1212</v>
      </c>
      <c r="R211">
        <v>0.12825228</v>
      </c>
    </row>
    <row r="212" spans="1:18" x14ac:dyDescent="0.25">
      <c r="A212">
        <v>211</v>
      </c>
      <c r="B212" s="1">
        <v>40553</v>
      </c>
      <c r="C212">
        <v>1</v>
      </c>
      <c r="D212">
        <v>2011</v>
      </c>
      <c r="E212">
        <v>1</v>
      </c>
      <c r="F212">
        <v>1</v>
      </c>
      <c r="G212" t="b">
        <v>0</v>
      </c>
      <c r="H212">
        <v>1</v>
      </c>
      <c r="I212">
        <v>1</v>
      </c>
      <c r="J212">
        <v>0.12</v>
      </c>
      <c r="K212">
        <v>0.1212</v>
      </c>
      <c r="L212">
        <v>0.5</v>
      </c>
      <c r="M212">
        <v>0.28360000000000002</v>
      </c>
      <c r="N212">
        <v>1</v>
      </c>
      <c r="O212">
        <v>0</v>
      </c>
      <c r="P212">
        <v>1</v>
      </c>
      <c r="Q212">
        <v>0.1212</v>
      </c>
      <c r="R212">
        <v>0.12825228</v>
      </c>
    </row>
    <row r="213" spans="1:18" x14ac:dyDescent="0.25">
      <c r="A213">
        <v>212</v>
      </c>
      <c r="B213" s="1">
        <v>40553</v>
      </c>
      <c r="C213">
        <v>1</v>
      </c>
      <c r="D213">
        <v>2011</v>
      </c>
      <c r="E213">
        <v>1</v>
      </c>
      <c r="F213">
        <v>2</v>
      </c>
      <c r="G213" t="b">
        <v>0</v>
      </c>
      <c r="H213">
        <v>1</v>
      </c>
      <c r="I213">
        <v>1</v>
      </c>
      <c r="J213">
        <v>0.12</v>
      </c>
      <c r="K213">
        <v>0.1212</v>
      </c>
      <c r="L213">
        <v>0.5</v>
      </c>
      <c r="M213">
        <v>0.22389999999999999</v>
      </c>
      <c r="N213">
        <v>0</v>
      </c>
      <c r="O213">
        <v>3</v>
      </c>
      <c r="P213">
        <v>3</v>
      </c>
      <c r="Q213">
        <v>0.1212</v>
      </c>
      <c r="R213">
        <v>0.12825228</v>
      </c>
    </row>
    <row r="214" spans="1:18" x14ac:dyDescent="0.25">
      <c r="A214">
        <v>213</v>
      </c>
      <c r="B214" s="1">
        <v>40553</v>
      </c>
      <c r="C214">
        <v>1</v>
      </c>
      <c r="D214">
        <v>2011</v>
      </c>
      <c r="E214">
        <v>1</v>
      </c>
      <c r="F214">
        <v>3</v>
      </c>
      <c r="G214" t="b">
        <v>0</v>
      </c>
      <c r="H214">
        <v>1</v>
      </c>
      <c r="I214">
        <v>1</v>
      </c>
      <c r="J214">
        <v>0.12</v>
      </c>
      <c r="K214">
        <v>0.1212</v>
      </c>
      <c r="L214">
        <v>0.5</v>
      </c>
      <c r="M214">
        <v>0.22389999999999999</v>
      </c>
      <c r="N214">
        <v>0</v>
      </c>
      <c r="O214">
        <v>1</v>
      </c>
      <c r="P214">
        <v>1</v>
      </c>
      <c r="Q214">
        <v>0.1212</v>
      </c>
      <c r="R214">
        <v>0.12825228</v>
      </c>
    </row>
    <row r="215" spans="1:18" x14ac:dyDescent="0.25">
      <c r="A215">
        <v>214</v>
      </c>
      <c r="B215" s="1">
        <v>40553</v>
      </c>
      <c r="C215">
        <v>1</v>
      </c>
      <c r="D215">
        <v>2011</v>
      </c>
      <c r="E215">
        <v>1</v>
      </c>
      <c r="F215">
        <v>4</v>
      </c>
      <c r="G215" t="b">
        <v>0</v>
      </c>
      <c r="H215">
        <v>1</v>
      </c>
      <c r="I215">
        <v>1</v>
      </c>
      <c r="J215">
        <v>0.1</v>
      </c>
      <c r="K215">
        <v>0.1212</v>
      </c>
      <c r="L215">
        <v>0.54</v>
      </c>
      <c r="M215">
        <v>0.1343</v>
      </c>
      <c r="N215">
        <v>1</v>
      </c>
      <c r="O215">
        <v>2</v>
      </c>
      <c r="P215">
        <v>3</v>
      </c>
      <c r="Q215">
        <v>0.1212</v>
      </c>
      <c r="R215">
        <v>0.1068769</v>
      </c>
    </row>
    <row r="216" spans="1:18" x14ac:dyDescent="0.25">
      <c r="A216">
        <v>215</v>
      </c>
      <c r="B216" s="1">
        <v>40553</v>
      </c>
      <c r="C216">
        <v>1</v>
      </c>
      <c r="D216">
        <v>2011</v>
      </c>
      <c r="E216">
        <v>1</v>
      </c>
      <c r="F216">
        <v>5</v>
      </c>
      <c r="G216" t="b">
        <v>0</v>
      </c>
      <c r="H216">
        <v>1</v>
      </c>
      <c r="I216">
        <v>1</v>
      </c>
      <c r="J216">
        <v>0.1</v>
      </c>
      <c r="K216">
        <v>0.1061</v>
      </c>
      <c r="L216">
        <v>0.54</v>
      </c>
      <c r="M216">
        <v>0.25369999999999998</v>
      </c>
      <c r="N216">
        <v>0</v>
      </c>
      <c r="O216">
        <v>3</v>
      </c>
      <c r="P216">
        <v>3</v>
      </c>
      <c r="Q216">
        <v>0.1061</v>
      </c>
      <c r="R216">
        <v>0.1068769</v>
      </c>
    </row>
    <row r="217" spans="1:18" x14ac:dyDescent="0.25">
      <c r="A217">
        <v>216</v>
      </c>
      <c r="B217" s="1">
        <v>40553</v>
      </c>
      <c r="C217">
        <v>1</v>
      </c>
      <c r="D217">
        <v>2011</v>
      </c>
      <c r="E217">
        <v>1</v>
      </c>
      <c r="F217">
        <v>6</v>
      </c>
      <c r="G217" t="b">
        <v>0</v>
      </c>
      <c r="H217">
        <v>1</v>
      </c>
      <c r="I217">
        <v>1</v>
      </c>
      <c r="J217">
        <v>0.12</v>
      </c>
      <c r="K217">
        <v>0.1212</v>
      </c>
      <c r="L217">
        <v>0.5</v>
      </c>
      <c r="M217">
        <v>0.28360000000000002</v>
      </c>
      <c r="N217">
        <v>0</v>
      </c>
      <c r="O217">
        <v>31</v>
      </c>
      <c r="P217">
        <v>31</v>
      </c>
      <c r="Q217">
        <v>0.1212</v>
      </c>
      <c r="R217">
        <v>0.12825228</v>
      </c>
    </row>
    <row r="218" spans="1:18" x14ac:dyDescent="0.25">
      <c r="A218">
        <v>217</v>
      </c>
      <c r="B218" s="1">
        <v>40553</v>
      </c>
      <c r="C218">
        <v>1</v>
      </c>
      <c r="D218">
        <v>2011</v>
      </c>
      <c r="E218">
        <v>1</v>
      </c>
      <c r="F218">
        <v>7</v>
      </c>
      <c r="G218" t="b">
        <v>0</v>
      </c>
      <c r="H218">
        <v>1</v>
      </c>
      <c r="I218">
        <v>1</v>
      </c>
      <c r="J218">
        <v>0.12</v>
      </c>
      <c r="K218">
        <v>0.1212</v>
      </c>
      <c r="L218">
        <v>0.5</v>
      </c>
      <c r="M218">
        <v>0.22389999999999999</v>
      </c>
      <c r="N218">
        <v>2</v>
      </c>
      <c r="O218">
        <v>75</v>
      </c>
      <c r="P218">
        <v>77</v>
      </c>
      <c r="Q218">
        <v>0.1212</v>
      </c>
      <c r="R218">
        <v>0.12825228</v>
      </c>
    </row>
    <row r="219" spans="1:18" x14ac:dyDescent="0.25">
      <c r="A219">
        <v>218</v>
      </c>
      <c r="B219" s="1">
        <v>40553</v>
      </c>
      <c r="C219">
        <v>1</v>
      </c>
      <c r="D219">
        <v>2011</v>
      </c>
      <c r="E219">
        <v>1</v>
      </c>
      <c r="F219">
        <v>8</v>
      </c>
      <c r="G219" t="b">
        <v>0</v>
      </c>
      <c r="H219">
        <v>1</v>
      </c>
      <c r="I219">
        <v>2</v>
      </c>
      <c r="J219">
        <v>0.12</v>
      </c>
      <c r="K219">
        <v>0.1212</v>
      </c>
      <c r="L219">
        <v>0.5</v>
      </c>
      <c r="M219">
        <v>0.28360000000000002</v>
      </c>
      <c r="N219">
        <v>4</v>
      </c>
      <c r="O219">
        <v>184</v>
      </c>
      <c r="P219">
        <v>188</v>
      </c>
      <c r="Q219">
        <v>0.1212</v>
      </c>
      <c r="R219">
        <v>0.12825228</v>
      </c>
    </row>
    <row r="220" spans="1:18" x14ac:dyDescent="0.25">
      <c r="A220">
        <v>219</v>
      </c>
      <c r="B220" s="1">
        <v>40553</v>
      </c>
      <c r="C220">
        <v>1</v>
      </c>
      <c r="D220">
        <v>2011</v>
      </c>
      <c r="E220">
        <v>1</v>
      </c>
      <c r="F220">
        <v>9</v>
      </c>
      <c r="G220" t="b">
        <v>0</v>
      </c>
      <c r="H220">
        <v>1</v>
      </c>
      <c r="I220">
        <v>2</v>
      </c>
      <c r="J220">
        <v>0.14000000000000001</v>
      </c>
      <c r="K220">
        <v>0.1212</v>
      </c>
      <c r="L220">
        <v>0.5</v>
      </c>
      <c r="M220">
        <v>0.25369999999999998</v>
      </c>
      <c r="N220">
        <v>2</v>
      </c>
      <c r="O220">
        <v>92</v>
      </c>
      <c r="P220">
        <v>94</v>
      </c>
      <c r="Q220">
        <v>0.1212</v>
      </c>
      <c r="R220">
        <v>0.14962766</v>
      </c>
    </row>
    <row r="221" spans="1:18" x14ac:dyDescent="0.25">
      <c r="A221">
        <v>220</v>
      </c>
      <c r="B221" s="1">
        <v>40553</v>
      </c>
      <c r="C221">
        <v>1</v>
      </c>
      <c r="D221">
        <v>2011</v>
      </c>
      <c r="E221">
        <v>1</v>
      </c>
      <c r="F221">
        <v>10</v>
      </c>
      <c r="G221" t="b">
        <v>0</v>
      </c>
      <c r="H221">
        <v>1</v>
      </c>
      <c r="I221">
        <v>2</v>
      </c>
      <c r="J221">
        <v>0.14000000000000001</v>
      </c>
      <c r="K221">
        <v>0.1212</v>
      </c>
      <c r="L221">
        <v>0.5</v>
      </c>
      <c r="M221">
        <v>0.29849999999999999</v>
      </c>
      <c r="N221">
        <v>0</v>
      </c>
      <c r="O221">
        <v>31</v>
      </c>
      <c r="P221">
        <v>31</v>
      </c>
      <c r="Q221">
        <v>0.1212</v>
      </c>
      <c r="R221">
        <v>0.14962766</v>
      </c>
    </row>
    <row r="222" spans="1:18" x14ac:dyDescent="0.25">
      <c r="A222">
        <v>221</v>
      </c>
      <c r="B222" s="1">
        <v>40553</v>
      </c>
      <c r="C222">
        <v>1</v>
      </c>
      <c r="D222">
        <v>2011</v>
      </c>
      <c r="E222">
        <v>1</v>
      </c>
      <c r="F222">
        <v>11</v>
      </c>
      <c r="G222" t="b">
        <v>0</v>
      </c>
      <c r="H222">
        <v>1</v>
      </c>
      <c r="I222">
        <v>2</v>
      </c>
      <c r="J222">
        <v>0.16</v>
      </c>
      <c r="K222">
        <v>0.13639999999999999</v>
      </c>
      <c r="L222">
        <v>0.47</v>
      </c>
      <c r="M222">
        <v>0.28360000000000002</v>
      </c>
      <c r="N222">
        <v>2</v>
      </c>
      <c r="O222">
        <v>28</v>
      </c>
      <c r="P222">
        <v>30</v>
      </c>
      <c r="Q222">
        <v>0.13639999999999999</v>
      </c>
      <c r="R222">
        <v>0.17100304</v>
      </c>
    </row>
    <row r="223" spans="1:18" x14ac:dyDescent="0.25">
      <c r="A223">
        <v>222</v>
      </c>
      <c r="B223" s="1">
        <v>40553</v>
      </c>
      <c r="C223">
        <v>1</v>
      </c>
      <c r="D223">
        <v>2011</v>
      </c>
      <c r="E223">
        <v>1</v>
      </c>
      <c r="F223">
        <v>12</v>
      </c>
      <c r="G223" t="b">
        <v>0</v>
      </c>
      <c r="H223">
        <v>1</v>
      </c>
      <c r="I223">
        <v>2</v>
      </c>
      <c r="J223">
        <v>0.2</v>
      </c>
      <c r="K223">
        <v>0.18179999999999999</v>
      </c>
      <c r="L223">
        <v>0.4</v>
      </c>
      <c r="M223">
        <v>0.28360000000000002</v>
      </c>
      <c r="N223">
        <v>5</v>
      </c>
      <c r="O223">
        <v>47</v>
      </c>
      <c r="P223">
        <v>52</v>
      </c>
      <c r="Q223">
        <v>0.18179999999999999</v>
      </c>
      <c r="R223">
        <v>0.21375379999999999</v>
      </c>
    </row>
    <row r="224" spans="1:18" x14ac:dyDescent="0.25">
      <c r="A224">
        <v>223</v>
      </c>
      <c r="B224" s="1">
        <v>40553</v>
      </c>
      <c r="C224">
        <v>1</v>
      </c>
      <c r="D224">
        <v>2011</v>
      </c>
      <c r="E224">
        <v>1</v>
      </c>
      <c r="F224">
        <v>13</v>
      </c>
      <c r="G224" t="b">
        <v>0</v>
      </c>
      <c r="H224">
        <v>1</v>
      </c>
      <c r="I224">
        <v>2</v>
      </c>
      <c r="J224">
        <v>0.2</v>
      </c>
      <c r="K224">
        <v>0.18179999999999999</v>
      </c>
      <c r="L224">
        <v>0.4</v>
      </c>
      <c r="M224">
        <v>0.28360000000000002</v>
      </c>
      <c r="N224">
        <v>4</v>
      </c>
      <c r="O224">
        <v>50</v>
      </c>
      <c r="P224">
        <v>54</v>
      </c>
      <c r="Q224">
        <v>0.18179999999999999</v>
      </c>
      <c r="R224">
        <v>0.21375379999999999</v>
      </c>
    </row>
    <row r="225" spans="1:18" x14ac:dyDescent="0.25">
      <c r="A225">
        <v>224</v>
      </c>
      <c r="B225" s="1">
        <v>40553</v>
      </c>
      <c r="C225">
        <v>1</v>
      </c>
      <c r="D225">
        <v>2011</v>
      </c>
      <c r="E225">
        <v>1</v>
      </c>
      <c r="F225">
        <v>14</v>
      </c>
      <c r="G225" t="b">
        <v>0</v>
      </c>
      <c r="H225">
        <v>1</v>
      </c>
      <c r="I225">
        <v>2</v>
      </c>
      <c r="J225">
        <v>0.2</v>
      </c>
      <c r="K225">
        <v>0.19700000000000001</v>
      </c>
      <c r="L225">
        <v>0.4</v>
      </c>
      <c r="M225">
        <v>0.22389999999999999</v>
      </c>
      <c r="N225">
        <v>0</v>
      </c>
      <c r="O225">
        <v>47</v>
      </c>
      <c r="P225">
        <v>47</v>
      </c>
      <c r="Q225">
        <v>0.19700000000000001</v>
      </c>
      <c r="R225">
        <v>0.21375379999999999</v>
      </c>
    </row>
    <row r="226" spans="1:18" x14ac:dyDescent="0.25">
      <c r="A226">
        <v>225</v>
      </c>
      <c r="B226" s="1">
        <v>40553</v>
      </c>
      <c r="C226">
        <v>1</v>
      </c>
      <c r="D226">
        <v>2011</v>
      </c>
      <c r="E226">
        <v>1</v>
      </c>
      <c r="F226">
        <v>15</v>
      </c>
      <c r="G226" t="b">
        <v>0</v>
      </c>
      <c r="H226">
        <v>1</v>
      </c>
      <c r="I226">
        <v>2</v>
      </c>
      <c r="J226">
        <v>0.2</v>
      </c>
      <c r="K226">
        <v>0.19700000000000001</v>
      </c>
      <c r="L226">
        <v>0.4</v>
      </c>
      <c r="M226">
        <v>0.22389999999999999</v>
      </c>
      <c r="N226">
        <v>2</v>
      </c>
      <c r="O226">
        <v>43</v>
      </c>
      <c r="P226">
        <v>45</v>
      </c>
      <c r="Q226">
        <v>0.19700000000000001</v>
      </c>
      <c r="R226">
        <v>0.21375379999999999</v>
      </c>
    </row>
    <row r="227" spans="1:18" x14ac:dyDescent="0.25">
      <c r="A227">
        <v>226</v>
      </c>
      <c r="B227" s="1">
        <v>40553</v>
      </c>
      <c r="C227">
        <v>1</v>
      </c>
      <c r="D227">
        <v>2011</v>
      </c>
      <c r="E227">
        <v>1</v>
      </c>
      <c r="F227">
        <v>16</v>
      </c>
      <c r="G227" t="b">
        <v>0</v>
      </c>
      <c r="H227">
        <v>1</v>
      </c>
      <c r="I227">
        <v>1</v>
      </c>
      <c r="J227">
        <v>0.2</v>
      </c>
      <c r="K227">
        <v>0.21210000000000001</v>
      </c>
      <c r="L227">
        <v>0.4</v>
      </c>
      <c r="M227">
        <v>0.1343</v>
      </c>
      <c r="N227">
        <v>4</v>
      </c>
      <c r="O227">
        <v>70</v>
      </c>
      <c r="P227">
        <v>74</v>
      </c>
      <c r="Q227">
        <v>0.21210000000000001</v>
      </c>
      <c r="R227">
        <v>0.21375379999999999</v>
      </c>
    </row>
    <row r="228" spans="1:18" x14ac:dyDescent="0.25">
      <c r="A228">
        <v>227</v>
      </c>
      <c r="B228" s="1">
        <v>40553</v>
      </c>
      <c r="C228">
        <v>1</v>
      </c>
      <c r="D228">
        <v>2011</v>
      </c>
      <c r="E228">
        <v>1</v>
      </c>
      <c r="F228">
        <v>17</v>
      </c>
      <c r="G228" t="b">
        <v>0</v>
      </c>
      <c r="H228">
        <v>1</v>
      </c>
      <c r="I228">
        <v>1</v>
      </c>
      <c r="J228">
        <v>0.2</v>
      </c>
      <c r="K228">
        <v>0.2273</v>
      </c>
      <c r="L228">
        <v>0.4</v>
      </c>
      <c r="M228">
        <v>0.1045</v>
      </c>
      <c r="N228">
        <v>4</v>
      </c>
      <c r="O228">
        <v>174</v>
      </c>
      <c r="P228">
        <v>178</v>
      </c>
      <c r="Q228">
        <v>0.2273</v>
      </c>
      <c r="R228">
        <v>0.21375379999999999</v>
      </c>
    </row>
    <row r="229" spans="1:18" x14ac:dyDescent="0.25">
      <c r="A229">
        <v>228</v>
      </c>
      <c r="B229" s="1">
        <v>40553</v>
      </c>
      <c r="C229">
        <v>1</v>
      </c>
      <c r="D229">
        <v>2011</v>
      </c>
      <c r="E229">
        <v>1</v>
      </c>
      <c r="F229">
        <v>18</v>
      </c>
      <c r="G229" t="b">
        <v>0</v>
      </c>
      <c r="H229">
        <v>1</v>
      </c>
      <c r="I229">
        <v>1</v>
      </c>
      <c r="J229">
        <v>0.2</v>
      </c>
      <c r="K229">
        <v>0.19700000000000001</v>
      </c>
      <c r="L229">
        <v>0.4</v>
      </c>
      <c r="M229">
        <v>0.22389999999999999</v>
      </c>
      <c r="N229">
        <v>1</v>
      </c>
      <c r="O229">
        <v>154</v>
      </c>
      <c r="P229">
        <v>155</v>
      </c>
      <c r="Q229">
        <v>0.19700000000000001</v>
      </c>
      <c r="R229">
        <v>0.21375379999999999</v>
      </c>
    </row>
    <row r="230" spans="1:18" x14ac:dyDescent="0.25">
      <c r="A230">
        <v>229</v>
      </c>
      <c r="B230" s="1">
        <v>40553</v>
      </c>
      <c r="C230">
        <v>1</v>
      </c>
      <c r="D230">
        <v>2011</v>
      </c>
      <c r="E230">
        <v>1</v>
      </c>
      <c r="F230">
        <v>19</v>
      </c>
      <c r="G230" t="b">
        <v>0</v>
      </c>
      <c r="H230">
        <v>1</v>
      </c>
      <c r="I230">
        <v>1</v>
      </c>
      <c r="J230">
        <v>0.16</v>
      </c>
      <c r="K230">
        <v>0.16669999999999999</v>
      </c>
      <c r="L230">
        <v>0.47</v>
      </c>
      <c r="M230">
        <v>0.16420000000000001</v>
      </c>
      <c r="N230">
        <v>3</v>
      </c>
      <c r="O230">
        <v>92</v>
      </c>
      <c r="P230">
        <v>95</v>
      </c>
      <c r="Q230">
        <v>0.16669999999999999</v>
      </c>
      <c r="R230">
        <v>0.17100304</v>
      </c>
    </row>
    <row r="231" spans="1:18" x14ac:dyDescent="0.25">
      <c r="A231">
        <v>230</v>
      </c>
      <c r="B231" s="1">
        <v>40553</v>
      </c>
      <c r="C231">
        <v>1</v>
      </c>
      <c r="D231">
        <v>2011</v>
      </c>
      <c r="E231">
        <v>1</v>
      </c>
      <c r="F231">
        <v>20</v>
      </c>
      <c r="G231" t="b">
        <v>0</v>
      </c>
      <c r="H231">
        <v>1</v>
      </c>
      <c r="I231">
        <v>1</v>
      </c>
      <c r="J231">
        <v>0.16</v>
      </c>
      <c r="K231">
        <v>0.16669999999999999</v>
      </c>
      <c r="L231">
        <v>0.5</v>
      </c>
      <c r="M231">
        <v>0.16420000000000001</v>
      </c>
      <c r="N231">
        <v>1</v>
      </c>
      <c r="O231">
        <v>73</v>
      </c>
      <c r="P231">
        <v>74</v>
      </c>
      <c r="Q231">
        <v>0.16669999999999999</v>
      </c>
      <c r="R231">
        <v>0.17100304</v>
      </c>
    </row>
    <row r="232" spans="1:18" x14ac:dyDescent="0.25">
      <c r="A232">
        <v>231</v>
      </c>
      <c r="B232" s="1">
        <v>40553</v>
      </c>
      <c r="C232">
        <v>1</v>
      </c>
      <c r="D232">
        <v>2011</v>
      </c>
      <c r="E232">
        <v>1</v>
      </c>
      <c r="F232">
        <v>21</v>
      </c>
      <c r="G232" t="b">
        <v>0</v>
      </c>
      <c r="H232">
        <v>1</v>
      </c>
      <c r="I232">
        <v>1</v>
      </c>
      <c r="J232">
        <v>0.14000000000000001</v>
      </c>
      <c r="K232">
        <v>0.13639999999999999</v>
      </c>
      <c r="L232">
        <v>0.59</v>
      </c>
      <c r="M232">
        <v>0.19400000000000001</v>
      </c>
      <c r="N232">
        <v>1</v>
      </c>
      <c r="O232">
        <v>37</v>
      </c>
      <c r="P232">
        <v>38</v>
      </c>
      <c r="Q232">
        <v>0.13639999999999999</v>
      </c>
      <c r="R232">
        <v>0.14962766</v>
      </c>
    </row>
    <row r="233" spans="1:18" x14ac:dyDescent="0.25">
      <c r="A233">
        <v>232</v>
      </c>
      <c r="B233" s="1">
        <v>40553</v>
      </c>
      <c r="C233">
        <v>1</v>
      </c>
      <c r="D233">
        <v>2011</v>
      </c>
      <c r="E233">
        <v>1</v>
      </c>
      <c r="F233">
        <v>22</v>
      </c>
      <c r="G233" t="b">
        <v>0</v>
      </c>
      <c r="H233">
        <v>1</v>
      </c>
      <c r="I233">
        <v>1</v>
      </c>
      <c r="J233">
        <v>0.14000000000000001</v>
      </c>
      <c r="K233">
        <v>0.1515</v>
      </c>
      <c r="L233">
        <v>0.59</v>
      </c>
      <c r="M233">
        <v>0.16420000000000001</v>
      </c>
      <c r="N233">
        <v>2</v>
      </c>
      <c r="O233">
        <v>22</v>
      </c>
      <c r="P233">
        <v>24</v>
      </c>
      <c r="Q233">
        <v>0.1515</v>
      </c>
      <c r="R233">
        <v>0.14962766</v>
      </c>
    </row>
    <row r="234" spans="1:18" x14ac:dyDescent="0.25">
      <c r="A234">
        <v>233</v>
      </c>
      <c r="B234" s="1">
        <v>40553</v>
      </c>
      <c r="C234">
        <v>1</v>
      </c>
      <c r="D234">
        <v>2011</v>
      </c>
      <c r="E234">
        <v>1</v>
      </c>
      <c r="F234">
        <v>23</v>
      </c>
      <c r="G234" t="b">
        <v>0</v>
      </c>
      <c r="H234">
        <v>1</v>
      </c>
      <c r="I234">
        <v>1</v>
      </c>
      <c r="J234">
        <v>0.14000000000000001</v>
      </c>
      <c r="K234">
        <v>0.1515</v>
      </c>
      <c r="L234">
        <v>0.59</v>
      </c>
      <c r="M234">
        <v>0.16420000000000001</v>
      </c>
      <c r="N234">
        <v>0</v>
      </c>
      <c r="O234">
        <v>18</v>
      </c>
      <c r="P234">
        <v>18</v>
      </c>
      <c r="Q234">
        <v>0.1515</v>
      </c>
      <c r="R234">
        <v>0.14962766</v>
      </c>
    </row>
    <row r="235" spans="1:18" x14ac:dyDescent="0.25">
      <c r="A235">
        <v>234</v>
      </c>
      <c r="B235" s="1">
        <v>40554</v>
      </c>
      <c r="C235">
        <v>1</v>
      </c>
      <c r="D235">
        <v>2011</v>
      </c>
      <c r="E235">
        <v>1</v>
      </c>
      <c r="F235">
        <v>0</v>
      </c>
      <c r="G235" t="b">
        <v>0</v>
      </c>
      <c r="H235">
        <v>2</v>
      </c>
      <c r="I235">
        <v>1</v>
      </c>
      <c r="J235">
        <v>0.14000000000000001</v>
      </c>
      <c r="K235">
        <v>0.16669999999999999</v>
      </c>
      <c r="L235">
        <v>0.59</v>
      </c>
      <c r="M235">
        <v>0.1045</v>
      </c>
      <c r="N235">
        <v>2</v>
      </c>
      <c r="O235">
        <v>10</v>
      </c>
      <c r="P235">
        <v>12</v>
      </c>
      <c r="Q235">
        <v>0.16669999999999999</v>
      </c>
      <c r="R235">
        <v>0.14962766</v>
      </c>
    </row>
    <row r="236" spans="1:18" x14ac:dyDescent="0.25">
      <c r="A236">
        <v>235</v>
      </c>
      <c r="B236" s="1">
        <v>40554</v>
      </c>
      <c r="C236">
        <v>1</v>
      </c>
      <c r="D236">
        <v>2011</v>
      </c>
      <c r="E236">
        <v>1</v>
      </c>
      <c r="F236">
        <v>1</v>
      </c>
      <c r="G236" t="b">
        <v>0</v>
      </c>
      <c r="H236">
        <v>2</v>
      </c>
      <c r="I236">
        <v>1</v>
      </c>
      <c r="J236">
        <v>0.14000000000000001</v>
      </c>
      <c r="K236">
        <v>0.1515</v>
      </c>
      <c r="L236">
        <v>0.59</v>
      </c>
      <c r="M236">
        <v>0.16420000000000001</v>
      </c>
      <c r="N236">
        <v>0</v>
      </c>
      <c r="O236">
        <v>3</v>
      </c>
      <c r="P236">
        <v>3</v>
      </c>
      <c r="Q236">
        <v>0.1515</v>
      </c>
      <c r="R236">
        <v>0.14962766</v>
      </c>
    </row>
    <row r="237" spans="1:18" x14ac:dyDescent="0.25">
      <c r="A237">
        <v>236</v>
      </c>
      <c r="B237" s="1">
        <v>40554</v>
      </c>
      <c r="C237">
        <v>1</v>
      </c>
      <c r="D237">
        <v>2011</v>
      </c>
      <c r="E237">
        <v>1</v>
      </c>
      <c r="F237">
        <v>2</v>
      </c>
      <c r="G237" t="b">
        <v>0</v>
      </c>
      <c r="H237">
        <v>2</v>
      </c>
      <c r="I237">
        <v>2</v>
      </c>
      <c r="J237">
        <v>0.16</v>
      </c>
      <c r="K237">
        <v>0.1515</v>
      </c>
      <c r="L237">
        <v>0.55000000000000004</v>
      </c>
      <c r="M237">
        <v>0.19400000000000001</v>
      </c>
      <c r="N237">
        <v>0</v>
      </c>
      <c r="O237">
        <v>3</v>
      </c>
      <c r="P237">
        <v>3</v>
      </c>
      <c r="Q237">
        <v>0.1515</v>
      </c>
      <c r="R237">
        <v>0.17100304</v>
      </c>
    </row>
    <row r="238" spans="1:18" x14ac:dyDescent="0.25">
      <c r="A238">
        <v>237</v>
      </c>
      <c r="B238" s="1">
        <v>40554</v>
      </c>
      <c r="C238">
        <v>1</v>
      </c>
      <c r="D238">
        <v>2011</v>
      </c>
      <c r="E238">
        <v>1</v>
      </c>
      <c r="F238">
        <v>5</v>
      </c>
      <c r="G238" t="b">
        <v>0</v>
      </c>
      <c r="H238">
        <v>2</v>
      </c>
      <c r="I238">
        <v>2</v>
      </c>
      <c r="J238">
        <v>0.16</v>
      </c>
      <c r="K238">
        <v>0.18179999999999999</v>
      </c>
      <c r="L238">
        <v>0.55000000000000004</v>
      </c>
      <c r="M238">
        <v>0.1343</v>
      </c>
      <c r="N238">
        <v>0</v>
      </c>
      <c r="O238">
        <v>6</v>
      </c>
      <c r="P238">
        <v>6</v>
      </c>
      <c r="Q238">
        <v>0.18179999999999999</v>
      </c>
      <c r="R238">
        <v>0.17100304</v>
      </c>
    </row>
    <row r="239" spans="1:18" x14ac:dyDescent="0.25">
      <c r="A239">
        <v>238</v>
      </c>
      <c r="B239" s="1">
        <v>40554</v>
      </c>
      <c r="C239">
        <v>1</v>
      </c>
      <c r="D239">
        <v>2011</v>
      </c>
      <c r="E239">
        <v>1</v>
      </c>
      <c r="F239">
        <v>6</v>
      </c>
      <c r="G239" t="b">
        <v>0</v>
      </c>
      <c r="H239">
        <v>2</v>
      </c>
      <c r="I239">
        <v>2</v>
      </c>
      <c r="J239">
        <v>0.16</v>
      </c>
      <c r="K239">
        <v>0.18179999999999999</v>
      </c>
      <c r="L239">
        <v>0.55000000000000004</v>
      </c>
      <c r="M239">
        <v>0.1343</v>
      </c>
      <c r="N239">
        <v>0</v>
      </c>
      <c r="O239">
        <v>27</v>
      </c>
      <c r="P239">
        <v>27</v>
      </c>
      <c r="Q239">
        <v>0.18179999999999999</v>
      </c>
      <c r="R239">
        <v>0.17100304</v>
      </c>
    </row>
    <row r="240" spans="1:18" x14ac:dyDescent="0.25">
      <c r="A240">
        <v>239</v>
      </c>
      <c r="B240" s="1">
        <v>40554</v>
      </c>
      <c r="C240">
        <v>1</v>
      </c>
      <c r="D240">
        <v>2011</v>
      </c>
      <c r="E240">
        <v>1</v>
      </c>
      <c r="F240">
        <v>7</v>
      </c>
      <c r="G240" t="b">
        <v>0</v>
      </c>
      <c r="H240">
        <v>2</v>
      </c>
      <c r="I240">
        <v>2</v>
      </c>
      <c r="J240">
        <v>0.16</v>
      </c>
      <c r="K240">
        <v>0.2273</v>
      </c>
      <c r="L240">
        <v>0.55000000000000004</v>
      </c>
      <c r="M240">
        <v>0</v>
      </c>
      <c r="N240">
        <v>2</v>
      </c>
      <c r="O240">
        <v>97</v>
      </c>
      <c r="P240">
        <v>99</v>
      </c>
      <c r="Q240">
        <v>0.2273</v>
      </c>
      <c r="R240">
        <v>0.17100304</v>
      </c>
    </row>
    <row r="241" spans="1:18" x14ac:dyDescent="0.25">
      <c r="A241">
        <v>240</v>
      </c>
      <c r="B241" s="1">
        <v>40554</v>
      </c>
      <c r="C241">
        <v>1</v>
      </c>
      <c r="D241">
        <v>2011</v>
      </c>
      <c r="E241">
        <v>1</v>
      </c>
      <c r="F241">
        <v>8</v>
      </c>
      <c r="G241" t="b">
        <v>0</v>
      </c>
      <c r="H241">
        <v>2</v>
      </c>
      <c r="I241">
        <v>2</v>
      </c>
      <c r="J241">
        <v>0.18</v>
      </c>
      <c r="K241">
        <v>0.21210000000000001</v>
      </c>
      <c r="L241">
        <v>0.51</v>
      </c>
      <c r="M241">
        <v>8.9599999999999999E-2</v>
      </c>
      <c r="N241">
        <v>3</v>
      </c>
      <c r="O241">
        <v>214</v>
      </c>
      <c r="P241">
        <v>217</v>
      </c>
      <c r="Q241">
        <v>0.21210000000000001</v>
      </c>
      <c r="R241">
        <v>0.19237841999999999</v>
      </c>
    </row>
    <row r="242" spans="1:18" x14ac:dyDescent="0.25">
      <c r="A242">
        <v>241</v>
      </c>
      <c r="B242" s="1">
        <v>40554</v>
      </c>
      <c r="C242">
        <v>1</v>
      </c>
      <c r="D242">
        <v>2011</v>
      </c>
      <c r="E242">
        <v>1</v>
      </c>
      <c r="F242">
        <v>9</v>
      </c>
      <c r="G242" t="b">
        <v>0</v>
      </c>
      <c r="H242">
        <v>2</v>
      </c>
      <c r="I242">
        <v>2</v>
      </c>
      <c r="J242">
        <v>0.18</v>
      </c>
      <c r="K242">
        <v>0.19700000000000001</v>
      </c>
      <c r="L242">
        <v>0.51</v>
      </c>
      <c r="M242">
        <v>0.16420000000000001</v>
      </c>
      <c r="N242">
        <v>3</v>
      </c>
      <c r="O242">
        <v>127</v>
      </c>
      <c r="P242">
        <v>130</v>
      </c>
      <c r="Q242">
        <v>0.19700000000000001</v>
      </c>
      <c r="R242">
        <v>0.19237841999999999</v>
      </c>
    </row>
    <row r="243" spans="1:18" x14ac:dyDescent="0.25">
      <c r="A243">
        <v>242</v>
      </c>
      <c r="B243" s="1">
        <v>40554</v>
      </c>
      <c r="C243">
        <v>1</v>
      </c>
      <c r="D243">
        <v>2011</v>
      </c>
      <c r="E243">
        <v>1</v>
      </c>
      <c r="F243">
        <v>10</v>
      </c>
      <c r="G243" t="b">
        <v>0</v>
      </c>
      <c r="H243">
        <v>2</v>
      </c>
      <c r="I243">
        <v>2</v>
      </c>
      <c r="J243">
        <v>0.2</v>
      </c>
      <c r="K243">
        <v>0.21210000000000001</v>
      </c>
      <c r="L243">
        <v>0.51</v>
      </c>
      <c r="M243">
        <v>0.16420000000000001</v>
      </c>
      <c r="N243">
        <v>3</v>
      </c>
      <c r="O243">
        <v>51</v>
      </c>
      <c r="P243">
        <v>54</v>
      </c>
      <c r="Q243">
        <v>0.21210000000000001</v>
      </c>
      <c r="R243">
        <v>0.21375379999999999</v>
      </c>
    </row>
    <row r="244" spans="1:18" x14ac:dyDescent="0.25">
      <c r="A244">
        <v>243</v>
      </c>
      <c r="B244" s="1">
        <v>40554</v>
      </c>
      <c r="C244">
        <v>1</v>
      </c>
      <c r="D244">
        <v>2011</v>
      </c>
      <c r="E244">
        <v>1</v>
      </c>
      <c r="F244">
        <v>11</v>
      </c>
      <c r="G244" t="b">
        <v>0</v>
      </c>
      <c r="H244">
        <v>2</v>
      </c>
      <c r="I244">
        <v>2</v>
      </c>
      <c r="J244">
        <v>0.2</v>
      </c>
      <c r="K244">
        <v>0.21210000000000001</v>
      </c>
      <c r="L244">
        <v>0.47</v>
      </c>
      <c r="M244">
        <v>0.1343</v>
      </c>
      <c r="N244">
        <v>4</v>
      </c>
      <c r="O244">
        <v>31</v>
      </c>
      <c r="P244">
        <v>35</v>
      </c>
      <c r="Q244">
        <v>0.21210000000000001</v>
      </c>
      <c r="R244">
        <v>0.21375379999999999</v>
      </c>
    </row>
    <row r="245" spans="1:18" x14ac:dyDescent="0.25">
      <c r="A245">
        <v>244</v>
      </c>
      <c r="B245" s="1">
        <v>40554</v>
      </c>
      <c r="C245">
        <v>1</v>
      </c>
      <c r="D245">
        <v>2011</v>
      </c>
      <c r="E245">
        <v>1</v>
      </c>
      <c r="F245">
        <v>12</v>
      </c>
      <c r="G245" t="b">
        <v>0</v>
      </c>
      <c r="H245">
        <v>2</v>
      </c>
      <c r="I245">
        <v>2</v>
      </c>
      <c r="J245">
        <v>0.2</v>
      </c>
      <c r="K245">
        <v>0.2273</v>
      </c>
      <c r="L245">
        <v>0.51</v>
      </c>
      <c r="M245">
        <v>0.1045</v>
      </c>
      <c r="N245">
        <v>2</v>
      </c>
      <c r="O245">
        <v>55</v>
      </c>
      <c r="P245">
        <v>57</v>
      </c>
      <c r="Q245">
        <v>0.2273</v>
      </c>
      <c r="R245">
        <v>0.21375379999999999</v>
      </c>
    </row>
    <row r="246" spans="1:18" x14ac:dyDescent="0.25">
      <c r="A246">
        <v>245</v>
      </c>
      <c r="B246" s="1">
        <v>40554</v>
      </c>
      <c r="C246">
        <v>1</v>
      </c>
      <c r="D246">
        <v>2011</v>
      </c>
      <c r="E246">
        <v>1</v>
      </c>
      <c r="F246">
        <v>13</v>
      </c>
      <c r="G246" t="b">
        <v>0</v>
      </c>
      <c r="H246">
        <v>2</v>
      </c>
      <c r="I246">
        <v>2</v>
      </c>
      <c r="J246">
        <v>0.2</v>
      </c>
      <c r="K246">
        <v>0.2273</v>
      </c>
      <c r="L246">
        <v>0.59</v>
      </c>
      <c r="M246">
        <v>8.9599999999999999E-2</v>
      </c>
      <c r="N246">
        <v>6</v>
      </c>
      <c r="O246">
        <v>46</v>
      </c>
      <c r="P246">
        <v>52</v>
      </c>
      <c r="Q246">
        <v>0.2273</v>
      </c>
      <c r="R246">
        <v>0.21375379999999999</v>
      </c>
    </row>
    <row r="247" spans="1:18" x14ac:dyDescent="0.25">
      <c r="A247">
        <v>246</v>
      </c>
      <c r="B247" s="1">
        <v>40554</v>
      </c>
      <c r="C247">
        <v>1</v>
      </c>
      <c r="D247">
        <v>2011</v>
      </c>
      <c r="E247">
        <v>1</v>
      </c>
      <c r="F247">
        <v>14</v>
      </c>
      <c r="G247" t="b">
        <v>0</v>
      </c>
      <c r="H247">
        <v>2</v>
      </c>
      <c r="I247">
        <v>2</v>
      </c>
      <c r="J247">
        <v>0.2</v>
      </c>
      <c r="K247">
        <v>0.2273</v>
      </c>
      <c r="L247">
        <v>0.59</v>
      </c>
      <c r="M247">
        <v>8.9599999999999999E-2</v>
      </c>
      <c r="N247">
        <v>3</v>
      </c>
      <c r="O247">
        <v>60</v>
      </c>
      <c r="P247">
        <v>63</v>
      </c>
      <c r="Q247">
        <v>0.2273</v>
      </c>
      <c r="R247">
        <v>0.21375379999999999</v>
      </c>
    </row>
    <row r="248" spans="1:18" x14ac:dyDescent="0.25">
      <c r="A248">
        <v>247</v>
      </c>
      <c r="B248" s="1">
        <v>40554</v>
      </c>
      <c r="C248">
        <v>1</v>
      </c>
      <c r="D248">
        <v>2011</v>
      </c>
      <c r="E248">
        <v>1</v>
      </c>
      <c r="F248">
        <v>15</v>
      </c>
      <c r="G248" t="b">
        <v>0</v>
      </c>
      <c r="H248">
        <v>2</v>
      </c>
      <c r="I248">
        <v>2</v>
      </c>
      <c r="J248">
        <v>0.16</v>
      </c>
      <c r="K248">
        <v>0.19700000000000001</v>
      </c>
      <c r="L248">
        <v>0.8</v>
      </c>
      <c r="M248">
        <v>8.9599999999999999E-2</v>
      </c>
      <c r="N248">
        <v>2</v>
      </c>
      <c r="O248">
        <v>45</v>
      </c>
      <c r="P248">
        <v>47</v>
      </c>
      <c r="Q248">
        <v>0.19700000000000001</v>
      </c>
      <c r="R248">
        <v>0.17100304</v>
      </c>
    </row>
    <row r="249" spans="1:18" x14ac:dyDescent="0.25">
      <c r="A249">
        <v>248</v>
      </c>
      <c r="B249" s="1">
        <v>40554</v>
      </c>
      <c r="C249">
        <v>1</v>
      </c>
      <c r="D249">
        <v>2011</v>
      </c>
      <c r="E249">
        <v>1</v>
      </c>
      <c r="F249">
        <v>16</v>
      </c>
      <c r="G249" t="b">
        <v>0</v>
      </c>
      <c r="H249">
        <v>2</v>
      </c>
      <c r="I249">
        <v>2</v>
      </c>
      <c r="J249">
        <v>0.16</v>
      </c>
      <c r="K249">
        <v>0.1515</v>
      </c>
      <c r="L249">
        <v>0.86</v>
      </c>
      <c r="M249">
        <v>0.22389999999999999</v>
      </c>
      <c r="N249">
        <v>4</v>
      </c>
      <c r="O249">
        <v>72</v>
      </c>
      <c r="P249">
        <v>76</v>
      </c>
      <c r="Q249">
        <v>0.1515</v>
      </c>
      <c r="R249">
        <v>0.17100304</v>
      </c>
    </row>
    <row r="250" spans="1:18" x14ac:dyDescent="0.25">
      <c r="A250">
        <v>249</v>
      </c>
      <c r="B250" s="1">
        <v>40554</v>
      </c>
      <c r="C250">
        <v>1</v>
      </c>
      <c r="D250">
        <v>2011</v>
      </c>
      <c r="E250">
        <v>1</v>
      </c>
      <c r="F250">
        <v>17</v>
      </c>
      <c r="G250" t="b">
        <v>0</v>
      </c>
      <c r="H250">
        <v>2</v>
      </c>
      <c r="I250">
        <v>2</v>
      </c>
      <c r="J250">
        <v>0.16</v>
      </c>
      <c r="K250">
        <v>0.1515</v>
      </c>
      <c r="L250">
        <v>0.86</v>
      </c>
      <c r="M250">
        <v>0.22389999999999999</v>
      </c>
      <c r="N250">
        <v>6</v>
      </c>
      <c r="O250">
        <v>130</v>
      </c>
      <c r="P250">
        <v>136</v>
      </c>
      <c r="Q250">
        <v>0.1515</v>
      </c>
      <c r="R250">
        <v>0.17100304</v>
      </c>
    </row>
    <row r="251" spans="1:18" x14ac:dyDescent="0.25">
      <c r="A251">
        <v>250</v>
      </c>
      <c r="B251" s="1">
        <v>40554</v>
      </c>
      <c r="C251">
        <v>1</v>
      </c>
      <c r="D251">
        <v>2011</v>
      </c>
      <c r="E251">
        <v>1</v>
      </c>
      <c r="F251">
        <v>18</v>
      </c>
      <c r="G251" t="b">
        <v>0</v>
      </c>
      <c r="H251">
        <v>2</v>
      </c>
      <c r="I251">
        <v>3</v>
      </c>
      <c r="J251">
        <v>0.16</v>
      </c>
      <c r="K251">
        <v>0.18179999999999999</v>
      </c>
      <c r="L251">
        <v>0.93</v>
      </c>
      <c r="M251">
        <v>0.1045</v>
      </c>
      <c r="N251">
        <v>1</v>
      </c>
      <c r="O251">
        <v>94</v>
      </c>
      <c r="P251">
        <v>95</v>
      </c>
      <c r="Q251">
        <v>0.18179999999999999</v>
      </c>
      <c r="R251">
        <v>0.17100304</v>
      </c>
    </row>
    <row r="252" spans="1:18" x14ac:dyDescent="0.25">
      <c r="A252">
        <v>251</v>
      </c>
      <c r="B252" s="1">
        <v>40554</v>
      </c>
      <c r="C252">
        <v>1</v>
      </c>
      <c r="D252">
        <v>2011</v>
      </c>
      <c r="E252">
        <v>1</v>
      </c>
      <c r="F252">
        <v>19</v>
      </c>
      <c r="G252" t="b">
        <v>0</v>
      </c>
      <c r="H252">
        <v>2</v>
      </c>
      <c r="I252">
        <v>3</v>
      </c>
      <c r="J252">
        <v>0.16</v>
      </c>
      <c r="K252">
        <v>0.2273</v>
      </c>
      <c r="L252">
        <v>0.93</v>
      </c>
      <c r="M252">
        <v>0</v>
      </c>
      <c r="N252">
        <v>0</v>
      </c>
      <c r="O252">
        <v>51</v>
      </c>
      <c r="P252">
        <v>51</v>
      </c>
      <c r="Q252">
        <v>0.2273</v>
      </c>
      <c r="R252">
        <v>0.17100304</v>
      </c>
    </row>
    <row r="253" spans="1:18" x14ac:dyDescent="0.25">
      <c r="A253">
        <v>252</v>
      </c>
      <c r="B253" s="1">
        <v>40554</v>
      </c>
      <c r="C253">
        <v>1</v>
      </c>
      <c r="D253">
        <v>2011</v>
      </c>
      <c r="E253">
        <v>1</v>
      </c>
      <c r="F253">
        <v>20</v>
      </c>
      <c r="G253" t="b">
        <v>0</v>
      </c>
      <c r="H253">
        <v>2</v>
      </c>
      <c r="I253">
        <v>3</v>
      </c>
      <c r="J253">
        <v>0.16</v>
      </c>
      <c r="K253">
        <v>0.1515</v>
      </c>
      <c r="L253">
        <v>0.93</v>
      </c>
      <c r="M253">
        <v>0.19400000000000001</v>
      </c>
      <c r="N253">
        <v>0</v>
      </c>
      <c r="O253">
        <v>32</v>
      </c>
      <c r="P253">
        <v>32</v>
      </c>
      <c r="Q253">
        <v>0.1515</v>
      </c>
      <c r="R253">
        <v>0.17100304</v>
      </c>
    </row>
    <row r="254" spans="1:18" x14ac:dyDescent="0.25">
      <c r="A254">
        <v>253</v>
      </c>
      <c r="B254" s="1">
        <v>40554</v>
      </c>
      <c r="C254">
        <v>1</v>
      </c>
      <c r="D254">
        <v>2011</v>
      </c>
      <c r="E254">
        <v>1</v>
      </c>
      <c r="F254">
        <v>21</v>
      </c>
      <c r="G254" t="b">
        <v>0</v>
      </c>
      <c r="H254">
        <v>2</v>
      </c>
      <c r="I254">
        <v>3</v>
      </c>
      <c r="J254">
        <v>0.16</v>
      </c>
      <c r="K254">
        <v>0.19700000000000001</v>
      </c>
      <c r="L254">
        <v>0.86</v>
      </c>
      <c r="M254">
        <v>8.9599999999999999E-2</v>
      </c>
      <c r="N254">
        <v>0</v>
      </c>
      <c r="O254">
        <v>20</v>
      </c>
      <c r="P254">
        <v>20</v>
      </c>
      <c r="Q254">
        <v>0.19700000000000001</v>
      </c>
      <c r="R254">
        <v>0.17100304</v>
      </c>
    </row>
    <row r="255" spans="1:18" x14ac:dyDescent="0.25">
      <c r="A255">
        <v>254</v>
      </c>
      <c r="B255" s="1">
        <v>40554</v>
      </c>
      <c r="C255">
        <v>1</v>
      </c>
      <c r="D255">
        <v>2011</v>
      </c>
      <c r="E255">
        <v>1</v>
      </c>
      <c r="F255">
        <v>22</v>
      </c>
      <c r="G255" t="b">
        <v>0</v>
      </c>
      <c r="H255">
        <v>2</v>
      </c>
      <c r="I255">
        <v>3</v>
      </c>
      <c r="J255">
        <v>0.16</v>
      </c>
      <c r="K255">
        <v>0.18179999999999999</v>
      </c>
      <c r="L255">
        <v>0.93</v>
      </c>
      <c r="M255">
        <v>0.1045</v>
      </c>
      <c r="N255">
        <v>1</v>
      </c>
      <c r="O255">
        <v>28</v>
      </c>
      <c r="P255">
        <v>29</v>
      </c>
      <c r="Q255">
        <v>0.18179999999999999</v>
      </c>
      <c r="R255">
        <v>0.17100304</v>
      </c>
    </row>
    <row r="256" spans="1:18" x14ac:dyDescent="0.25">
      <c r="A256">
        <v>255</v>
      </c>
      <c r="B256" s="1">
        <v>40554</v>
      </c>
      <c r="C256">
        <v>1</v>
      </c>
      <c r="D256">
        <v>2011</v>
      </c>
      <c r="E256">
        <v>1</v>
      </c>
      <c r="F256">
        <v>23</v>
      </c>
      <c r="G256" t="b">
        <v>0</v>
      </c>
      <c r="H256">
        <v>2</v>
      </c>
      <c r="I256">
        <v>3</v>
      </c>
      <c r="J256">
        <v>0.16</v>
      </c>
      <c r="K256">
        <v>0.19700000000000001</v>
      </c>
      <c r="L256">
        <v>0.93</v>
      </c>
      <c r="M256">
        <v>8.9599999999999999E-2</v>
      </c>
      <c r="N256">
        <v>1</v>
      </c>
      <c r="O256">
        <v>18</v>
      </c>
      <c r="P256">
        <v>19</v>
      </c>
      <c r="Q256">
        <v>0.19700000000000001</v>
      </c>
      <c r="R256">
        <v>0.17100304</v>
      </c>
    </row>
    <row r="257" spans="1:18" x14ac:dyDescent="0.25">
      <c r="A257">
        <v>256</v>
      </c>
      <c r="B257" s="1">
        <v>40555</v>
      </c>
      <c r="C257">
        <v>1</v>
      </c>
      <c r="D257">
        <v>2011</v>
      </c>
      <c r="E257">
        <v>1</v>
      </c>
      <c r="F257">
        <v>0</v>
      </c>
      <c r="G257" t="b">
        <v>0</v>
      </c>
      <c r="H257">
        <v>3</v>
      </c>
      <c r="I257">
        <v>2</v>
      </c>
      <c r="J257">
        <v>0.16</v>
      </c>
      <c r="K257">
        <v>0.19700000000000001</v>
      </c>
      <c r="L257">
        <v>0.86</v>
      </c>
      <c r="M257">
        <v>8.9599999999999999E-2</v>
      </c>
      <c r="N257">
        <v>0</v>
      </c>
      <c r="O257">
        <v>7</v>
      </c>
      <c r="P257">
        <v>7</v>
      </c>
      <c r="Q257">
        <v>0.19700000000000001</v>
      </c>
      <c r="R257">
        <v>0.17100304</v>
      </c>
    </row>
    <row r="258" spans="1:18" x14ac:dyDescent="0.25">
      <c r="A258">
        <v>257</v>
      </c>
      <c r="B258" s="1">
        <v>40555</v>
      </c>
      <c r="C258">
        <v>1</v>
      </c>
      <c r="D258">
        <v>2011</v>
      </c>
      <c r="E258">
        <v>1</v>
      </c>
      <c r="F258">
        <v>1</v>
      </c>
      <c r="G258" t="b">
        <v>0</v>
      </c>
      <c r="H258">
        <v>3</v>
      </c>
      <c r="I258">
        <v>2</v>
      </c>
      <c r="J258">
        <v>0.16</v>
      </c>
      <c r="K258">
        <v>0.18179999999999999</v>
      </c>
      <c r="L258">
        <v>0.86</v>
      </c>
      <c r="M258">
        <v>0.1045</v>
      </c>
      <c r="N258">
        <v>0</v>
      </c>
      <c r="O258">
        <v>6</v>
      </c>
      <c r="P258">
        <v>6</v>
      </c>
      <c r="Q258">
        <v>0.18179999999999999</v>
      </c>
      <c r="R258">
        <v>0.17100304</v>
      </c>
    </row>
    <row r="259" spans="1:18" x14ac:dyDescent="0.25">
      <c r="A259">
        <v>258</v>
      </c>
      <c r="B259" s="1">
        <v>40555</v>
      </c>
      <c r="C259">
        <v>1</v>
      </c>
      <c r="D259">
        <v>2011</v>
      </c>
      <c r="E259">
        <v>1</v>
      </c>
      <c r="F259">
        <v>2</v>
      </c>
      <c r="G259" t="b">
        <v>0</v>
      </c>
      <c r="H259">
        <v>3</v>
      </c>
      <c r="I259">
        <v>1</v>
      </c>
      <c r="J259">
        <v>0.14000000000000001</v>
      </c>
      <c r="K259">
        <v>0.1515</v>
      </c>
      <c r="L259">
        <v>0.86</v>
      </c>
      <c r="M259">
        <v>0.1343</v>
      </c>
      <c r="N259">
        <v>0</v>
      </c>
      <c r="O259">
        <v>1</v>
      </c>
      <c r="P259">
        <v>1</v>
      </c>
      <c r="Q259">
        <v>0.1515</v>
      </c>
      <c r="R259">
        <v>0.14962766</v>
      </c>
    </row>
    <row r="260" spans="1:18" x14ac:dyDescent="0.25">
      <c r="A260">
        <v>259</v>
      </c>
      <c r="B260" s="1">
        <v>40555</v>
      </c>
      <c r="C260">
        <v>1</v>
      </c>
      <c r="D260">
        <v>2011</v>
      </c>
      <c r="E260">
        <v>1</v>
      </c>
      <c r="F260">
        <v>5</v>
      </c>
      <c r="G260" t="b">
        <v>0</v>
      </c>
      <c r="H260">
        <v>3</v>
      </c>
      <c r="I260">
        <v>1</v>
      </c>
      <c r="J260">
        <v>0.14000000000000001</v>
      </c>
      <c r="K260">
        <v>0.1515</v>
      </c>
      <c r="L260">
        <v>0.86</v>
      </c>
      <c r="M260">
        <v>0.16420000000000001</v>
      </c>
      <c r="N260">
        <v>0</v>
      </c>
      <c r="O260">
        <v>5</v>
      </c>
      <c r="P260">
        <v>5</v>
      </c>
      <c r="Q260">
        <v>0.1515</v>
      </c>
      <c r="R260">
        <v>0.14962766</v>
      </c>
    </row>
    <row r="261" spans="1:18" x14ac:dyDescent="0.25">
      <c r="A261">
        <v>260</v>
      </c>
      <c r="B261" s="1">
        <v>40555</v>
      </c>
      <c r="C261">
        <v>1</v>
      </c>
      <c r="D261">
        <v>2011</v>
      </c>
      <c r="E261">
        <v>1</v>
      </c>
      <c r="F261">
        <v>6</v>
      </c>
      <c r="G261" t="b">
        <v>0</v>
      </c>
      <c r="H261">
        <v>3</v>
      </c>
      <c r="I261">
        <v>1</v>
      </c>
      <c r="J261">
        <v>0.12</v>
      </c>
      <c r="K261">
        <v>0.1515</v>
      </c>
      <c r="L261">
        <v>0.93</v>
      </c>
      <c r="M261">
        <v>0.1343</v>
      </c>
      <c r="N261">
        <v>0</v>
      </c>
      <c r="O261">
        <v>16</v>
      </c>
      <c r="P261">
        <v>16</v>
      </c>
      <c r="Q261">
        <v>0.1515</v>
      </c>
      <c r="R261">
        <v>0.12825228</v>
      </c>
    </row>
    <row r="262" spans="1:18" x14ac:dyDescent="0.25">
      <c r="A262">
        <v>261</v>
      </c>
      <c r="B262" s="1">
        <v>40555</v>
      </c>
      <c r="C262">
        <v>1</v>
      </c>
      <c r="D262">
        <v>2011</v>
      </c>
      <c r="E262">
        <v>1</v>
      </c>
      <c r="F262">
        <v>7</v>
      </c>
      <c r="G262" t="b">
        <v>0</v>
      </c>
      <c r="H262">
        <v>3</v>
      </c>
      <c r="I262">
        <v>1</v>
      </c>
      <c r="J262">
        <v>0.14000000000000001</v>
      </c>
      <c r="K262">
        <v>0.1515</v>
      </c>
      <c r="L262">
        <v>0.69</v>
      </c>
      <c r="M262">
        <v>0.1343</v>
      </c>
      <c r="N262">
        <v>0</v>
      </c>
      <c r="O262">
        <v>54</v>
      </c>
      <c r="P262">
        <v>54</v>
      </c>
      <c r="Q262">
        <v>0.1515</v>
      </c>
      <c r="R262">
        <v>0.14962766</v>
      </c>
    </row>
    <row r="263" spans="1:18" x14ac:dyDescent="0.25">
      <c r="A263">
        <v>262</v>
      </c>
      <c r="B263" s="1">
        <v>40555</v>
      </c>
      <c r="C263">
        <v>1</v>
      </c>
      <c r="D263">
        <v>2011</v>
      </c>
      <c r="E263">
        <v>1</v>
      </c>
      <c r="F263">
        <v>8</v>
      </c>
      <c r="G263" t="b">
        <v>0</v>
      </c>
      <c r="H263">
        <v>3</v>
      </c>
      <c r="I263">
        <v>1</v>
      </c>
      <c r="J263">
        <v>0.16</v>
      </c>
      <c r="K263">
        <v>0.16669999999999999</v>
      </c>
      <c r="L263">
        <v>0.59</v>
      </c>
      <c r="M263">
        <v>0.16420000000000001</v>
      </c>
      <c r="N263">
        <v>3</v>
      </c>
      <c r="O263">
        <v>125</v>
      </c>
      <c r="P263">
        <v>128</v>
      </c>
      <c r="Q263">
        <v>0.16669999999999999</v>
      </c>
      <c r="R263">
        <v>0.17100304</v>
      </c>
    </row>
    <row r="264" spans="1:18" x14ac:dyDescent="0.25">
      <c r="A264">
        <v>263</v>
      </c>
      <c r="B264" s="1">
        <v>40555</v>
      </c>
      <c r="C264">
        <v>1</v>
      </c>
      <c r="D264">
        <v>2011</v>
      </c>
      <c r="E264">
        <v>1</v>
      </c>
      <c r="F264">
        <v>9</v>
      </c>
      <c r="G264" t="b">
        <v>0</v>
      </c>
      <c r="H264">
        <v>3</v>
      </c>
      <c r="I264">
        <v>1</v>
      </c>
      <c r="J264">
        <v>0.16</v>
      </c>
      <c r="K264">
        <v>0.13639999999999999</v>
      </c>
      <c r="L264">
        <v>0.59</v>
      </c>
      <c r="M264">
        <v>0.32840000000000003</v>
      </c>
      <c r="N264">
        <v>3</v>
      </c>
      <c r="O264">
        <v>78</v>
      </c>
      <c r="P264">
        <v>81</v>
      </c>
      <c r="Q264">
        <v>0.13639999999999999</v>
      </c>
      <c r="R264">
        <v>0.17100304</v>
      </c>
    </row>
    <row r="265" spans="1:18" x14ac:dyDescent="0.25">
      <c r="A265">
        <v>264</v>
      </c>
      <c r="B265" s="1">
        <v>40555</v>
      </c>
      <c r="C265">
        <v>1</v>
      </c>
      <c r="D265">
        <v>2011</v>
      </c>
      <c r="E265">
        <v>1</v>
      </c>
      <c r="F265">
        <v>10</v>
      </c>
      <c r="G265" t="b">
        <v>0</v>
      </c>
      <c r="H265">
        <v>3</v>
      </c>
      <c r="I265">
        <v>1</v>
      </c>
      <c r="J265">
        <v>0.18</v>
      </c>
      <c r="K265">
        <v>0.18179999999999999</v>
      </c>
      <c r="L265">
        <v>0.55000000000000004</v>
      </c>
      <c r="M265">
        <v>0.22389999999999999</v>
      </c>
      <c r="N265">
        <v>0</v>
      </c>
      <c r="O265">
        <v>39</v>
      </c>
      <c r="P265">
        <v>39</v>
      </c>
      <c r="Q265">
        <v>0.18179999999999999</v>
      </c>
      <c r="R265">
        <v>0.19237841999999999</v>
      </c>
    </row>
    <row r="266" spans="1:18" x14ac:dyDescent="0.25">
      <c r="A266">
        <v>265</v>
      </c>
      <c r="B266" s="1">
        <v>40555</v>
      </c>
      <c r="C266">
        <v>1</v>
      </c>
      <c r="D266">
        <v>2011</v>
      </c>
      <c r="E266">
        <v>1</v>
      </c>
      <c r="F266">
        <v>11</v>
      </c>
      <c r="G266" t="b">
        <v>0</v>
      </c>
      <c r="H266">
        <v>3</v>
      </c>
      <c r="I266">
        <v>1</v>
      </c>
      <c r="J266">
        <v>0.2</v>
      </c>
      <c r="K266">
        <v>0.18179999999999999</v>
      </c>
      <c r="L266">
        <v>0.51</v>
      </c>
      <c r="M266">
        <v>0.3881</v>
      </c>
      <c r="N266">
        <v>3</v>
      </c>
      <c r="O266">
        <v>32</v>
      </c>
      <c r="P266">
        <v>35</v>
      </c>
      <c r="Q266">
        <v>0.18179999999999999</v>
      </c>
      <c r="R266">
        <v>0.21375379999999999</v>
      </c>
    </row>
    <row r="267" spans="1:18" x14ac:dyDescent="0.25">
      <c r="A267">
        <v>266</v>
      </c>
      <c r="B267" s="1">
        <v>40555</v>
      </c>
      <c r="C267">
        <v>1</v>
      </c>
      <c r="D267">
        <v>2011</v>
      </c>
      <c r="E267">
        <v>1</v>
      </c>
      <c r="F267">
        <v>12</v>
      </c>
      <c r="G267" t="b">
        <v>0</v>
      </c>
      <c r="H267">
        <v>3</v>
      </c>
      <c r="I267">
        <v>1</v>
      </c>
      <c r="J267">
        <v>0.2</v>
      </c>
      <c r="K267">
        <v>0.1515</v>
      </c>
      <c r="L267">
        <v>0.47</v>
      </c>
      <c r="M267">
        <v>0.58209999999999995</v>
      </c>
      <c r="N267">
        <v>3</v>
      </c>
      <c r="O267">
        <v>52</v>
      </c>
      <c r="P267">
        <v>55</v>
      </c>
      <c r="Q267">
        <v>0.1515</v>
      </c>
      <c r="R267">
        <v>0.21375379999999999</v>
      </c>
    </row>
    <row r="268" spans="1:18" x14ac:dyDescent="0.25">
      <c r="A268">
        <v>267</v>
      </c>
      <c r="B268" s="1">
        <v>40555</v>
      </c>
      <c r="C268">
        <v>1</v>
      </c>
      <c r="D268">
        <v>2011</v>
      </c>
      <c r="E268">
        <v>1</v>
      </c>
      <c r="F268">
        <v>13</v>
      </c>
      <c r="G268" t="b">
        <v>0</v>
      </c>
      <c r="H268">
        <v>3</v>
      </c>
      <c r="I268">
        <v>1</v>
      </c>
      <c r="J268">
        <v>0.22</v>
      </c>
      <c r="K268">
        <v>0.19700000000000001</v>
      </c>
      <c r="L268">
        <v>0.44</v>
      </c>
      <c r="M268">
        <v>0.35820000000000002</v>
      </c>
      <c r="N268">
        <v>0</v>
      </c>
      <c r="O268">
        <v>49</v>
      </c>
      <c r="P268">
        <v>49</v>
      </c>
      <c r="Q268">
        <v>0.19700000000000001</v>
      </c>
      <c r="R268">
        <v>0.23512917999999999</v>
      </c>
    </row>
    <row r="269" spans="1:18" x14ac:dyDescent="0.25">
      <c r="A269">
        <v>268</v>
      </c>
      <c r="B269" s="1">
        <v>40555</v>
      </c>
      <c r="C269">
        <v>1</v>
      </c>
      <c r="D269">
        <v>2011</v>
      </c>
      <c r="E269">
        <v>1</v>
      </c>
      <c r="F269">
        <v>14</v>
      </c>
      <c r="G269" t="b">
        <v>0</v>
      </c>
      <c r="H269">
        <v>3</v>
      </c>
      <c r="I269">
        <v>1</v>
      </c>
      <c r="J269">
        <v>0.2</v>
      </c>
      <c r="K269">
        <v>0.18179999999999999</v>
      </c>
      <c r="L269">
        <v>0.47</v>
      </c>
      <c r="M269">
        <v>0.32840000000000003</v>
      </c>
      <c r="N269">
        <v>0</v>
      </c>
      <c r="O269">
        <v>44</v>
      </c>
      <c r="P269">
        <v>44</v>
      </c>
      <c r="Q269">
        <v>0.18179999999999999</v>
      </c>
      <c r="R269">
        <v>0.21375379999999999</v>
      </c>
    </row>
    <row r="270" spans="1:18" x14ac:dyDescent="0.25">
      <c r="A270">
        <v>269</v>
      </c>
      <c r="B270" s="1">
        <v>40555</v>
      </c>
      <c r="C270">
        <v>1</v>
      </c>
      <c r="D270">
        <v>2011</v>
      </c>
      <c r="E270">
        <v>1</v>
      </c>
      <c r="F270">
        <v>15</v>
      </c>
      <c r="G270" t="b">
        <v>0</v>
      </c>
      <c r="H270">
        <v>3</v>
      </c>
      <c r="I270">
        <v>1</v>
      </c>
      <c r="J270">
        <v>0.2</v>
      </c>
      <c r="K270">
        <v>0.16669999999999999</v>
      </c>
      <c r="L270">
        <v>0.47</v>
      </c>
      <c r="M270">
        <v>0.41789999999999999</v>
      </c>
      <c r="N270">
        <v>1</v>
      </c>
      <c r="O270">
        <v>48</v>
      </c>
      <c r="P270">
        <v>49</v>
      </c>
      <c r="Q270">
        <v>0.16669999999999999</v>
      </c>
      <c r="R270">
        <v>0.21375379999999999</v>
      </c>
    </row>
    <row r="271" spans="1:18" x14ac:dyDescent="0.25">
      <c r="A271">
        <v>270</v>
      </c>
      <c r="B271" s="1">
        <v>40555</v>
      </c>
      <c r="C271">
        <v>1</v>
      </c>
      <c r="D271">
        <v>2011</v>
      </c>
      <c r="E271">
        <v>1</v>
      </c>
      <c r="F271">
        <v>16</v>
      </c>
      <c r="G271" t="b">
        <v>0</v>
      </c>
      <c r="H271">
        <v>3</v>
      </c>
      <c r="I271">
        <v>1</v>
      </c>
      <c r="J271">
        <v>0.22</v>
      </c>
      <c r="K271">
        <v>0.19700000000000001</v>
      </c>
      <c r="L271">
        <v>0.44</v>
      </c>
      <c r="M271">
        <v>0.32840000000000003</v>
      </c>
      <c r="N271">
        <v>5</v>
      </c>
      <c r="O271">
        <v>63</v>
      </c>
      <c r="P271">
        <v>68</v>
      </c>
      <c r="Q271">
        <v>0.19700000000000001</v>
      </c>
      <c r="R271">
        <v>0.23512917999999999</v>
      </c>
    </row>
    <row r="272" spans="1:18" x14ac:dyDescent="0.25">
      <c r="A272">
        <v>271</v>
      </c>
      <c r="B272" s="1">
        <v>40555</v>
      </c>
      <c r="C272">
        <v>1</v>
      </c>
      <c r="D272">
        <v>2011</v>
      </c>
      <c r="E272">
        <v>1</v>
      </c>
      <c r="F272">
        <v>17</v>
      </c>
      <c r="G272" t="b">
        <v>0</v>
      </c>
      <c r="H272">
        <v>3</v>
      </c>
      <c r="I272">
        <v>1</v>
      </c>
      <c r="J272">
        <v>0.2</v>
      </c>
      <c r="K272">
        <v>0.18179999999999999</v>
      </c>
      <c r="L272">
        <v>0.47</v>
      </c>
      <c r="M272">
        <v>0.35820000000000002</v>
      </c>
      <c r="N272">
        <v>0</v>
      </c>
      <c r="O272">
        <v>139</v>
      </c>
      <c r="P272">
        <v>139</v>
      </c>
      <c r="Q272">
        <v>0.18179999999999999</v>
      </c>
      <c r="R272">
        <v>0.21375379999999999</v>
      </c>
    </row>
    <row r="273" spans="1:18" x14ac:dyDescent="0.25">
      <c r="A273">
        <v>272</v>
      </c>
      <c r="B273" s="1">
        <v>40555</v>
      </c>
      <c r="C273">
        <v>1</v>
      </c>
      <c r="D273">
        <v>2011</v>
      </c>
      <c r="E273">
        <v>1</v>
      </c>
      <c r="F273">
        <v>18</v>
      </c>
      <c r="G273" t="b">
        <v>0</v>
      </c>
      <c r="H273">
        <v>3</v>
      </c>
      <c r="I273">
        <v>1</v>
      </c>
      <c r="J273">
        <v>0.2</v>
      </c>
      <c r="K273">
        <v>0.1515</v>
      </c>
      <c r="L273">
        <v>0.47</v>
      </c>
      <c r="M273">
        <v>0.52239999999999998</v>
      </c>
      <c r="N273">
        <v>2</v>
      </c>
      <c r="O273">
        <v>135</v>
      </c>
      <c r="P273">
        <v>137</v>
      </c>
      <c r="Q273">
        <v>0.1515</v>
      </c>
      <c r="R273">
        <v>0.21375379999999999</v>
      </c>
    </row>
    <row r="274" spans="1:18" x14ac:dyDescent="0.25">
      <c r="A274">
        <v>273</v>
      </c>
      <c r="B274" s="1">
        <v>40555</v>
      </c>
      <c r="C274">
        <v>1</v>
      </c>
      <c r="D274">
        <v>2011</v>
      </c>
      <c r="E274">
        <v>1</v>
      </c>
      <c r="F274">
        <v>19</v>
      </c>
      <c r="G274" t="b">
        <v>0</v>
      </c>
      <c r="H274">
        <v>3</v>
      </c>
      <c r="I274">
        <v>1</v>
      </c>
      <c r="J274">
        <v>0.18</v>
      </c>
      <c r="K274">
        <v>0.1515</v>
      </c>
      <c r="L274">
        <v>0.47</v>
      </c>
      <c r="M274">
        <v>0.41789999999999999</v>
      </c>
      <c r="N274">
        <v>1</v>
      </c>
      <c r="O274">
        <v>82</v>
      </c>
      <c r="P274">
        <v>83</v>
      </c>
      <c r="Q274">
        <v>0.1515</v>
      </c>
      <c r="R274">
        <v>0.19237841999999999</v>
      </c>
    </row>
    <row r="275" spans="1:18" x14ac:dyDescent="0.25">
      <c r="A275">
        <v>274</v>
      </c>
      <c r="B275" s="1">
        <v>40555</v>
      </c>
      <c r="C275">
        <v>1</v>
      </c>
      <c r="D275">
        <v>2011</v>
      </c>
      <c r="E275">
        <v>1</v>
      </c>
      <c r="F275">
        <v>20</v>
      </c>
      <c r="G275" t="b">
        <v>0</v>
      </c>
      <c r="H275">
        <v>3</v>
      </c>
      <c r="I275">
        <v>1</v>
      </c>
      <c r="J275">
        <v>0.16</v>
      </c>
      <c r="K275">
        <v>0.13639999999999999</v>
      </c>
      <c r="L275">
        <v>0.5</v>
      </c>
      <c r="M275">
        <v>0.32840000000000003</v>
      </c>
      <c r="N275">
        <v>2</v>
      </c>
      <c r="O275">
        <v>54</v>
      </c>
      <c r="P275">
        <v>56</v>
      </c>
      <c r="Q275">
        <v>0.13639999999999999</v>
      </c>
      <c r="R275">
        <v>0.17100304</v>
      </c>
    </row>
    <row r="276" spans="1:18" x14ac:dyDescent="0.25">
      <c r="A276">
        <v>275</v>
      </c>
      <c r="B276" s="1">
        <v>40555</v>
      </c>
      <c r="C276">
        <v>1</v>
      </c>
      <c r="D276">
        <v>2011</v>
      </c>
      <c r="E276">
        <v>1</v>
      </c>
      <c r="F276">
        <v>21</v>
      </c>
      <c r="G276" t="b">
        <v>0</v>
      </c>
      <c r="H276">
        <v>3</v>
      </c>
      <c r="I276">
        <v>1</v>
      </c>
      <c r="J276">
        <v>0.16</v>
      </c>
      <c r="K276">
        <v>0.13639999999999999</v>
      </c>
      <c r="L276">
        <v>0.55000000000000004</v>
      </c>
      <c r="M276">
        <v>0.32840000000000003</v>
      </c>
      <c r="N276">
        <v>0</v>
      </c>
      <c r="O276">
        <v>57</v>
      </c>
      <c r="P276">
        <v>57</v>
      </c>
      <c r="Q276">
        <v>0.13639999999999999</v>
      </c>
      <c r="R276">
        <v>0.17100304</v>
      </c>
    </row>
    <row r="277" spans="1:18" x14ac:dyDescent="0.25">
      <c r="A277">
        <v>276</v>
      </c>
      <c r="B277" s="1">
        <v>40555</v>
      </c>
      <c r="C277">
        <v>1</v>
      </c>
      <c r="D277">
        <v>2011</v>
      </c>
      <c r="E277">
        <v>1</v>
      </c>
      <c r="F277">
        <v>22</v>
      </c>
      <c r="G277" t="b">
        <v>0</v>
      </c>
      <c r="H277">
        <v>3</v>
      </c>
      <c r="I277">
        <v>1</v>
      </c>
      <c r="J277">
        <v>0.16</v>
      </c>
      <c r="K277">
        <v>0.1212</v>
      </c>
      <c r="L277">
        <v>0.55000000000000004</v>
      </c>
      <c r="M277">
        <v>0.44779999999999998</v>
      </c>
      <c r="N277">
        <v>1</v>
      </c>
      <c r="O277">
        <v>32</v>
      </c>
      <c r="P277">
        <v>33</v>
      </c>
      <c r="Q277">
        <v>0.1212</v>
      </c>
      <c r="R277">
        <v>0.17100304</v>
      </c>
    </row>
    <row r="278" spans="1:18" x14ac:dyDescent="0.25">
      <c r="A278">
        <v>277</v>
      </c>
      <c r="B278" s="1">
        <v>40555</v>
      </c>
      <c r="C278">
        <v>1</v>
      </c>
      <c r="D278">
        <v>2011</v>
      </c>
      <c r="E278">
        <v>1</v>
      </c>
      <c r="F278">
        <v>23</v>
      </c>
      <c r="G278" t="b">
        <v>0</v>
      </c>
      <c r="H278">
        <v>3</v>
      </c>
      <c r="I278">
        <v>1</v>
      </c>
      <c r="J278">
        <v>0.14000000000000001</v>
      </c>
      <c r="K278">
        <v>0.1061</v>
      </c>
      <c r="L278">
        <v>0.59</v>
      </c>
      <c r="M278">
        <v>0.41789999999999999</v>
      </c>
      <c r="N278">
        <v>1</v>
      </c>
      <c r="O278">
        <v>19</v>
      </c>
      <c r="P278">
        <v>20</v>
      </c>
      <c r="Q278">
        <v>0.1061</v>
      </c>
      <c r="R278">
        <v>0.14962766</v>
      </c>
    </row>
    <row r="279" spans="1:18" x14ac:dyDescent="0.25">
      <c r="A279">
        <v>278</v>
      </c>
      <c r="B279" s="1">
        <v>40556</v>
      </c>
      <c r="C279">
        <v>1</v>
      </c>
      <c r="D279">
        <v>2011</v>
      </c>
      <c r="E279">
        <v>1</v>
      </c>
      <c r="F279">
        <v>0</v>
      </c>
      <c r="G279" t="b">
        <v>0</v>
      </c>
      <c r="H279">
        <v>4</v>
      </c>
      <c r="I279">
        <v>1</v>
      </c>
      <c r="J279">
        <v>0.14000000000000001</v>
      </c>
      <c r="K279">
        <v>0.1212</v>
      </c>
      <c r="L279">
        <v>0.59</v>
      </c>
      <c r="M279">
        <v>0.28360000000000002</v>
      </c>
      <c r="N279">
        <v>1</v>
      </c>
      <c r="O279">
        <v>6</v>
      </c>
      <c r="P279">
        <v>7</v>
      </c>
      <c r="Q279">
        <v>0.1212</v>
      </c>
      <c r="R279">
        <v>0.14962766</v>
      </c>
    </row>
    <row r="280" spans="1:18" x14ac:dyDescent="0.25">
      <c r="A280">
        <v>279</v>
      </c>
      <c r="B280" s="1">
        <v>40556</v>
      </c>
      <c r="C280">
        <v>1</v>
      </c>
      <c r="D280">
        <v>2011</v>
      </c>
      <c r="E280">
        <v>1</v>
      </c>
      <c r="F280">
        <v>1</v>
      </c>
      <c r="G280" t="b">
        <v>0</v>
      </c>
      <c r="H280">
        <v>4</v>
      </c>
      <c r="I280">
        <v>1</v>
      </c>
      <c r="J280">
        <v>0.14000000000000001</v>
      </c>
      <c r="K280">
        <v>0.1212</v>
      </c>
      <c r="L280">
        <v>0.5</v>
      </c>
      <c r="M280">
        <v>0.28360000000000002</v>
      </c>
      <c r="N280">
        <v>0</v>
      </c>
      <c r="O280">
        <v>2</v>
      </c>
      <c r="P280">
        <v>2</v>
      </c>
      <c r="Q280">
        <v>0.1212</v>
      </c>
      <c r="R280">
        <v>0.14962766</v>
      </c>
    </row>
    <row r="281" spans="1:18" x14ac:dyDescent="0.25">
      <c r="A281">
        <v>280</v>
      </c>
      <c r="B281" s="1">
        <v>40556</v>
      </c>
      <c r="C281">
        <v>1</v>
      </c>
      <c r="D281">
        <v>2011</v>
      </c>
      <c r="E281">
        <v>1</v>
      </c>
      <c r="F281">
        <v>2</v>
      </c>
      <c r="G281" t="b">
        <v>0</v>
      </c>
      <c r="H281">
        <v>4</v>
      </c>
      <c r="I281">
        <v>1</v>
      </c>
      <c r="J281">
        <v>0.14000000000000001</v>
      </c>
      <c r="K281">
        <v>0.1212</v>
      </c>
      <c r="L281">
        <v>0.5</v>
      </c>
      <c r="M281">
        <v>0.35820000000000002</v>
      </c>
      <c r="N281">
        <v>0</v>
      </c>
      <c r="O281">
        <v>2</v>
      </c>
      <c r="P281">
        <v>2</v>
      </c>
      <c r="Q281">
        <v>0.1212</v>
      </c>
      <c r="R281">
        <v>0.14962766</v>
      </c>
    </row>
    <row r="282" spans="1:18" x14ac:dyDescent="0.25">
      <c r="A282">
        <v>281</v>
      </c>
      <c r="B282" s="1">
        <v>40556</v>
      </c>
      <c r="C282">
        <v>1</v>
      </c>
      <c r="D282">
        <v>2011</v>
      </c>
      <c r="E282">
        <v>1</v>
      </c>
      <c r="F282">
        <v>3</v>
      </c>
      <c r="G282" t="b">
        <v>0</v>
      </c>
      <c r="H282">
        <v>4</v>
      </c>
      <c r="I282">
        <v>1</v>
      </c>
      <c r="J282">
        <v>0.14000000000000001</v>
      </c>
      <c r="K282">
        <v>0.1212</v>
      </c>
      <c r="L282">
        <v>0.5</v>
      </c>
      <c r="M282">
        <v>0.32840000000000003</v>
      </c>
      <c r="N282">
        <v>0</v>
      </c>
      <c r="O282">
        <v>3</v>
      </c>
      <c r="P282">
        <v>3</v>
      </c>
      <c r="Q282">
        <v>0.1212</v>
      </c>
      <c r="R282">
        <v>0.14962766</v>
      </c>
    </row>
    <row r="283" spans="1:18" x14ac:dyDescent="0.25">
      <c r="A283">
        <v>282</v>
      </c>
      <c r="B283" s="1">
        <v>40556</v>
      </c>
      <c r="C283">
        <v>1</v>
      </c>
      <c r="D283">
        <v>2011</v>
      </c>
      <c r="E283">
        <v>1</v>
      </c>
      <c r="F283">
        <v>4</v>
      </c>
      <c r="G283" t="b">
        <v>0</v>
      </c>
      <c r="H283">
        <v>4</v>
      </c>
      <c r="I283">
        <v>1</v>
      </c>
      <c r="J283">
        <v>0.14000000000000001</v>
      </c>
      <c r="K283">
        <v>0.1212</v>
      </c>
      <c r="L283">
        <v>0.5</v>
      </c>
      <c r="M283">
        <v>0.25369999999999998</v>
      </c>
      <c r="N283">
        <v>0</v>
      </c>
      <c r="O283">
        <v>4</v>
      </c>
      <c r="P283">
        <v>4</v>
      </c>
      <c r="Q283">
        <v>0.1212</v>
      </c>
      <c r="R283">
        <v>0.14962766</v>
      </c>
    </row>
    <row r="284" spans="1:18" x14ac:dyDescent="0.25">
      <c r="A284">
        <v>283</v>
      </c>
      <c r="B284" s="1">
        <v>40556</v>
      </c>
      <c r="C284">
        <v>1</v>
      </c>
      <c r="D284">
        <v>2011</v>
      </c>
      <c r="E284">
        <v>1</v>
      </c>
      <c r="F284">
        <v>5</v>
      </c>
      <c r="G284" t="b">
        <v>0</v>
      </c>
      <c r="H284">
        <v>4</v>
      </c>
      <c r="I284">
        <v>1</v>
      </c>
      <c r="J284">
        <v>0.14000000000000001</v>
      </c>
      <c r="K284">
        <v>0.1212</v>
      </c>
      <c r="L284">
        <v>0.5</v>
      </c>
      <c r="M284">
        <v>0.29849999999999999</v>
      </c>
      <c r="N284">
        <v>0</v>
      </c>
      <c r="O284">
        <v>3</v>
      </c>
      <c r="P284">
        <v>3</v>
      </c>
      <c r="Q284">
        <v>0.1212</v>
      </c>
      <c r="R284">
        <v>0.14962766</v>
      </c>
    </row>
    <row r="285" spans="1:18" x14ac:dyDescent="0.25">
      <c r="A285">
        <v>284</v>
      </c>
      <c r="B285" s="1">
        <v>40556</v>
      </c>
      <c r="C285">
        <v>1</v>
      </c>
      <c r="D285">
        <v>2011</v>
      </c>
      <c r="E285">
        <v>1</v>
      </c>
      <c r="F285">
        <v>6</v>
      </c>
      <c r="G285" t="b">
        <v>0</v>
      </c>
      <c r="H285">
        <v>4</v>
      </c>
      <c r="I285">
        <v>1</v>
      </c>
      <c r="J285">
        <v>0.12</v>
      </c>
      <c r="K285">
        <v>0.1515</v>
      </c>
      <c r="L285">
        <v>0.54</v>
      </c>
      <c r="M285">
        <v>0.1343</v>
      </c>
      <c r="N285">
        <v>0</v>
      </c>
      <c r="O285">
        <v>28</v>
      </c>
      <c r="P285">
        <v>28</v>
      </c>
      <c r="Q285">
        <v>0.1515</v>
      </c>
      <c r="R285">
        <v>0.12825228</v>
      </c>
    </row>
    <row r="286" spans="1:18" x14ac:dyDescent="0.25">
      <c r="A286">
        <v>285</v>
      </c>
      <c r="B286" s="1">
        <v>40556</v>
      </c>
      <c r="C286">
        <v>1</v>
      </c>
      <c r="D286">
        <v>2011</v>
      </c>
      <c r="E286">
        <v>1</v>
      </c>
      <c r="F286">
        <v>7</v>
      </c>
      <c r="G286" t="b">
        <v>0</v>
      </c>
      <c r="H286">
        <v>4</v>
      </c>
      <c r="I286">
        <v>1</v>
      </c>
      <c r="J286">
        <v>0.12</v>
      </c>
      <c r="K286">
        <v>0.1515</v>
      </c>
      <c r="L286">
        <v>0.54</v>
      </c>
      <c r="M286">
        <v>0.1343</v>
      </c>
      <c r="N286">
        <v>0</v>
      </c>
      <c r="O286">
        <v>72</v>
      </c>
      <c r="P286">
        <v>72</v>
      </c>
      <c r="Q286">
        <v>0.1515</v>
      </c>
      <c r="R286">
        <v>0.12825228</v>
      </c>
    </row>
    <row r="287" spans="1:18" x14ac:dyDescent="0.25">
      <c r="A287">
        <v>286</v>
      </c>
      <c r="B287" s="1">
        <v>40556</v>
      </c>
      <c r="C287">
        <v>1</v>
      </c>
      <c r="D287">
        <v>2011</v>
      </c>
      <c r="E287">
        <v>1</v>
      </c>
      <c r="F287">
        <v>8</v>
      </c>
      <c r="G287" t="b">
        <v>0</v>
      </c>
      <c r="H287">
        <v>4</v>
      </c>
      <c r="I287">
        <v>1</v>
      </c>
      <c r="J287">
        <v>0.14000000000000001</v>
      </c>
      <c r="K287">
        <v>0.13639999999999999</v>
      </c>
      <c r="L287">
        <v>0.5</v>
      </c>
      <c r="M287">
        <v>0.19400000000000001</v>
      </c>
      <c r="N287">
        <v>5</v>
      </c>
      <c r="O287">
        <v>197</v>
      </c>
      <c r="P287">
        <v>202</v>
      </c>
      <c r="Q287">
        <v>0.13639999999999999</v>
      </c>
      <c r="R287">
        <v>0.14962766</v>
      </c>
    </row>
    <row r="288" spans="1:18" x14ac:dyDescent="0.25">
      <c r="A288">
        <v>287</v>
      </c>
      <c r="B288" s="1">
        <v>40556</v>
      </c>
      <c r="C288">
        <v>1</v>
      </c>
      <c r="D288">
        <v>2011</v>
      </c>
      <c r="E288">
        <v>1</v>
      </c>
      <c r="F288">
        <v>9</v>
      </c>
      <c r="G288" t="b">
        <v>0</v>
      </c>
      <c r="H288">
        <v>4</v>
      </c>
      <c r="I288">
        <v>1</v>
      </c>
      <c r="J288">
        <v>0.14000000000000001</v>
      </c>
      <c r="K288">
        <v>0.1212</v>
      </c>
      <c r="L288">
        <v>0.5</v>
      </c>
      <c r="M288">
        <v>0.32840000000000003</v>
      </c>
      <c r="N288">
        <v>2</v>
      </c>
      <c r="O288">
        <v>137</v>
      </c>
      <c r="P288">
        <v>139</v>
      </c>
      <c r="Q288">
        <v>0.1212</v>
      </c>
      <c r="R288">
        <v>0.14962766</v>
      </c>
    </row>
    <row r="289" spans="1:18" x14ac:dyDescent="0.25">
      <c r="A289">
        <v>288</v>
      </c>
      <c r="B289" s="1">
        <v>40556</v>
      </c>
      <c r="C289">
        <v>1</v>
      </c>
      <c r="D289">
        <v>2011</v>
      </c>
      <c r="E289">
        <v>1</v>
      </c>
      <c r="F289">
        <v>10</v>
      </c>
      <c r="G289" t="b">
        <v>0</v>
      </c>
      <c r="H289">
        <v>4</v>
      </c>
      <c r="I289">
        <v>2</v>
      </c>
      <c r="J289">
        <v>0.16</v>
      </c>
      <c r="K289">
        <v>0.13639999999999999</v>
      </c>
      <c r="L289">
        <v>0.5</v>
      </c>
      <c r="M289">
        <v>0.35820000000000002</v>
      </c>
      <c r="N289">
        <v>2</v>
      </c>
      <c r="O289">
        <v>36</v>
      </c>
      <c r="P289">
        <v>38</v>
      </c>
      <c r="Q289">
        <v>0.13639999999999999</v>
      </c>
      <c r="R289">
        <v>0.17100304</v>
      </c>
    </row>
    <row r="290" spans="1:18" x14ac:dyDescent="0.25">
      <c r="A290">
        <v>289</v>
      </c>
      <c r="B290" s="1">
        <v>40556</v>
      </c>
      <c r="C290">
        <v>1</v>
      </c>
      <c r="D290">
        <v>2011</v>
      </c>
      <c r="E290">
        <v>1</v>
      </c>
      <c r="F290">
        <v>11</v>
      </c>
      <c r="G290" t="b">
        <v>0</v>
      </c>
      <c r="H290">
        <v>4</v>
      </c>
      <c r="I290">
        <v>2</v>
      </c>
      <c r="J290">
        <v>0.2</v>
      </c>
      <c r="K290">
        <v>0.16669999999999999</v>
      </c>
      <c r="L290">
        <v>0.44</v>
      </c>
      <c r="M290">
        <v>0.44779999999999998</v>
      </c>
      <c r="N290">
        <v>4</v>
      </c>
      <c r="O290">
        <v>33</v>
      </c>
      <c r="P290">
        <v>37</v>
      </c>
      <c r="Q290">
        <v>0.16669999999999999</v>
      </c>
      <c r="R290">
        <v>0.21375379999999999</v>
      </c>
    </row>
    <row r="291" spans="1:18" x14ac:dyDescent="0.25">
      <c r="A291">
        <v>290</v>
      </c>
      <c r="B291" s="1">
        <v>40556</v>
      </c>
      <c r="C291">
        <v>1</v>
      </c>
      <c r="D291">
        <v>2011</v>
      </c>
      <c r="E291">
        <v>1</v>
      </c>
      <c r="F291">
        <v>12</v>
      </c>
      <c r="G291" t="b">
        <v>0</v>
      </c>
      <c r="H291">
        <v>4</v>
      </c>
      <c r="I291">
        <v>1</v>
      </c>
      <c r="J291">
        <v>0.2</v>
      </c>
      <c r="K291">
        <v>0.16669999999999999</v>
      </c>
      <c r="L291">
        <v>0.44</v>
      </c>
      <c r="M291">
        <v>0.41789999999999999</v>
      </c>
      <c r="N291">
        <v>3</v>
      </c>
      <c r="O291">
        <v>49</v>
      </c>
      <c r="P291">
        <v>52</v>
      </c>
      <c r="Q291">
        <v>0.16669999999999999</v>
      </c>
      <c r="R291">
        <v>0.21375379999999999</v>
      </c>
    </row>
    <row r="292" spans="1:18" x14ac:dyDescent="0.25">
      <c r="A292">
        <v>291</v>
      </c>
      <c r="B292" s="1">
        <v>40556</v>
      </c>
      <c r="C292">
        <v>1</v>
      </c>
      <c r="D292">
        <v>2011</v>
      </c>
      <c r="E292">
        <v>1</v>
      </c>
      <c r="F292">
        <v>13</v>
      </c>
      <c r="G292" t="b">
        <v>0</v>
      </c>
      <c r="H292">
        <v>4</v>
      </c>
      <c r="I292">
        <v>1</v>
      </c>
      <c r="J292">
        <v>0.22</v>
      </c>
      <c r="K292">
        <v>0.19700000000000001</v>
      </c>
      <c r="L292">
        <v>0.41</v>
      </c>
      <c r="M292">
        <v>0.44779999999999998</v>
      </c>
      <c r="N292">
        <v>2</v>
      </c>
      <c r="O292">
        <v>81</v>
      </c>
      <c r="P292">
        <v>83</v>
      </c>
      <c r="Q292">
        <v>0.19700000000000001</v>
      </c>
      <c r="R292">
        <v>0.23512917999999999</v>
      </c>
    </row>
    <row r="293" spans="1:18" x14ac:dyDescent="0.25">
      <c r="A293">
        <v>292</v>
      </c>
      <c r="B293" s="1">
        <v>40556</v>
      </c>
      <c r="C293">
        <v>1</v>
      </c>
      <c r="D293">
        <v>2011</v>
      </c>
      <c r="E293">
        <v>1</v>
      </c>
      <c r="F293">
        <v>14</v>
      </c>
      <c r="G293" t="b">
        <v>0</v>
      </c>
      <c r="H293">
        <v>4</v>
      </c>
      <c r="I293">
        <v>1</v>
      </c>
      <c r="J293">
        <v>0.22</v>
      </c>
      <c r="K293">
        <v>0.19700000000000001</v>
      </c>
      <c r="L293">
        <v>0.41</v>
      </c>
      <c r="M293">
        <v>0.3881</v>
      </c>
      <c r="N293">
        <v>3</v>
      </c>
      <c r="O293">
        <v>39</v>
      </c>
      <c r="P293">
        <v>42</v>
      </c>
      <c r="Q293">
        <v>0.19700000000000001</v>
      </c>
      <c r="R293">
        <v>0.23512917999999999</v>
      </c>
    </row>
    <row r="294" spans="1:18" x14ac:dyDescent="0.25">
      <c r="A294">
        <v>293</v>
      </c>
      <c r="B294" s="1">
        <v>40556</v>
      </c>
      <c r="C294">
        <v>1</v>
      </c>
      <c r="D294">
        <v>2011</v>
      </c>
      <c r="E294">
        <v>1</v>
      </c>
      <c r="F294">
        <v>15</v>
      </c>
      <c r="G294" t="b">
        <v>0</v>
      </c>
      <c r="H294">
        <v>4</v>
      </c>
      <c r="I294">
        <v>1</v>
      </c>
      <c r="J294">
        <v>0.24</v>
      </c>
      <c r="K294">
        <v>0.21210000000000001</v>
      </c>
      <c r="L294">
        <v>0.38</v>
      </c>
      <c r="M294">
        <v>0.29849999999999999</v>
      </c>
      <c r="N294">
        <v>5</v>
      </c>
      <c r="O294">
        <v>55</v>
      </c>
      <c r="P294">
        <v>60</v>
      </c>
      <c r="Q294">
        <v>0.21210000000000001</v>
      </c>
      <c r="R294">
        <v>0.25650455999999999</v>
      </c>
    </row>
    <row r="295" spans="1:18" x14ac:dyDescent="0.25">
      <c r="A295">
        <v>294</v>
      </c>
      <c r="B295" s="1">
        <v>40556</v>
      </c>
      <c r="C295">
        <v>1</v>
      </c>
      <c r="D295">
        <v>2011</v>
      </c>
      <c r="E295">
        <v>1</v>
      </c>
      <c r="F295">
        <v>16</v>
      </c>
      <c r="G295" t="b">
        <v>0</v>
      </c>
      <c r="H295">
        <v>4</v>
      </c>
      <c r="I295">
        <v>1</v>
      </c>
      <c r="J295">
        <v>0.24</v>
      </c>
      <c r="K295">
        <v>0.21210000000000001</v>
      </c>
      <c r="L295">
        <v>0.38</v>
      </c>
      <c r="M295">
        <v>0.35820000000000002</v>
      </c>
      <c r="N295">
        <v>2</v>
      </c>
      <c r="O295">
        <v>76</v>
      </c>
      <c r="P295">
        <v>78</v>
      </c>
      <c r="Q295">
        <v>0.21210000000000001</v>
      </c>
      <c r="R295">
        <v>0.25650455999999999</v>
      </c>
    </row>
    <row r="296" spans="1:18" x14ac:dyDescent="0.25">
      <c r="A296">
        <v>295</v>
      </c>
      <c r="B296" s="1">
        <v>40556</v>
      </c>
      <c r="C296">
        <v>1</v>
      </c>
      <c r="D296">
        <v>2011</v>
      </c>
      <c r="E296">
        <v>1</v>
      </c>
      <c r="F296">
        <v>17</v>
      </c>
      <c r="G296" t="b">
        <v>0</v>
      </c>
      <c r="H296">
        <v>4</v>
      </c>
      <c r="I296">
        <v>1</v>
      </c>
      <c r="J296">
        <v>0.2</v>
      </c>
      <c r="K296">
        <v>0.18179999999999999</v>
      </c>
      <c r="L296">
        <v>0.4</v>
      </c>
      <c r="M296">
        <v>0.28360000000000002</v>
      </c>
      <c r="N296">
        <v>4</v>
      </c>
      <c r="O296">
        <v>158</v>
      </c>
      <c r="P296">
        <v>162</v>
      </c>
      <c r="Q296">
        <v>0.18179999999999999</v>
      </c>
      <c r="R296">
        <v>0.21375379999999999</v>
      </c>
    </row>
    <row r="297" spans="1:18" x14ac:dyDescent="0.25">
      <c r="A297">
        <v>296</v>
      </c>
      <c r="B297" s="1">
        <v>40556</v>
      </c>
      <c r="C297">
        <v>1</v>
      </c>
      <c r="D297">
        <v>2011</v>
      </c>
      <c r="E297">
        <v>1</v>
      </c>
      <c r="F297">
        <v>18</v>
      </c>
      <c r="G297" t="b">
        <v>0</v>
      </c>
      <c r="H297">
        <v>4</v>
      </c>
      <c r="I297">
        <v>1</v>
      </c>
      <c r="J297">
        <v>0.2</v>
      </c>
      <c r="K297">
        <v>0.18179999999999999</v>
      </c>
      <c r="L297">
        <v>0.4</v>
      </c>
      <c r="M297">
        <v>0.32840000000000003</v>
      </c>
      <c r="N297">
        <v>3</v>
      </c>
      <c r="O297">
        <v>141</v>
      </c>
      <c r="P297">
        <v>144</v>
      </c>
      <c r="Q297">
        <v>0.18179999999999999</v>
      </c>
      <c r="R297">
        <v>0.21375379999999999</v>
      </c>
    </row>
    <row r="298" spans="1:18" x14ac:dyDescent="0.25">
      <c r="A298">
        <v>297</v>
      </c>
      <c r="B298" s="1">
        <v>40556</v>
      </c>
      <c r="C298">
        <v>1</v>
      </c>
      <c r="D298">
        <v>2011</v>
      </c>
      <c r="E298">
        <v>1</v>
      </c>
      <c r="F298">
        <v>19</v>
      </c>
      <c r="G298" t="b">
        <v>0</v>
      </c>
      <c r="H298">
        <v>4</v>
      </c>
      <c r="I298">
        <v>1</v>
      </c>
      <c r="J298">
        <v>0.16</v>
      </c>
      <c r="K298">
        <v>0.1515</v>
      </c>
      <c r="L298">
        <v>0.47</v>
      </c>
      <c r="M298">
        <v>0.25369999999999998</v>
      </c>
      <c r="N298">
        <v>1</v>
      </c>
      <c r="O298">
        <v>98</v>
      </c>
      <c r="P298">
        <v>99</v>
      </c>
      <c r="Q298">
        <v>0.1515</v>
      </c>
      <c r="R298">
        <v>0.17100304</v>
      </c>
    </row>
    <row r="299" spans="1:18" x14ac:dyDescent="0.25">
      <c r="A299">
        <v>298</v>
      </c>
      <c r="B299" s="1">
        <v>40556</v>
      </c>
      <c r="C299">
        <v>1</v>
      </c>
      <c r="D299">
        <v>2011</v>
      </c>
      <c r="E299">
        <v>1</v>
      </c>
      <c r="F299">
        <v>20</v>
      </c>
      <c r="G299" t="b">
        <v>0</v>
      </c>
      <c r="H299">
        <v>4</v>
      </c>
      <c r="I299">
        <v>1</v>
      </c>
      <c r="J299">
        <v>0.16</v>
      </c>
      <c r="K299">
        <v>0.1515</v>
      </c>
      <c r="L299">
        <v>0.47</v>
      </c>
      <c r="M299">
        <v>0.22389999999999999</v>
      </c>
      <c r="N299">
        <v>0</v>
      </c>
      <c r="O299">
        <v>64</v>
      </c>
      <c r="P299">
        <v>64</v>
      </c>
      <c r="Q299">
        <v>0.1515</v>
      </c>
      <c r="R299">
        <v>0.17100304</v>
      </c>
    </row>
    <row r="300" spans="1:18" x14ac:dyDescent="0.25">
      <c r="A300">
        <v>299</v>
      </c>
      <c r="B300" s="1">
        <v>40556</v>
      </c>
      <c r="C300">
        <v>1</v>
      </c>
      <c r="D300">
        <v>2011</v>
      </c>
      <c r="E300">
        <v>1</v>
      </c>
      <c r="F300">
        <v>21</v>
      </c>
      <c r="G300" t="b">
        <v>0</v>
      </c>
      <c r="H300">
        <v>4</v>
      </c>
      <c r="I300">
        <v>1</v>
      </c>
      <c r="J300">
        <v>0.14000000000000001</v>
      </c>
      <c r="K300">
        <v>0.1212</v>
      </c>
      <c r="L300">
        <v>0.46</v>
      </c>
      <c r="M300">
        <v>0.29849999999999999</v>
      </c>
      <c r="N300">
        <v>0</v>
      </c>
      <c r="O300">
        <v>40</v>
      </c>
      <c r="P300">
        <v>40</v>
      </c>
      <c r="Q300">
        <v>0.1212</v>
      </c>
      <c r="R300">
        <v>0.14962766</v>
      </c>
    </row>
    <row r="301" spans="1:18" x14ac:dyDescent="0.25">
      <c r="A301">
        <v>300</v>
      </c>
      <c r="B301" s="1">
        <v>40556</v>
      </c>
      <c r="C301">
        <v>1</v>
      </c>
      <c r="D301">
        <v>2011</v>
      </c>
      <c r="E301">
        <v>1</v>
      </c>
      <c r="F301">
        <v>22</v>
      </c>
      <c r="G301" t="b">
        <v>0</v>
      </c>
      <c r="H301">
        <v>4</v>
      </c>
      <c r="I301">
        <v>1</v>
      </c>
      <c r="J301">
        <v>0.14000000000000001</v>
      </c>
      <c r="K301">
        <v>0.1212</v>
      </c>
      <c r="L301">
        <v>0.46</v>
      </c>
      <c r="M301">
        <v>0.32840000000000003</v>
      </c>
      <c r="N301">
        <v>0</v>
      </c>
      <c r="O301">
        <v>30</v>
      </c>
      <c r="P301">
        <v>30</v>
      </c>
      <c r="Q301">
        <v>0.1212</v>
      </c>
      <c r="R301">
        <v>0.14962766</v>
      </c>
    </row>
    <row r="302" spans="1:18" x14ac:dyDescent="0.25">
      <c r="A302">
        <v>301</v>
      </c>
      <c r="B302" s="1">
        <v>40556</v>
      </c>
      <c r="C302">
        <v>1</v>
      </c>
      <c r="D302">
        <v>2011</v>
      </c>
      <c r="E302">
        <v>1</v>
      </c>
      <c r="F302">
        <v>23</v>
      </c>
      <c r="G302" t="b">
        <v>0</v>
      </c>
      <c r="H302">
        <v>4</v>
      </c>
      <c r="I302">
        <v>1</v>
      </c>
      <c r="J302">
        <v>0.12</v>
      </c>
      <c r="K302">
        <v>0.13639999999999999</v>
      </c>
      <c r="L302">
        <v>0.5</v>
      </c>
      <c r="M302">
        <v>0.19400000000000001</v>
      </c>
      <c r="N302">
        <v>1</v>
      </c>
      <c r="O302">
        <v>14</v>
      </c>
      <c r="P302">
        <v>15</v>
      </c>
      <c r="Q302">
        <v>0.13639999999999999</v>
      </c>
      <c r="R302">
        <v>0.12825228</v>
      </c>
    </row>
    <row r="303" spans="1:18" x14ac:dyDescent="0.25">
      <c r="A303">
        <v>302</v>
      </c>
      <c r="B303" s="1">
        <v>40557</v>
      </c>
      <c r="C303">
        <v>1</v>
      </c>
      <c r="D303">
        <v>2011</v>
      </c>
      <c r="E303">
        <v>1</v>
      </c>
      <c r="F303">
        <v>0</v>
      </c>
      <c r="G303" t="b">
        <v>0</v>
      </c>
      <c r="H303">
        <v>5</v>
      </c>
      <c r="I303">
        <v>1</v>
      </c>
      <c r="J303">
        <v>0.12</v>
      </c>
      <c r="K303">
        <v>0.13639999999999999</v>
      </c>
      <c r="L303">
        <v>0.5</v>
      </c>
      <c r="M303">
        <v>0.19400000000000001</v>
      </c>
      <c r="N303">
        <v>0</v>
      </c>
      <c r="O303">
        <v>14</v>
      </c>
      <c r="P303">
        <v>14</v>
      </c>
      <c r="Q303">
        <v>0.13639999999999999</v>
      </c>
      <c r="R303">
        <v>0.12825228</v>
      </c>
    </row>
    <row r="304" spans="1:18" x14ac:dyDescent="0.25">
      <c r="A304">
        <v>303</v>
      </c>
      <c r="B304" s="1">
        <v>40557</v>
      </c>
      <c r="C304">
        <v>1</v>
      </c>
      <c r="D304">
        <v>2011</v>
      </c>
      <c r="E304">
        <v>1</v>
      </c>
      <c r="F304">
        <v>1</v>
      </c>
      <c r="G304" t="b">
        <v>0</v>
      </c>
      <c r="H304">
        <v>5</v>
      </c>
      <c r="I304">
        <v>1</v>
      </c>
      <c r="J304">
        <v>0.1</v>
      </c>
      <c r="K304">
        <v>0.1212</v>
      </c>
      <c r="L304">
        <v>0.54</v>
      </c>
      <c r="M304">
        <v>0.16420000000000001</v>
      </c>
      <c r="N304">
        <v>0</v>
      </c>
      <c r="O304">
        <v>5</v>
      </c>
      <c r="P304">
        <v>5</v>
      </c>
      <c r="Q304">
        <v>0.1212</v>
      </c>
      <c r="R304">
        <v>0.1068769</v>
      </c>
    </row>
    <row r="305" spans="1:18" x14ac:dyDescent="0.25">
      <c r="A305">
        <v>304</v>
      </c>
      <c r="B305" s="1">
        <v>40557</v>
      </c>
      <c r="C305">
        <v>1</v>
      </c>
      <c r="D305">
        <v>2011</v>
      </c>
      <c r="E305">
        <v>1</v>
      </c>
      <c r="F305">
        <v>2</v>
      </c>
      <c r="G305" t="b">
        <v>0</v>
      </c>
      <c r="H305">
        <v>5</v>
      </c>
      <c r="I305">
        <v>1</v>
      </c>
      <c r="J305">
        <v>0.1</v>
      </c>
      <c r="K305">
        <v>0.1212</v>
      </c>
      <c r="L305">
        <v>0.54</v>
      </c>
      <c r="M305">
        <v>0.1343</v>
      </c>
      <c r="N305">
        <v>0</v>
      </c>
      <c r="O305">
        <v>1</v>
      </c>
      <c r="P305">
        <v>1</v>
      </c>
      <c r="Q305">
        <v>0.1212</v>
      </c>
      <c r="R305">
        <v>0.1068769</v>
      </c>
    </row>
    <row r="306" spans="1:18" x14ac:dyDescent="0.25">
      <c r="A306">
        <v>305</v>
      </c>
      <c r="B306" s="1">
        <v>40557</v>
      </c>
      <c r="C306">
        <v>1</v>
      </c>
      <c r="D306">
        <v>2011</v>
      </c>
      <c r="E306">
        <v>1</v>
      </c>
      <c r="F306">
        <v>3</v>
      </c>
      <c r="G306" t="b">
        <v>0</v>
      </c>
      <c r="H306">
        <v>5</v>
      </c>
      <c r="I306">
        <v>1</v>
      </c>
      <c r="J306">
        <v>0.1</v>
      </c>
      <c r="K306">
        <v>0.13639999999999999</v>
      </c>
      <c r="L306">
        <v>0.54</v>
      </c>
      <c r="M306">
        <v>0.1045</v>
      </c>
      <c r="N306">
        <v>0</v>
      </c>
      <c r="O306">
        <v>1</v>
      </c>
      <c r="P306">
        <v>1</v>
      </c>
      <c r="Q306">
        <v>0.13639999999999999</v>
      </c>
      <c r="R306">
        <v>0.1068769</v>
      </c>
    </row>
    <row r="307" spans="1:18" x14ac:dyDescent="0.25">
      <c r="A307">
        <v>306</v>
      </c>
      <c r="B307" s="1">
        <v>40557</v>
      </c>
      <c r="C307">
        <v>1</v>
      </c>
      <c r="D307">
        <v>2011</v>
      </c>
      <c r="E307">
        <v>1</v>
      </c>
      <c r="F307">
        <v>5</v>
      </c>
      <c r="G307" t="b">
        <v>0</v>
      </c>
      <c r="H307">
        <v>5</v>
      </c>
      <c r="I307">
        <v>1</v>
      </c>
      <c r="J307">
        <v>0.1</v>
      </c>
      <c r="K307">
        <v>0.13639999999999999</v>
      </c>
      <c r="L307">
        <v>0.54</v>
      </c>
      <c r="M307">
        <v>8.9599999999999999E-2</v>
      </c>
      <c r="N307">
        <v>0</v>
      </c>
      <c r="O307">
        <v>8</v>
      </c>
      <c r="P307">
        <v>8</v>
      </c>
      <c r="Q307">
        <v>0.13639999999999999</v>
      </c>
      <c r="R307">
        <v>0.1068769</v>
      </c>
    </row>
    <row r="308" spans="1:18" x14ac:dyDescent="0.25">
      <c r="A308">
        <v>307</v>
      </c>
      <c r="B308" s="1">
        <v>40557</v>
      </c>
      <c r="C308">
        <v>1</v>
      </c>
      <c r="D308">
        <v>2011</v>
      </c>
      <c r="E308">
        <v>1</v>
      </c>
      <c r="F308">
        <v>6</v>
      </c>
      <c r="G308" t="b">
        <v>0</v>
      </c>
      <c r="H308">
        <v>5</v>
      </c>
      <c r="I308">
        <v>1</v>
      </c>
      <c r="J308">
        <v>0.1</v>
      </c>
      <c r="K308">
        <v>0.18179999999999999</v>
      </c>
      <c r="L308">
        <v>0.54</v>
      </c>
      <c r="M308">
        <v>0</v>
      </c>
      <c r="N308">
        <v>0</v>
      </c>
      <c r="O308">
        <v>17</v>
      </c>
      <c r="P308">
        <v>17</v>
      </c>
      <c r="Q308">
        <v>0.18179999999999999</v>
      </c>
      <c r="R308">
        <v>0.1068769</v>
      </c>
    </row>
    <row r="309" spans="1:18" x14ac:dyDescent="0.25">
      <c r="A309">
        <v>308</v>
      </c>
      <c r="B309" s="1">
        <v>40557</v>
      </c>
      <c r="C309">
        <v>1</v>
      </c>
      <c r="D309">
        <v>2011</v>
      </c>
      <c r="E309">
        <v>1</v>
      </c>
      <c r="F309">
        <v>7</v>
      </c>
      <c r="G309" t="b">
        <v>0</v>
      </c>
      <c r="H309">
        <v>5</v>
      </c>
      <c r="I309">
        <v>1</v>
      </c>
      <c r="J309">
        <v>0.1</v>
      </c>
      <c r="K309">
        <v>0.1212</v>
      </c>
      <c r="L309">
        <v>0.74</v>
      </c>
      <c r="M309">
        <v>0.16420000000000001</v>
      </c>
      <c r="N309">
        <v>0</v>
      </c>
      <c r="O309">
        <v>70</v>
      </c>
      <c r="P309">
        <v>70</v>
      </c>
      <c r="Q309">
        <v>0.1212</v>
      </c>
      <c r="R309">
        <v>0.1068769</v>
      </c>
    </row>
    <row r="310" spans="1:18" x14ac:dyDescent="0.25">
      <c r="A310">
        <v>309</v>
      </c>
      <c r="B310" s="1">
        <v>40557</v>
      </c>
      <c r="C310">
        <v>1</v>
      </c>
      <c r="D310">
        <v>2011</v>
      </c>
      <c r="E310">
        <v>1</v>
      </c>
      <c r="F310">
        <v>8</v>
      </c>
      <c r="G310" t="b">
        <v>0</v>
      </c>
      <c r="H310">
        <v>5</v>
      </c>
      <c r="I310">
        <v>1</v>
      </c>
      <c r="J310">
        <v>0.12</v>
      </c>
      <c r="K310">
        <v>0.16669999999999999</v>
      </c>
      <c r="L310">
        <v>0.68</v>
      </c>
      <c r="M310">
        <v>0</v>
      </c>
      <c r="N310">
        <v>2</v>
      </c>
      <c r="O310">
        <v>156</v>
      </c>
      <c r="P310">
        <v>158</v>
      </c>
      <c r="Q310">
        <v>0.16669999999999999</v>
      </c>
      <c r="R310">
        <v>0.12825228</v>
      </c>
    </row>
    <row r="311" spans="1:18" x14ac:dyDescent="0.25">
      <c r="A311">
        <v>310</v>
      </c>
      <c r="B311" s="1">
        <v>40557</v>
      </c>
      <c r="C311">
        <v>1</v>
      </c>
      <c r="D311">
        <v>2011</v>
      </c>
      <c r="E311">
        <v>1</v>
      </c>
      <c r="F311">
        <v>9</v>
      </c>
      <c r="G311" t="b">
        <v>0</v>
      </c>
      <c r="H311">
        <v>5</v>
      </c>
      <c r="I311">
        <v>1</v>
      </c>
      <c r="J311">
        <v>0.14000000000000001</v>
      </c>
      <c r="K311">
        <v>0.1515</v>
      </c>
      <c r="L311">
        <v>0.69</v>
      </c>
      <c r="M311">
        <v>0.1343</v>
      </c>
      <c r="N311">
        <v>0</v>
      </c>
      <c r="O311">
        <v>117</v>
      </c>
      <c r="P311">
        <v>117</v>
      </c>
      <c r="Q311">
        <v>0.1515</v>
      </c>
      <c r="R311">
        <v>0.14962766</v>
      </c>
    </row>
    <row r="312" spans="1:18" x14ac:dyDescent="0.25">
      <c r="A312">
        <v>311</v>
      </c>
      <c r="B312" s="1">
        <v>40557</v>
      </c>
      <c r="C312">
        <v>1</v>
      </c>
      <c r="D312">
        <v>2011</v>
      </c>
      <c r="E312">
        <v>1</v>
      </c>
      <c r="F312">
        <v>10</v>
      </c>
      <c r="G312" t="b">
        <v>0</v>
      </c>
      <c r="H312">
        <v>5</v>
      </c>
      <c r="I312">
        <v>1</v>
      </c>
      <c r="J312">
        <v>0.18</v>
      </c>
      <c r="K312">
        <v>0.18179999999999999</v>
      </c>
      <c r="L312">
        <v>0.55000000000000004</v>
      </c>
      <c r="M312">
        <v>0.19400000000000001</v>
      </c>
      <c r="N312">
        <v>4</v>
      </c>
      <c r="O312">
        <v>40</v>
      </c>
      <c r="P312">
        <v>44</v>
      </c>
      <c r="Q312">
        <v>0.18179999999999999</v>
      </c>
      <c r="R312">
        <v>0.19237841999999999</v>
      </c>
    </row>
    <row r="313" spans="1:18" x14ac:dyDescent="0.25">
      <c r="A313">
        <v>312</v>
      </c>
      <c r="B313" s="1">
        <v>40557</v>
      </c>
      <c r="C313">
        <v>1</v>
      </c>
      <c r="D313">
        <v>2011</v>
      </c>
      <c r="E313">
        <v>1</v>
      </c>
      <c r="F313">
        <v>11</v>
      </c>
      <c r="G313" t="b">
        <v>0</v>
      </c>
      <c r="H313">
        <v>5</v>
      </c>
      <c r="I313">
        <v>1</v>
      </c>
      <c r="J313">
        <v>0.18</v>
      </c>
      <c r="K313">
        <v>0.16669999999999999</v>
      </c>
      <c r="L313">
        <v>0.51</v>
      </c>
      <c r="M313">
        <v>0.28360000000000002</v>
      </c>
      <c r="N313">
        <v>6</v>
      </c>
      <c r="O313">
        <v>47</v>
      </c>
      <c r="P313">
        <v>53</v>
      </c>
      <c r="Q313">
        <v>0.16669999999999999</v>
      </c>
      <c r="R313">
        <v>0.19237841999999999</v>
      </c>
    </row>
    <row r="314" spans="1:18" x14ac:dyDescent="0.25">
      <c r="A314">
        <v>313</v>
      </c>
      <c r="B314" s="1">
        <v>40557</v>
      </c>
      <c r="C314">
        <v>1</v>
      </c>
      <c r="D314">
        <v>2011</v>
      </c>
      <c r="E314">
        <v>1</v>
      </c>
      <c r="F314">
        <v>12</v>
      </c>
      <c r="G314" t="b">
        <v>0</v>
      </c>
      <c r="H314">
        <v>5</v>
      </c>
      <c r="I314">
        <v>1</v>
      </c>
      <c r="J314">
        <v>0.2</v>
      </c>
      <c r="K314">
        <v>0.19700000000000001</v>
      </c>
      <c r="L314">
        <v>0.44</v>
      </c>
      <c r="M314">
        <v>0.25369999999999998</v>
      </c>
      <c r="N314">
        <v>2</v>
      </c>
      <c r="O314">
        <v>59</v>
      </c>
      <c r="P314">
        <v>61</v>
      </c>
      <c r="Q314">
        <v>0.19700000000000001</v>
      </c>
      <c r="R314">
        <v>0.21375379999999999</v>
      </c>
    </row>
    <row r="315" spans="1:18" x14ac:dyDescent="0.25">
      <c r="A315">
        <v>314</v>
      </c>
      <c r="B315" s="1">
        <v>40557</v>
      </c>
      <c r="C315">
        <v>1</v>
      </c>
      <c r="D315">
        <v>2011</v>
      </c>
      <c r="E315">
        <v>1</v>
      </c>
      <c r="F315">
        <v>13</v>
      </c>
      <c r="G315" t="b">
        <v>0</v>
      </c>
      <c r="H315">
        <v>5</v>
      </c>
      <c r="I315">
        <v>1</v>
      </c>
      <c r="J315">
        <v>0.22</v>
      </c>
      <c r="K315">
        <v>0.19700000000000001</v>
      </c>
      <c r="L315">
        <v>0.37</v>
      </c>
      <c r="M315">
        <v>0.3881</v>
      </c>
      <c r="N315">
        <v>4</v>
      </c>
      <c r="O315">
        <v>73</v>
      </c>
      <c r="P315">
        <v>77</v>
      </c>
      <c r="Q315">
        <v>0.19700000000000001</v>
      </c>
      <c r="R315">
        <v>0.23512917999999999</v>
      </c>
    </row>
    <row r="316" spans="1:18" x14ac:dyDescent="0.25">
      <c r="A316">
        <v>315</v>
      </c>
      <c r="B316" s="1">
        <v>40557</v>
      </c>
      <c r="C316">
        <v>1</v>
      </c>
      <c r="D316">
        <v>2011</v>
      </c>
      <c r="E316">
        <v>1</v>
      </c>
      <c r="F316">
        <v>14</v>
      </c>
      <c r="G316" t="b">
        <v>0</v>
      </c>
      <c r="H316">
        <v>5</v>
      </c>
      <c r="I316">
        <v>1</v>
      </c>
      <c r="J316">
        <v>0.22</v>
      </c>
      <c r="K316">
        <v>0.21210000000000001</v>
      </c>
      <c r="L316">
        <v>0.41</v>
      </c>
      <c r="M316">
        <v>0.28360000000000002</v>
      </c>
      <c r="N316">
        <v>5</v>
      </c>
      <c r="O316">
        <v>59</v>
      </c>
      <c r="P316">
        <v>64</v>
      </c>
      <c r="Q316">
        <v>0.21210000000000001</v>
      </c>
      <c r="R316">
        <v>0.23512917999999999</v>
      </c>
    </row>
    <row r="317" spans="1:18" x14ac:dyDescent="0.25">
      <c r="A317">
        <v>316</v>
      </c>
      <c r="B317" s="1">
        <v>40557</v>
      </c>
      <c r="C317">
        <v>1</v>
      </c>
      <c r="D317">
        <v>2011</v>
      </c>
      <c r="E317">
        <v>1</v>
      </c>
      <c r="F317">
        <v>15</v>
      </c>
      <c r="G317" t="b">
        <v>0</v>
      </c>
      <c r="H317">
        <v>5</v>
      </c>
      <c r="I317">
        <v>1</v>
      </c>
      <c r="J317">
        <v>0.24</v>
      </c>
      <c r="K317">
        <v>0.2424</v>
      </c>
      <c r="L317">
        <v>0.38</v>
      </c>
      <c r="M317">
        <v>0.16420000000000001</v>
      </c>
      <c r="N317">
        <v>9</v>
      </c>
      <c r="O317">
        <v>59</v>
      </c>
      <c r="P317">
        <v>68</v>
      </c>
      <c r="Q317">
        <v>0.2424</v>
      </c>
      <c r="R317">
        <v>0.25650455999999999</v>
      </c>
    </row>
    <row r="318" spans="1:18" x14ac:dyDescent="0.25">
      <c r="A318">
        <v>317</v>
      </c>
      <c r="B318" s="1">
        <v>40557</v>
      </c>
      <c r="C318">
        <v>1</v>
      </c>
      <c r="D318">
        <v>2011</v>
      </c>
      <c r="E318">
        <v>1</v>
      </c>
      <c r="F318">
        <v>16</v>
      </c>
      <c r="G318" t="b">
        <v>0</v>
      </c>
      <c r="H318">
        <v>5</v>
      </c>
      <c r="I318">
        <v>1</v>
      </c>
      <c r="J318">
        <v>0.22</v>
      </c>
      <c r="K318">
        <v>0.2424</v>
      </c>
      <c r="L318">
        <v>0.41</v>
      </c>
      <c r="M318">
        <v>0.1045</v>
      </c>
      <c r="N318">
        <v>3</v>
      </c>
      <c r="O318">
        <v>87</v>
      </c>
      <c r="P318">
        <v>90</v>
      </c>
      <c r="Q318">
        <v>0.2424</v>
      </c>
      <c r="R318">
        <v>0.23512917999999999</v>
      </c>
    </row>
    <row r="319" spans="1:18" x14ac:dyDescent="0.25">
      <c r="A319">
        <v>318</v>
      </c>
      <c r="B319" s="1">
        <v>40557</v>
      </c>
      <c r="C319">
        <v>1</v>
      </c>
      <c r="D319">
        <v>2011</v>
      </c>
      <c r="E319">
        <v>1</v>
      </c>
      <c r="F319">
        <v>17</v>
      </c>
      <c r="G319" t="b">
        <v>0</v>
      </c>
      <c r="H319">
        <v>5</v>
      </c>
      <c r="I319">
        <v>1</v>
      </c>
      <c r="J319">
        <v>0.22</v>
      </c>
      <c r="K319">
        <v>0.2273</v>
      </c>
      <c r="L319">
        <v>0.41</v>
      </c>
      <c r="M319">
        <v>0.16420000000000001</v>
      </c>
      <c r="N319">
        <v>4</v>
      </c>
      <c r="O319">
        <v>155</v>
      </c>
      <c r="P319">
        <v>159</v>
      </c>
      <c r="Q319">
        <v>0.2273</v>
      </c>
      <c r="R319">
        <v>0.23512917999999999</v>
      </c>
    </row>
    <row r="320" spans="1:18" x14ac:dyDescent="0.25">
      <c r="A320">
        <v>319</v>
      </c>
      <c r="B320" s="1">
        <v>40557</v>
      </c>
      <c r="C320">
        <v>1</v>
      </c>
      <c r="D320">
        <v>2011</v>
      </c>
      <c r="E320">
        <v>1</v>
      </c>
      <c r="F320">
        <v>18</v>
      </c>
      <c r="G320" t="b">
        <v>0</v>
      </c>
      <c r="H320">
        <v>5</v>
      </c>
      <c r="I320">
        <v>1</v>
      </c>
      <c r="J320">
        <v>0.2</v>
      </c>
      <c r="K320">
        <v>0.2576</v>
      </c>
      <c r="L320">
        <v>0.47</v>
      </c>
      <c r="M320">
        <v>0</v>
      </c>
      <c r="N320">
        <v>5</v>
      </c>
      <c r="O320">
        <v>134</v>
      </c>
      <c r="P320">
        <v>139</v>
      </c>
      <c r="Q320">
        <v>0.2576</v>
      </c>
      <c r="R320">
        <v>0.21375379999999999</v>
      </c>
    </row>
    <row r="321" spans="1:18" x14ac:dyDescent="0.25">
      <c r="A321">
        <v>320</v>
      </c>
      <c r="B321" s="1">
        <v>40557</v>
      </c>
      <c r="C321">
        <v>1</v>
      </c>
      <c r="D321">
        <v>2011</v>
      </c>
      <c r="E321">
        <v>1</v>
      </c>
      <c r="F321">
        <v>19</v>
      </c>
      <c r="G321" t="b">
        <v>0</v>
      </c>
      <c r="H321">
        <v>5</v>
      </c>
      <c r="I321">
        <v>1</v>
      </c>
      <c r="J321">
        <v>0.16</v>
      </c>
      <c r="K321">
        <v>0.19700000000000001</v>
      </c>
      <c r="L321">
        <v>0.59</v>
      </c>
      <c r="M321">
        <v>8.9599999999999999E-2</v>
      </c>
      <c r="N321">
        <v>3</v>
      </c>
      <c r="O321">
        <v>89</v>
      </c>
      <c r="P321">
        <v>92</v>
      </c>
      <c r="Q321">
        <v>0.19700000000000001</v>
      </c>
      <c r="R321">
        <v>0.17100304</v>
      </c>
    </row>
    <row r="322" spans="1:18" x14ac:dyDescent="0.25">
      <c r="A322">
        <v>321</v>
      </c>
      <c r="B322" s="1">
        <v>40557</v>
      </c>
      <c r="C322">
        <v>1</v>
      </c>
      <c r="D322">
        <v>2011</v>
      </c>
      <c r="E322">
        <v>1</v>
      </c>
      <c r="F322">
        <v>20</v>
      </c>
      <c r="G322" t="b">
        <v>0</v>
      </c>
      <c r="H322">
        <v>5</v>
      </c>
      <c r="I322">
        <v>1</v>
      </c>
      <c r="J322">
        <v>0.18</v>
      </c>
      <c r="K322">
        <v>0.2424</v>
      </c>
      <c r="L322">
        <v>0.59</v>
      </c>
      <c r="M322">
        <v>0</v>
      </c>
      <c r="N322">
        <v>0</v>
      </c>
      <c r="O322">
        <v>68</v>
      </c>
      <c r="P322">
        <v>68</v>
      </c>
      <c r="Q322">
        <v>0.2424</v>
      </c>
      <c r="R322">
        <v>0.19237841999999999</v>
      </c>
    </row>
    <row r="323" spans="1:18" x14ac:dyDescent="0.25">
      <c r="A323">
        <v>322</v>
      </c>
      <c r="B323" s="1">
        <v>40557</v>
      </c>
      <c r="C323">
        <v>1</v>
      </c>
      <c r="D323">
        <v>2011</v>
      </c>
      <c r="E323">
        <v>1</v>
      </c>
      <c r="F323">
        <v>21</v>
      </c>
      <c r="G323" t="b">
        <v>0</v>
      </c>
      <c r="H323">
        <v>5</v>
      </c>
      <c r="I323">
        <v>1</v>
      </c>
      <c r="J323">
        <v>0.16</v>
      </c>
      <c r="K323">
        <v>0.2273</v>
      </c>
      <c r="L323">
        <v>0.69</v>
      </c>
      <c r="M323">
        <v>0</v>
      </c>
      <c r="N323">
        <v>4</v>
      </c>
      <c r="O323">
        <v>48</v>
      </c>
      <c r="P323">
        <v>52</v>
      </c>
      <c r="Q323">
        <v>0.2273</v>
      </c>
      <c r="R323">
        <v>0.17100304</v>
      </c>
    </row>
    <row r="324" spans="1:18" x14ac:dyDescent="0.25">
      <c r="A324">
        <v>323</v>
      </c>
      <c r="B324" s="1">
        <v>40557</v>
      </c>
      <c r="C324">
        <v>1</v>
      </c>
      <c r="D324">
        <v>2011</v>
      </c>
      <c r="E324">
        <v>1</v>
      </c>
      <c r="F324">
        <v>22</v>
      </c>
      <c r="G324" t="b">
        <v>0</v>
      </c>
      <c r="H324">
        <v>5</v>
      </c>
      <c r="I324">
        <v>2</v>
      </c>
      <c r="J324">
        <v>0.16</v>
      </c>
      <c r="K324">
        <v>0.2273</v>
      </c>
      <c r="L324">
        <v>0.69</v>
      </c>
      <c r="M324">
        <v>0</v>
      </c>
      <c r="N324">
        <v>2</v>
      </c>
      <c r="O324">
        <v>34</v>
      </c>
      <c r="P324">
        <v>36</v>
      </c>
      <c r="Q324">
        <v>0.2273</v>
      </c>
      <c r="R324">
        <v>0.17100304</v>
      </c>
    </row>
    <row r="325" spans="1:18" x14ac:dyDescent="0.25">
      <c r="A325">
        <v>324</v>
      </c>
      <c r="B325" s="1">
        <v>40557</v>
      </c>
      <c r="C325">
        <v>1</v>
      </c>
      <c r="D325">
        <v>2011</v>
      </c>
      <c r="E325">
        <v>1</v>
      </c>
      <c r="F325">
        <v>23</v>
      </c>
      <c r="G325" t="b">
        <v>0</v>
      </c>
      <c r="H325">
        <v>5</v>
      </c>
      <c r="I325">
        <v>2</v>
      </c>
      <c r="J325">
        <v>0.18</v>
      </c>
      <c r="K325">
        <v>0.2424</v>
      </c>
      <c r="L325">
        <v>0.55000000000000004</v>
      </c>
      <c r="M325">
        <v>0</v>
      </c>
      <c r="N325">
        <v>1</v>
      </c>
      <c r="O325">
        <v>26</v>
      </c>
      <c r="P325">
        <v>27</v>
      </c>
      <c r="Q325">
        <v>0.2424</v>
      </c>
      <c r="R325">
        <v>0.19237841999999999</v>
      </c>
    </row>
    <row r="326" spans="1:18" x14ac:dyDescent="0.25">
      <c r="A326">
        <v>325</v>
      </c>
      <c r="B326" s="1">
        <v>40558</v>
      </c>
      <c r="C326">
        <v>1</v>
      </c>
      <c r="D326">
        <v>2011</v>
      </c>
      <c r="E326">
        <v>1</v>
      </c>
      <c r="F326">
        <v>0</v>
      </c>
      <c r="G326" t="b">
        <v>0</v>
      </c>
      <c r="H326">
        <v>6</v>
      </c>
      <c r="I326">
        <v>1</v>
      </c>
      <c r="J326">
        <v>0.18</v>
      </c>
      <c r="K326">
        <v>0.2424</v>
      </c>
      <c r="L326">
        <v>0.55000000000000004</v>
      </c>
      <c r="M326">
        <v>0</v>
      </c>
      <c r="N326">
        <v>3</v>
      </c>
      <c r="O326">
        <v>25</v>
      </c>
      <c r="P326">
        <v>28</v>
      </c>
      <c r="Q326">
        <v>0.2424</v>
      </c>
      <c r="R326">
        <v>0.19237841999999999</v>
      </c>
    </row>
    <row r="327" spans="1:18" x14ac:dyDescent="0.25">
      <c r="A327">
        <v>326</v>
      </c>
      <c r="B327" s="1">
        <v>40558</v>
      </c>
      <c r="C327">
        <v>1</v>
      </c>
      <c r="D327">
        <v>2011</v>
      </c>
      <c r="E327">
        <v>1</v>
      </c>
      <c r="F327">
        <v>1</v>
      </c>
      <c r="G327" t="b">
        <v>0</v>
      </c>
      <c r="H327">
        <v>6</v>
      </c>
      <c r="I327">
        <v>2</v>
      </c>
      <c r="J327">
        <v>0.16</v>
      </c>
      <c r="K327">
        <v>0.19700000000000001</v>
      </c>
      <c r="L327">
        <v>0.59</v>
      </c>
      <c r="M327">
        <v>8.9599999999999999E-2</v>
      </c>
      <c r="N327">
        <v>2</v>
      </c>
      <c r="O327">
        <v>18</v>
      </c>
      <c r="P327">
        <v>20</v>
      </c>
      <c r="Q327">
        <v>0.19700000000000001</v>
      </c>
      <c r="R327">
        <v>0.17100304</v>
      </c>
    </row>
    <row r="328" spans="1:18" x14ac:dyDescent="0.25">
      <c r="A328">
        <v>327</v>
      </c>
      <c r="B328" s="1">
        <v>40558</v>
      </c>
      <c r="C328">
        <v>1</v>
      </c>
      <c r="D328">
        <v>2011</v>
      </c>
      <c r="E328">
        <v>1</v>
      </c>
      <c r="F328">
        <v>2</v>
      </c>
      <c r="G328" t="b">
        <v>0</v>
      </c>
      <c r="H328">
        <v>6</v>
      </c>
      <c r="I328">
        <v>2</v>
      </c>
      <c r="J328">
        <v>0.16</v>
      </c>
      <c r="K328">
        <v>0.19700000000000001</v>
      </c>
      <c r="L328">
        <v>0.59</v>
      </c>
      <c r="M328">
        <v>8.9599999999999999E-2</v>
      </c>
      <c r="N328">
        <v>0</v>
      </c>
      <c r="O328">
        <v>12</v>
      </c>
      <c r="P328">
        <v>12</v>
      </c>
      <c r="Q328">
        <v>0.19700000000000001</v>
      </c>
      <c r="R328">
        <v>0.17100304</v>
      </c>
    </row>
    <row r="329" spans="1:18" x14ac:dyDescent="0.25">
      <c r="A329">
        <v>328</v>
      </c>
      <c r="B329" s="1">
        <v>40558</v>
      </c>
      <c r="C329">
        <v>1</v>
      </c>
      <c r="D329">
        <v>2011</v>
      </c>
      <c r="E329">
        <v>1</v>
      </c>
      <c r="F329">
        <v>3</v>
      </c>
      <c r="G329" t="b">
        <v>0</v>
      </c>
      <c r="H329">
        <v>6</v>
      </c>
      <c r="I329">
        <v>2</v>
      </c>
      <c r="J329">
        <v>0.16</v>
      </c>
      <c r="K329">
        <v>0.2273</v>
      </c>
      <c r="L329">
        <v>0.59</v>
      </c>
      <c r="M329">
        <v>0</v>
      </c>
      <c r="N329">
        <v>1</v>
      </c>
      <c r="O329">
        <v>7</v>
      </c>
      <c r="P329">
        <v>8</v>
      </c>
      <c r="Q329">
        <v>0.2273</v>
      </c>
      <c r="R329">
        <v>0.17100304</v>
      </c>
    </row>
    <row r="330" spans="1:18" x14ac:dyDescent="0.25">
      <c r="A330">
        <v>329</v>
      </c>
      <c r="B330" s="1">
        <v>40558</v>
      </c>
      <c r="C330">
        <v>1</v>
      </c>
      <c r="D330">
        <v>2011</v>
      </c>
      <c r="E330">
        <v>1</v>
      </c>
      <c r="F330">
        <v>4</v>
      </c>
      <c r="G330" t="b">
        <v>0</v>
      </c>
      <c r="H330">
        <v>6</v>
      </c>
      <c r="I330">
        <v>2</v>
      </c>
      <c r="J330">
        <v>0.16</v>
      </c>
      <c r="K330">
        <v>0.2273</v>
      </c>
      <c r="L330">
        <v>0.59</v>
      </c>
      <c r="M330">
        <v>0</v>
      </c>
      <c r="N330">
        <v>0</v>
      </c>
      <c r="O330">
        <v>5</v>
      </c>
      <c r="P330">
        <v>5</v>
      </c>
      <c r="Q330">
        <v>0.2273</v>
      </c>
      <c r="R330">
        <v>0.17100304</v>
      </c>
    </row>
    <row r="331" spans="1:18" x14ac:dyDescent="0.25">
      <c r="A331">
        <v>330</v>
      </c>
      <c r="B331" s="1">
        <v>40558</v>
      </c>
      <c r="C331">
        <v>1</v>
      </c>
      <c r="D331">
        <v>2011</v>
      </c>
      <c r="E331">
        <v>1</v>
      </c>
      <c r="F331">
        <v>5</v>
      </c>
      <c r="G331" t="b">
        <v>0</v>
      </c>
      <c r="H331">
        <v>6</v>
      </c>
      <c r="I331">
        <v>1</v>
      </c>
      <c r="J331">
        <v>0.16</v>
      </c>
      <c r="K331">
        <v>0.2273</v>
      </c>
      <c r="L331">
        <v>0.59</v>
      </c>
      <c r="M331">
        <v>0</v>
      </c>
      <c r="N331">
        <v>0</v>
      </c>
      <c r="O331">
        <v>1</v>
      </c>
      <c r="P331">
        <v>1</v>
      </c>
      <c r="Q331">
        <v>0.2273</v>
      </c>
      <c r="R331">
        <v>0.17100304</v>
      </c>
    </row>
    <row r="332" spans="1:18" x14ac:dyDescent="0.25">
      <c r="A332">
        <v>331</v>
      </c>
      <c r="B332" s="1">
        <v>40558</v>
      </c>
      <c r="C332">
        <v>1</v>
      </c>
      <c r="D332">
        <v>2011</v>
      </c>
      <c r="E332">
        <v>1</v>
      </c>
      <c r="F332">
        <v>6</v>
      </c>
      <c r="G332" t="b">
        <v>0</v>
      </c>
      <c r="H332">
        <v>6</v>
      </c>
      <c r="I332">
        <v>1</v>
      </c>
      <c r="J332">
        <v>0.14000000000000001</v>
      </c>
      <c r="K332">
        <v>0.16669999999999999</v>
      </c>
      <c r="L332">
        <v>0.63</v>
      </c>
      <c r="M332">
        <v>0.1045</v>
      </c>
      <c r="N332">
        <v>1</v>
      </c>
      <c r="O332">
        <v>2</v>
      </c>
      <c r="P332">
        <v>3</v>
      </c>
      <c r="Q332">
        <v>0.16669999999999999</v>
      </c>
      <c r="R332">
        <v>0.14962766</v>
      </c>
    </row>
    <row r="333" spans="1:18" x14ac:dyDescent="0.25">
      <c r="A333">
        <v>332</v>
      </c>
      <c r="B333" s="1">
        <v>40558</v>
      </c>
      <c r="C333">
        <v>1</v>
      </c>
      <c r="D333">
        <v>2011</v>
      </c>
      <c r="E333">
        <v>1</v>
      </c>
      <c r="F333">
        <v>7</v>
      </c>
      <c r="G333" t="b">
        <v>0</v>
      </c>
      <c r="H333">
        <v>6</v>
      </c>
      <c r="I333">
        <v>1</v>
      </c>
      <c r="J333">
        <v>0.14000000000000001</v>
      </c>
      <c r="K333">
        <v>0.21210000000000001</v>
      </c>
      <c r="L333">
        <v>0.63</v>
      </c>
      <c r="M333">
        <v>0</v>
      </c>
      <c r="N333">
        <v>1</v>
      </c>
      <c r="O333">
        <v>9</v>
      </c>
      <c r="P333">
        <v>10</v>
      </c>
      <c r="Q333">
        <v>0.21210000000000001</v>
      </c>
      <c r="R333">
        <v>0.14962766</v>
      </c>
    </row>
    <row r="334" spans="1:18" x14ac:dyDescent="0.25">
      <c r="A334">
        <v>333</v>
      </c>
      <c r="B334" s="1">
        <v>40558</v>
      </c>
      <c r="C334">
        <v>1</v>
      </c>
      <c r="D334">
        <v>2011</v>
      </c>
      <c r="E334">
        <v>1</v>
      </c>
      <c r="F334">
        <v>8</v>
      </c>
      <c r="G334" t="b">
        <v>0</v>
      </c>
      <c r="H334">
        <v>6</v>
      </c>
      <c r="I334">
        <v>1</v>
      </c>
      <c r="J334">
        <v>0.14000000000000001</v>
      </c>
      <c r="K334">
        <v>0.1515</v>
      </c>
      <c r="L334">
        <v>0.63</v>
      </c>
      <c r="M334">
        <v>0.1343</v>
      </c>
      <c r="N334">
        <v>1</v>
      </c>
      <c r="O334">
        <v>22</v>
      </c>
      <c r="P334">
        <v>23</v>
      </c>
      <c r="Q334">
        <v>0.1515</v>
      </c>
      <c r="R334">
        <v>0.14962766</v>
      </c>
    </row>
    <row r="335" spans="1:18" x14ac:dyDescent="0.25">
      <c r="A335">
        <v>334</v>
      </c>
      <c r="B335" s="1">
        <v>40558</v>
      </c>
      <c r="C335">
        <v>1</v>
      </c>
      <c r="D335">
        <v>2011</v>
      </c>
      <c r="E335">
        <v>1</v>
      </c>
      <c r="F335">
        <v>9</v>
      </c>
      <c r="G335" t="b">
        <v>0</v>
      </c>
      <c r="H335">
        <v>6</v>
      </c>
      <c r="I335">
        <v>1</v>
      </c>
      <c r="J335">
        <v>0.16</v>
      </c>
      <c r="K335">
        <v>0.18179999999999999</v>
      </c>
      <c r="L335">
        <v>0.64</v>
      </c>
      <c r="M335">
        <v>0.1343</v>
      </c>
      <c r="N335">
        <v>2</v>
      </c>
      <c r="O335">
        <v>31</v>
      </c>
      <c r="P335">
        <v>33</v>
      </c>
      <c r="Q335">
        <v>0.18179999999999999</v>
      </c>
      <c r="R335">
        <v>0.17100304</v>
      </c>
    </row>
    <row r="336" spans="1:18" x14ac:dyDescent="0.25">
      <c r="A336">
        <v>335</v>
      </c>
      <c r="B336" s="1">
        <v>40558</v>
      </c>
      <c r="C336">
        <v>1</v>
      </c>
      <c r="D336">
        <v>2011</v>
      </c>
      <c r="E336">
        <v>1</v>
      </c>
      <c r="F336">
        <v>10</v>
      </c>
      <c r="G336" t="b">
        <v>0</v>
      </c>
      <c r="H336">
        <v>6</v>
      </c>
      <c r="I336">
        <v>1</v>
      </c>
      <c r="J336">
        <v>0.18</v>
      </c>
      <c r="K336">
        <v>0.19700000000000001</v>
      </c>
      <c r="L336">
        <v>0.59</v>
      </c>
      <c r="M336">
        <v>0.16420000000000001</v>
      </c>
      <c r="N336">
        <v>2</v>
      </c>
      <c r="O336">
        <v>57</v>
      </c>
      <c r="P336">
        <v>59</v>
      </c>
      <c r="Q336">
        <v>0.19700000000000001</v>
      </c>
      <c r="R336">
        <v>0.19237841999999999</v>
      </c>
    </row>
    <row r="337" spans="1:18" x14ac:dyDescent="0.25">
      <c r="A337">
        <v>336</v>
      </c>
      <c r="B337" s="1">
        <v>40558</v>
      </c>
      <c r="C337">
        <v>1</v>
      </c>
      <c r="D337">
        <v>2011</v>
      </c>
      <c r="E337">
        <v>1</v>
      </c>
      <c r="F337">
        <v>11</v>
      </c>
      <c r="G337" t="b">
        <v>0</v>
      </c>
      <c r="H337">
        <v>6</v>
      </c>
      <c r="I337">
        <v>1</v>
      </c>
      <c r="J337">
        <v>0.2</v>
      </c>
      <c r="K337">
        <v>0.19700000000000001</v>
      </c>
      <c r="L337">
        <v>0.55000000000000004</v>
      </c>
      <c r="M337">
        <v>0.22389999999999999</v>
      </c>
      <c r="N337">
        <v>18</v>
      </c>
      <c r="O337">
        <v>54</v>
      </c>
      <c r="P337">
        <v>72</v>
      </c>
      <c r="Q337">
        <v>0.19700000000000001</v>
      </c>
      <c r="R337">
        <v>0.21375379999999999</v>
      </c>
    </row>
    <row r="338" spans="1:18" x14ac:dyDescent="0.25">
      <c r="A338">
        <v>337</v>
      </c>
      <c r="B338" s="1">
        <v>40558</v>
      </c>
      <c r="C338">
        <v>1</v>
      </c>
      <c r="D338">
        <v>2011</v>
      </c>
      <c r="E338">
        <v>1</v>
      </c>
      <c r="F338">
        <v>12</v>
      </c>
      <c r="G338" t="b">
        <v>0</v>
      </c>
      <c r="H338">
        <v>6</v>
      </c>
      <c r="I338">
        <v>1</v>
      </c>
      <c r="J338">
        <v>0.24</v>
      </c>
      <c r="K338">
        <v>0.2273</v>
      </c>
      <c r="L338">
        <v>0.48</v>
      </c>
      <c r="M338">
        <v>0.22389999999999999</v>
      </c>
      <c r="N338">
        <v>15</v>
      </c>
      <c r="O338">
        <v>74</v>
      </c>
      <c r="P338">
        <v>89</v>
      </c>
      <c r="Q338">
        <v>0.2273</v>
      </c>
      <c r="R338">
        <v>0.25650455999999999</v>
      </c>
    </row>
    <row r="339" spans="1:18" x14ac:dyDescent="0.25">
      <c r="A339">
        <v>338</v>
      </c>
      <c r="B339" s="1">
        <v>40558</v>
      </c>
      <c r="C339">
        <v>1</v>
      </c>
      <c r="D339">
        <v>2011</v>
      </c>
      <c r="E339">
        <v>1</v>
      </c>
      <c r="F339">
        <v>13</v>
      </c>
      <c r="G339" t="b">
        <v>0</v>
      </c>
      <c r="H339">
        <v>6</v>
      </c>
      <c r="I339">
        <v>1</v>
      </c>
      <c r="J339">
        <v>0.28000000000000003</v>
      </c>
      <c r="K339">
        <v>0.2576</v>
      </c>
      <c r="L339">
        <v>0.38</v>
      </c>
      <c r="M339">
        <v>0.29849999999999999</v>
      </c>
      <c r="N339">
        <v>21</v>
      </c>
      <c r="O339">
        <v>80</v>
      </c>
      <c r="P339">
        <v>101</v>
      </c>
      <c r="Q339">
        <v>0.2576</v>
      </c>
      <c r="R339">
        <v>0.29925531999999999</v>
      </c>
    </row>
    <row r="340" spans="1:18" x14ac:dyDescent="0.25">
      <c r="A340">
        <v>339</v>
      </c>
      <c r="B340" s="1">
        <v>40558</v>
      </c>
      <c r="C340">
        <v>1</v>
      </c>
      <c r="D340">
        <v>2011</v>
      </c>
      <c r="E340">
        <v>1</v>
      </c>
      <c r="F340">
        <v>14</v>
      </c>
      <c r="G340" t="b">
        <v>0</v>
      </c>
      <c r="H340">
        <v>6</v>
      </c>
      <c r="I340">
        <v>1</v>
      </c>
      <c r="J340">
        <v>0.3</v>
      </c>
      <c r="K340">
        <v>0.28789999999999999</v>
      </c>
      <c r="L340">
        <v>0.39</v>
      </c>
      <c r="M340">
        <v>0.28360000000000002</v>
      </c>
      <c r="N340">
        <v>26</v>
      </c>
      <c r="O340">
        <v>92</v>
      </c>
      <c r="P340">
        <v>118</v>
      </c>
      <c r="Q340">
        <v>0.28789999999999999</v>
      </c>
      <c r="R340">
        <v>0.32063069999999999</v>
      </c>
    </row>
    <row r="341" spans="1:18" x14ac:dyDescent="0.25">
      <c r="A341">
        <v>340</v>
      </c>
      <c r="B341" s="1">
        <v>40558</v>
      </c>
      <c r="C341">
        <v>1</v>
      </c>
      <c r="D341">
        <v>2011</v>
      </c>
      <c r="E341">
        <v>1</v>
      </c>
      <c r="F341">
        <v>15</v>
      </c>
      <c r="G341" t="b">
        <v>0</v>
      </c>
      <c r="H341">
        <v>6</v>
      </c>
      <c r="I341">
        <v>2</v>
      </c>
      <c r="J341">
        <v>0.32</v>
      </c>
      <c r="K341">
        <v>0.31819999999999998</v>
      </c>
      <c r="L341">
        <v>0.36</v>
      </c>
      <c r="M341">
        <v>0.19400000000000001</v>
      </c>
      <c r="N341">
        <v>21</v>
      </c>
      <c r="O341">
        <v>108</v>
      </c>
      <c r="P341">
        <v>129</v>
      </c>
      <c r="Q341">
        <v>0.31819999999999998</v>
      </c>
      <c r="R341">
        <v>0.34200607999999999</v>
      </c>
    </row>
    <row r="342" spans="1:18" x14ac:dyDescent="0.25">
      <c r="A342">
        <v>341</v>
      </c>
      <c r="B342" s="1">
        <v>40558</v>
      </c>
      <c r="C342">
        <v>1</v>
      </c>
      <c r="D342">
        <v>2011</v>
      </c>
      <c r="E342">
        <v>1</v>
      </c>
      <c r="F342">
        <v>16</v>
      </c>
      <c r="G342" t="b">
        <v>0</v>
      </c>
      <c r="H342">
        <v>6</v>
      </c>
      <c r="I342">
        <v>2</v>
      </c>
      <c r="J342">
        <v>0.34</v>
      </c>
      <c r="K342">
        <v>0.33329999999999999</v>
      </c>
      <c r="L342">
        <v>0.34</v>
      </c>
      <c r="M342">
        <v>0.19400000000000001</v>
      </c>
      <c r="N342">
        <v>33</v>
      </c>
      <c r="O342">
        <v>95</v>
      </c>
      <c r="P342">
        <v>128</v>
      </c>
      <c r="Q342">
        <v>0.33329999999999999</v>
      </c>
      <c r="R342">
        <v>0.36338145999999999</v>
      </c>
    </row>
    <row r="343" spans="1:18" x14ac:dyDescent="0.25">
      <c r="A343">
        <v>342</v>
      </c>
      <c r="B343" s="1">
        <v>40558</v>
      </c>
      <c r="C343">
        <v>1</v>
      </c>
      <c r="D343">
        <v>2011</v>
      </c>
      <c r="E343">
        <v>1</v>
      </c>
      <c r="F343">
        <v>17</v>
      </c>
      <c r="G343" t="b">
        <v>0</v>
      </c>
      <c r="H343">
        <v>6</v>
      </c>
      <c r="I343">
        <v>2</v>
      </c>
      <c r="J343">
        <v>0.32</v>
      </c>
      <c r="K343">
        <v>0.30299999999999999</v>
      </c>
      <c r="L343">
        <v>0.36</v>
      </c>
      <c r="M343">
        <v>0.28360000000000002</v>
      </c>
      <c r="N343">
        <v>29</v>
      </c>
      <c r="O343">
        <v>54</v>
      </c>
      <c r="P343">
        <v>83</v>
      </c>
      <c r="Q343">
        <v>0.30299999999999999</v>
      </c>
      <c r="R343">
        <v>0.34200607999999999</v>
      </c>
    </row>
    <row r="344" spans="1:18" x14ac:dyDescent="0.25">
      <c r="A344">
        <v>343</v>
      </c>
      <c r="B344" s="1">
        <v>40558</v>
      </c>
      <c r="C344">
        <v>1</v>
      </c>
      <c r="D344">
        <v>2011</v>
      </c>
      <c r="E344">
        <v>1</v>
      </c>
      <c r="F344">
        <v>18</v>
      </c>
      <c r="G344" t="b">
        <v>0</v>
      </c>
      <c r="H344">
        <v>6</v>
      </c>
      <c r="I344">
        <v>2</v>
      </c>
      <c r="J344">
        <v>0.3</v>
      </c>
      <c r="K344">
        <v>0.28789999999999999</v>
      </c>
      <c r="L344">
        <v>0.45</v>
      </c>
      <c r="M344">
        <v>0.25369999999999998</v>
      </c>
      <c r="N344">
        <v>15</v>
      </c>
      <c r="O344">
        <v>69</v>
      </c>
      <c r="P344">
        <v>84</v>
      </c>
      <c r="Q344">
        <v>0.28789999999999999</v>
      </c>
      <c r="R344">
        <v>0.32063069999999999</v>
      </c>
    </row>
    <row r="345" spans="1:18" x14ac:dyDescent="0.25">
      <c r="A345">
        <v>344</v>
      </c>
      <c r="B345" s="1">
        <v>40558</v>
      </c>
      <c r="C345">
        <v>1</v>
      </c>
      <c r="D345">
        <v>2011</v>
      </c>
      <c r="E345">
        <v>1</v>
      </c>
      <c r="F345">
        <v>19</v>
      </c>
      <c r="G345" t="b">
        <v>0</v>
      </c>
      <c r="H345">
        <v>6</v>
      </c>
      <c r="I345">
        <v>2</v>
      </c>
      <c r="J345">
        <v>0.32</v>
      </c>
      <c r="K345">
        <v>0.30299999999999999</v>
      </c>
      <c r="L345">
        <v>0.39</v>
      </c>
      <c r="M345">
        <v>0.25369999999999998</v>
      </c>
      <c r="N345">
        <v>14</v>
      </c>
      <c r="O345">
        <v>60</v>
      </c>
      <c r="P345">
        <v>74</v>
      </c>
      <c r="Q345">
        <v>0.30299999999999999</v>
      </c>
      <c r="R345">
        <v>0.34200607999999999</v>
      </c>
    </row>
    <row r="346" spans="1:18" x14ac:dyDescent="0.25">
      <c r="A346">
        <v>345</v>
      </c>
      <c r="B346" s="1">
        <v>40558</v>
      </c>
      <c r="C346">
        <v>1</v>
      </c>
      <c r="D346">
        <v>2011</v>
      </c>
      <c r="E346">
        <v>1</v>
      </c>
      <c r="F346">
        <v>20</v>
      </c>
      <c r="G346" t="b">
        <v>0</v>
      </c>
      <c r="H346">
        <v>6</v>
      </c>
      <c r="I346">
        <v>2</v>
      </c>
      <c r="J346">
        <v>0.32</v>
      </c>
      <c r="K346">
        <v>0.30299999999999999</v>
      </c>
      <c r="L346">
        <v>0.39</v>
      </c>
      <c r="M346">
        <v>0.25369999999999998</v>
      </c>
      <c r="N346">
        <v>6</v>
      </c>
      <c r="O346">
        <v>35</v>
      </c>
      <c r="P346">
        <v>41</v>
      </c>
      <c r="Q346">
        <v>0.30299999999999999</v>
      </c>
      <c r="R346">
        <v>0.34200607999999999</v>
      </c>
    </row>
    <row r="347" spans="1:18" x14ac:dyDescent="0.25">
      <c r="A347">
        <v>346</v>
      </c>
      <c r="B347" s="1">
        <v>40558</v>
      </c>
      <c r="C347">
        <v>1</v>
      </c>
      <c r="D347">
        <v>2011</v>
      </c>
      <c r="E347">
        <v>1</v>
      </c>
      <c r="F347">
        <v>21</v>
      </c>
      <c r="G347" t="b">
        <v>0</v>
      </c>
      <c r="H347">
        <v>6</v>
      </c>
      <c r="I347">
        <v>2</v>
      </c>
      <c r="J347">
        <v>0.32</v>
      </c>
      <c r="K347">
        <v>0.30299999999999999</v>
      </c>
      <c r="L347">
        <v>0.39</v>
      </c>
      <c r="M347">
        <v>0.22389999999999999</v>
      </c>
      <c r="N347">
        <v>6</v>
      </c>
      <c r="O347">
        <v>51</v>
      </c>
      <c r="P347">
        <v>57</v>
      </c>
      <c r="Q347">
        <v>0.30299999999999999</v>
      </c>
      <c r="R347">
        <v>0.34200607999999999</v>
      </c>
    </row>
    <row r="348" spans="1:18" x14ac:dyDescent="0.25">
      <c r="A348">
        <v>347</v>
      </c>
      <c r="B348" s="1">
        <v>40558</v>
      </c>
      <c r="C348">
        <v>1</v>
      </c>
      <c r="D348">
        <v>2011</v>
      </c>
      <c r="E348">
        <v>1</v>
      </c>
      <c r="F348">
        <v>22</v>
      </c>
      <c r="G348" t="b">
        <v>0</v>
      </c>
      <c r="H348">
        <v>6</v>
      </c>
      <c r="I348">
        <v>2</v>
      </c>
      <c r="J348">
        <v>0.3</v>
      </c>
      <c r="K348">
        <v>0.31819999999999998</v>
      </c>
      <c r="L348">
        <v>0.42</v>
      </c>
      <c r="M348">
        <v>0.1045</v>
      </c>
      <c r="N348">
        <v>0</v>
      </c>
      <c r="O348">
        <v>26</v>
      </c>
      <c r="P348">
        <v>26</v>
      </c>
      <c r="Q348">
        <v>0.31819999999999998</v>
      </c>
      <c r="R348">
        <v>0.32063069999999999</v>
      </c>
    </row>
    <row r="349" spans="1:18" x14ac:dyDescent="0.25">
      <c r="A349">
        <v>348</v>
      </c>
      <c r="B349" s="1">
        <v>40558</v>
      </c>
      <c r="C349">
        <v>1</v>
      </c>
      <c r="D349">
        <v>2011</v>
      </c>
      <c r="E349">
        <v>1</v>
      </c>
      <c r="F349">
        <v>23</v>
      </c>
      <c r="G349" t="b">
        <v>0</v>
      </c>
      <c r="H349">
        <v>6</v>
      </c>
      <c r="I349">
        <v>1</v>
      </c>
      <c r="J349">
        <v>0.3</v>
      </c>
      <c r="K349">
        <v>0.28789999999999999</v>
      </c>
      <c r="L349">
        <v>0.45</v>
      </c>
      <c r="M349">
        <v>0.28360000000000002</v>
      </c>
      <c r="N349">
        <v>5</v>
      </c>
      <c r="O349">
        <v>39</v>
      </c>
      <c r="P349">
        <v>44</v>
      </c>
      <c r="Q349">
        <v>0.28789999999999999</v>
      </c>
      <c r="R349">
        <v>0.32063069999999999</v>
      </c>
    </row>
    <row r="350" spans="1:18" x14ac:dyDescent="0.25">
      <c r="A350">
        <v>349</v>
      </c>
      <c r="B350" s="1">
        <v>40559</v>
      </c>
      <c r="C350">
        <v>1</v>
      </c>
      <c r="D350">
        <v>2011</v>
      </c>
      <c r="E350">
        <v>1</v>
      </c>
      <c r="F350">
        <v>0</v>
      </c>
      <c r="G350" t="b">
        <v>0</v>
      </c>
      <c r="H350">
        <v>0</v>
      </c>
      <c r="I350">
        <v>1</v>
      </c>
      <c r="J350">
        <v>0.26</v>
      </c>
      <c r="K350">
        <v>0.30299999999999999</v>
      </c>
      <c r="L350">
        <v>0.56000000000000005</v>
      </c>
      <c r="M350">
        <v>0</v>
      </c>
      <c r="N350">
        <v>6</v>
      </c>
      <c r="O350">
        <v>33</v>
      </c>
      <c r="P350">
        <v>39</v>
      </c>
      <c r="Q350">
        <v>0.30299999999999999</v>
      </c>
      <c r="R350">
        <v>0.27787993999999999</v>
      </c>
    </row>
    <row r="351" spans="1:18" x14ac:dyDescent="0.25">
      <c r="A351">
        <v>350</v>
      </c>
      <c r="B351" s="1">
        <v>40559</v>
      </c>
      <c r="C351">
        <v>1</v>
      </c>
      <c r="D351">
        <v>2011</v>
      </c>
      <c r="E351">
        <v>1</v>
      </c>
      <c r="F351">
        <v>1</v>
      </c>
      <c r="G351" t="b">
        <v>0</v>
      </c>
      <c r="H351">
        <v>0</v>
      </c>
      <c r="I351">
        <v>1</v>
      </c>
      <c r="J351">
        <v>0.26</v>
      </c>
      <c r="K351">
        <v>0.2727</v>
      </c>
      <c r="L351">
        <v>0.56000000000000005</v>
      </c>
      <c r="M351">
        <v>0.1343</v>
      </c>
      <c r="N351">
        <v>4</v>
      </c>
      <c r="O351">
        <v>19</v>
      </c>
      <c r="P351">
        <v>23</v>
      </c>
      <c r="Q351">
        <v>0.2727</v>
      </c>
      <c r="R351">
        <v>0.27787993999999999</v>
      </c>
    </row>
    <row r="352" spans="1:18" x14ac:dyDescent="0.25">
      <c r="A352">
        <v>351</v>
      </c>
      <c r="B352" s="1">
        <v>40559</v>
      </c>
      <c r="C352">
        <v>1</v>
      </c>
      <c r="D352">
        <v>2011</v>
      </c>
      <c r="E352">
        <v>1</v>
      </c>
      <c r="F352">
        <v>2</v>
      </c>
      <c r="G352" t="b">
        <v>0</v>
      </c>
      <c r="H352">
        <v>0</v>
      </c>
      <c r="I352">
        <v>1</v>
      </c>
      <c r="J352">
        <v>0.26</v>
      </c>
      <c r="K352">
        <v>0.28789999999999999</v>
      </c>
      <c r="L352">
        <v>0.56000000000000005</v>
      </c>
      <c r="M352">
        <v>8.9599999999999999E-2</v>
      </c>
      <c r="N352">
        <v>3</v>
      </c>
      <c r="O352">
        <v>13</v>
      </c>
      <c r="P352">
        <v>16</v>
      </c>
      <c r="Q352">
        <v>0.28789999999999999</v>
      </c>
      <c r="R352">
        <v>0.27787993999999999</v>
      </c>
    </row>
    <row r="353" spans="1:18" x14ac:dyDescent="0.25">
      <c r="A353">
        <v>352</v>
      </c>
      <c r="B353" s="1">
        <v>40559</v>
      </c>
      <c r="C353">
        <v>1</v>
      </c>
      <c r="D353">
        <v>2011</v>
      </c>
      <c r="E353">
        <v>1</v>
      </c>
      <c r="F353">
        <v>3</v>
      </c>
      <c r="G353" t="b">
        <v>0</v>
      </c>
      <c r="H353">
        <v>0</v>
      </c>
      <c r="I353">
        <v>1</v>
      </c>
      <c r="J353">
        <v>0.22</v>
      </c>
      <c r="K353">
        <v>0.2727</v>
      </c>
      <c r="L353">
        <v>0.69</v>
      </c>
      <c r="M353">
        <v>0</v>
      </c>
      <c r="N353">
        <v>9</v>
      </c>
      <c r="O353">
        <v>6</v>
      </c>
      <c r="P353">
        <v>15</v>
      </c>
      <c r="Q353">
        <v>0.2727</v>
      </c>
      <c r="R353">
        <v>0.23512917999999999</v>
      </c>
    </row>
    <row r="354" spans="1:18" x14ac:dyDescent="0.25">
      <c r="A354">
        <v>353</v>
      </c>
      <c r="B354" s="1">
        <v>40559</v>
      </c>
      <c r="C354">
        <v>1</v>
      </c>
      <c r="D354">
        <v>2011</v>
      </c>
      <c r="E354">
        <v>1</v>
      </c>
      <c r="F354">
        <v>4</v>
      </c>
      <c r="G354" t="b">
        <v>0</v>
      </c>
      <c r="H354">
        <v>0</v>
      </c>
      <c r="I354">
        <v>1</v>
      </c>
      <c r="J354">
        <v>0.26</v>
      </c>
      <c r="K354">
        <v>0.2576</v>
      </c>
      <c r="L354">
        <v>0.56000000000000005</v>
      </c>
      <c r="M354">
        <v>0.16420000000000001</v>
      </c>
      <c r="N354">
        <v>0</v>
      </c>
      <c r="O354">
        <v>1</v>
      </c>
      <c r="P354">
        <v>1</v>
      </c>
      <c r="Q354">
        <v>0.2576</v>
      </c>
      <c r="R354">
        <v>0.27787993999999999</v>
      </c>
    </row>
    <row r="355" spans="1:18" x14ac:dyDescent="0.25">
      <c r="A355">
        <v>354</v>
      </c>
      <c r="B355" s="1">
        <v>40559</v>
      </c>
      <c r="C355">
        <v>1</v>
      </c>
      <c r="D355">
        <v>2011</v>
      </c>
      <c r="E355">
        <v>1</v>
      </c>
      <c r="F355">
        <v>5</v>
      </c>
      <c r="G355" t="b">
        <v>0</v>
      </c>
      <c r="H355">
        <v>0</v>
      </c>
      <c r="I355">
        <v>2</v>
      </c>
      <c r="J355">
        <v>0.26</v>
      </c>
      <c r="K355">
        <v>0.2576</v>
      </c>
      <c r="L355">
        <v>0.56000000000000005</v>
      </c>
      <c r="M355">
        <v>0.16420000000000001</v>
      </c>
      <c r="N355">
        <v>1</v>
      </c>
      <c r="O355">
        <v>1</v>
      </c>
      <c r="P355">
        <v>2</v>
      </c>
      <c r="Q355">
        <v>0.2576</v>
      </c>
      <c r="R355">
        <v>0.27787993999999999</v>
      </c>
    </row>
    <row r="356" spans="1:18" x14ac:dyDescent="0.25">
      <c r="A356">
        <v>355</v>
      </c>
      <c r="B356" s="1">
        <v>40559</v>
      </c>
      <c r="C356">
        <v>1</v>
      </c>
      <c r="D356">
        <v>2011</v>
      </c>
      <c r="E356">
        <v>1</v>
      </c>
      <c r="F356">
        <v>6</v>
      </c>
      <c r="G356" t="b">
        <v>0</v>
      </c>
      <c r="H356">
        <v>0</v>
      </c>
      <c r="I356">
        <v>2</v>
      </c>
      <c r="J356">
        <v>0.26</v>
      </c>
      <c r="K356">
        <v>0.2576</v>
      </c>
      <c r="L356">
        <v>0.56000000000000005</v>
      </c>
      <c r="M356">
        <v>0.16420000000000001</v>
      </c>
      <c r="N356">
        <v>0</v>
      </c>
      <c r="O356">
        <v>1</v>
      </c>
      <c r="P356">
        <v>1</v>
      </c>
      <c r="Q356">
        <v>0.2576</v>
      </c>
      <c r="R356">
        <v>0.27787993999999999</v>
      </c>
    </row>
    <row r="357" spans="1:18" x14ac:dyDescent="0.25">
      <c r="A357">
        <v>356</v>
      </c>
      <c r="B357" s="1">
        <v>40559</v>
      </c>
      <c r="C357">
        <v>1</v>
      </c>
      <c r="D357">
        <v>2011</v>
      </c>
      <c r="E357">
        <v>1</v>
      </c>
      <c r="F357">
        <v>7</v>
      </c>
      <c r="G357" t="b">
        <v>0</v>
      </c>
      <c r="H357">
        <v>0</v>
      </c>
      <c r="I357">
        <v>2</v>
      </c>
      <c r="J357">
        <v>0.24</v>
      </c>
      <c r="K357">
        <v>0.21210000000000001</v>
      </c>
      <c r="L357">
        <v>0.56000000000000005</v>
      </c>
      <c r="M357">
        <v>0.29849999999999999</v>
      </c>
      <c r="N357">
        <v>0</v>
      </c>
      <c r="O357">
        <v>3</v>
      </c>
      <c r="P357">
        <v>3</v>
      </c>
      <c r="Q357">
        <v>0.21210000000000001</v>
      </c>
      <c r="R357">
        <v>0.25650455999999999</v>
      </c>
    </row>
    <row r="358" spans="1:18" x14ac:dyDescent="0.25">
      <c r="A358">
        <v>357</v>
      </c>
      <c r="B358" s="1">
        <v>40559</v>
      </c>
      <c r="C358">
        <v>1</v>
      </c>
      <c r="D358">
        <v>2011</v>
      </c>
      <c r="E358">
        <v>1</v>
      </c>
      <c r="F358">
        <v>8</v>
      </c>
      <c r="G358" t="b">
        <v>0</v>
      </c>
      <c r="H358">
        <v>0</v>
      </c>
      <c r="I358">
        <v>1</v>
      </c>
      <c r="J358">
        <v>0.22</v>
      </c>
      <c r="K358">
        <v>0.21210000000000001</v>
      </c>
      <c r="L358">
        <v>0.55000000000000004</v>
      </c>
      <c r="M358">
        <v>0.28360000000000002</v>
      </c>
      <c r="N358">
        <v>0</v>
      </c>
      <c r="O358">
        <v>18</v>
      </c>
      <c r="P358">
        <v>18</v>
      </c>
      <c r="Q358">
        <v>0.21210000000000001</v>
      </c>
      <c r="R358">
        <v>0.23512917999999999</v>
      </c>
    </row>
    <row r="359" spans="1:18" x14ac:dyDescent="0.25">
      <c r="A359">
        <v>358</v>
      </c>
      <c r="B359" s="1">
        <v>40559</v>
      </c>
      <c r="C359">
        <v>1</v>
      </c>
      <c r="D359">
        <v>2011</v>
      </c>
      <c r="E359">
        <v>1</v>
      </c>
      <c r="F359">
        <v>9</v>
      </c>
      <c r="G359" t="b">
        <v>0</v>
      </c>
      <c r="H359">
        <v>0</v>
      </c>
      <c r="I359">
        <v>1</v>
      </c>
      <c r="J359">
        <v>0.22</v>
      </c>
      <c r="K359">
        <v>0.21210000000000001</v>
      </c>
      <c r="L359">
        <v>0.51</v>
      </c>
      <c r="M359">
        <v>0.25369999999999998</v>
      </c>
      <c r="N359">
        <v>3</v>
      </c>
      <c r="O359">
        <v>29</v>
      </c>
      <c r="P359">
        <v>32</v>
      </c>
      <c r="Q359">
        <v>0.21210000000000001</v>
      </c>
      <c r="R359">
        <v>0.23512917999999999</v>
      </c>
    </row>
    <row r="360" spans="1:18" x14ac:dyDescent="0.25">
      <c r="A360">
        <v>359</v>
      </c>
      <c r="B360" s="1">
        <v>40559</v>
      </c>
      <c r="C360">
        <v>1</v>
      </c>
      <c r="D360">
        <v>2011</v>
      </c>
      <c r="E360">
        <v>1</v>
      </c>
      <c r="F360">
        <v>10</v>
      </c>
      <c r="G360" t="b">
        <v>0</v>
      </c>
      <c r="H360">
        <v>0</v>
      </c>
      <c r="I360">
        <v>1</v>
      </c>
      <c r="J360">
        <v>0.22</v>
      </c>
      <c r="K360">
        <v>0.21210000000000001</v>
      </c>
      <c r="L360">
        <v>0.51</v>
      </c>
      <c r="M360">
        <v>0.28360000000000002</v>
      </c>
      <c r="N360">
        <v>8</v>
      </c>
      <c r="O360">
        <v>71</v>
      </c>
      <c r="P360">
        <v>79</v>
      </c>
      <c r="Q360">
        <v>0.21210000000000001</v>
      </c>
      <c r="R360">
        <v>0.23512917999999999</v>
      </c>
    </row>
    <row r="361" spans="1:18" x14ac:dyDescent="0.25">
      <c r="A361">
        <v>360</v>
      </c>
      <c r="B361" s="1">
        <v>40559</v>
      </c>
      <c r="C361">
        <v>1</v>
      </c>
      <c r="D361">
        <v>2011</v>
      </c>
      <c r="E361">
        <v>1</v>
      </c>
      <c r="F361">
        <v>11</v>
      </c>
      <c r="G361" t="b">
        <v>0</v>
      </c>
      <c r="H361">
        <v>0</v>
      </c>
      <c r="I361">
        <v>1</v>
      </c>
      <c r="J361">
        <v>0.24</v>
      </c>
      <c r="K361">
        <v>0.2273</v>
      </c>
      <c r="L361">
        <v>0.44</v>
      </c>
      <c r="M361">
        <v>0.25369999999999998</v>
      </c>
      <c r="N361">
        <v>23</v>
      </c>
      <c r="O361">
        <v>70</v>
      </c>
      <c r="P361">
        <v>93</v>
      </c>
      <c r="Q361">
        <v>0.2273</v>
      </c>
      <c r="R361">
        <v>0.25650455999999999</v>
      </c>
    </row>
    <row r="362" spans="1:18" x14ac:dyDescent="0.25">
      <c r="A362">
        <v>361</v>
      </c>
      <c r="B362" s="1">
        <v>40559</v>
      </c>
      <c r="C362">
        <v>1</v>
      </c>
      <c r="D362">
        <v>2011</v>
      </c>
      <c r="E362">
        <v>1</v>
      </c>
      <c r="F362">
        <v>12</v>
      </c>
      <c r="G362" t="b">
        <v>0</v>
      </c>
      <c r="H362">
        <v>0</v>
      </c>
      <c r="I362">
        <v>1</v>
      </c>
      <c r="J362">
        <v>0.24</v>
      </c>
      <c r="K362">
        <v>0.21210000000000001</v>
      </c>
      <c r="L362">
        <v>0.41</v>
      </c>
      <c r="M362">
        <v>0.28360000000000002</v>
      </c>
      <c r="N362">
        <v>29</v>
      </c>
      <c r="O362">
        <v>75</v>
      </c>
      <c r="P362">
        <v>104</v>
      </c>
      <c r="Q362">
        <v>0.21210000000000001</v>
      </c>
      <c r="R362">
        <v>0.25650455999999999</v>
      </c>
    </row>
    <row r="363" spans="1:18" x14ac:dyDescent="0.25">
      <c r="A363">
        <v>362</v>
      </c>
      <c r="B363" s="1">
        <v>40559</v>
      </c>
      <c r="C363">
        <v>1</v>
      </c>
      <c r="D363">
        <v>2011</v>
      </c>
      <c r="E363">
        <v>1</v>
      </c>
      <c r="F363">
        <v>13</v>
      </c>
      <c r="G363" t="b">
        <v>0</v>
      </c>
      <c r="H363">
        <v>0</v>
      </c>
      <c r="I363">
        <v>1</v>
      </c>
      <c r="J363">
        <v>0.26</v>
      </c>
      <c r="K363">
        <v>0.2273</v>
      </c>
      <c r="L363">
        <v>0.35</v>
      </c>
      <c r="M363">
        <v>0.29849999999999999</v>
      </c>
      <c r="N363">
        <v>23</v>
      </c>
      <c r="O363">
        <v>95</v>
      </c>
      <c r="P363">
        <v>118</v>
      </c>
      <c r="Q363">
        <v>0.2273</v>
      </c>
      <c r="R363">
        <v>0.27787993999999999</v>
      </c>
    </row>
    <row r="364" spans="1:18" x14ac:dyDescent="0.25">
      <c r="A364">
        <v>363</v>
      </c>
      <c r="B364" s="1">
        <v>40559</v>
      </c>
      <c r="C364">
        <v>1</v>
      </c>
      <c r="D364">
        <v>2011</v>
      </c>
      <c r="E364">
        <v>1</v>
      </c>
      <c r="F364">
        <v>14</v>
      </c>
      <c r="G364" t="b">
        <v>0</v>
      </c>
      <c r="H364">
        <v>0</v>
      </c>
      <c r="I364">
        <v>1</v>
      </c>
      <c r="J364">
        <v>0.28000000000000003</v>
      </c>
      <c r="K364">
        <v>0.2727</v>
      </c>
      <c r="L364">
        <v>0.36</v>
      </c>
      <c r="M364">
        <v>0.25369999999999998</v>
      </c>
      <c r="N364">
        <v>22</v>
      </c>
      <c r="O364">
        <v>69</v>
      </c>
      <c r="P364">
        <v>91</v>
      </c>
      <c r="Q364">
        <v>0.2727</v>
      </c>
      <c r="R364">
        <v>0.29925531999999999</v>
      </c>
    </row>
    <row r="365" spans="1:18" x14ac:dyDescent="0.25">
      <c r="A365">
        <v>364</v>
      </c>
      <c r="B365" s="1">
        <v>40559</v>
      </c>
      <c r="C365">
        <v>1</v>
      </c>
      <c r="D365">
        <v>2011</v>
      </c>
      <c r="E365">
        <v>1</v>
      </c>
      <c r="F365">
        <v>15</v>
      </c>
      <c r="G365" t="b">
        <v>0</v>
      </c>
      <c r="H365">
        <v>0</v>
      </c>
      <c r="I365">
        <v>1</v>
      </c>
      <c r="J365">
        <v>0.26</v>
      </c>
      <c r="K365">
        <v>0.2424</v>
      </c>
      <c r="L365">
        <v>0.38</v>
      </c>
      <c r="M365">
        <v>0.25369999999999998</v>
      </c>
      <c r="N365">
        <v>35</v>
      </c>
      <c r="O365">
        <v>78</v>
      </c>
      <c r="P365">
        <v>113</v>
      </c>
      <c r="Q365">
        <v>0.2424</v>
      </c>
      <c r="R365">
        <v>0.27787993999999999</v>
      </c>
    </row>
    <row r="366" spans="1:18" x14ac:dyDescent="0.25">
      <c r="A366">
        <v>365</v>
      </c>
      <c r="B366" s="1">
        <v>40559</v>
      </c>
      <c r="C366">
        <v>1</v>
      </c>
      <c r="D366">
        <v>2011</v>
      </c>
      <c r="E366">
        <v>1</v>
      </c>
      <c r="F366">
        <v>16</v>
      </c>
      <c r="G366" t="b">
        <v>0</v>
      </c>
      <c r="H366">
        <v>0</v>
      </c>
      <c r="I366">
        <v>1</v>
      </c>
      <c r="J366">
        <v>0.24</v>
      </c>
      <c r="K366">
        <v>0.2273</v>
      </c>
      <c r="L366">
        <v>0.38</v>
      </c>
      <c r="M366">
        <v>0.22389999999999999</v>
      </c>
      <c r="N366">
        <v>22</v>
      </c>
      <c r="O366">
        <v>77</v>
      </c>
      <c r="P366">
        <v>99</v>
      </c>
      <c r="Q366">
        <v>0.2273</v>
      </c>
      <c r="R366">
        <v>0.25650455999999999</v>
      </c>
    </row>
    <row r="367" spans="1:18" x14ac:dyDescent="0.25">
      <c r="A367">
        <v>366</v>
      </c>
      <c r="B367" s="1">
        <v>40559</v>
      </c>
      <c r="C367">
        <v>1</v>
      </c>
      <c r="D367">
        <v>2011</v>
      </c>
      <c r="E367">
        <v>1</v>
      </c>
      <c r="F367">
        <v>17</v>
      </c>
      <c r="G367" t="b">
        <v>0</v>
      </c>
      <c r="H367">
        <v>0</v>
      </c>
      <c r="I367">
        <v>1</v>
      </c>
      <c r="J367">
        <v>0.22</v>
      </c>
      <c r="K367">
        <v>0.21210000000000001</v>
      </c>
      <c r="L367">
        <v>0.37</v>
      </c>
      <c r="M367">
        <v>0.25369999999999998</v>
      </c>
      <c r="N367">
        <v>23</v>
      </c>
      <c r="O367">
        <v>82</v>
      </c>
      <c r="P367">
        <v>105</v>
      </c>
      <c r="Q367">
        <v>0.21210000000000001</v>
      </c>
      <c r="R367">
        <v>0.23512917999999999</v>
      </c>
    </row>
    <row r="368" spans="1:18" x14ac:dyDescent="0.25">
      <c r="A368">
        <v>367</v>
      </c>
      <c r="B368" s="1">
        <v>40559</v>
      </c>
      <c r="C368">
        <v>1</v>
      </c>
      <c r="D368">
        <v>2011</v>
      </c>
      <c r="E368">
        <v>1</v>
      </c>
      <c r="F368">
        <v>18</v>
      </c>
      <c r="G368" t="b">
        <v>0</v>
      </c>
      <c r="H368">
        <v>0</v>
      </c>
      <c r="I368">
        <v>1</v>
      </c>
      <c r="J368">
        <v>0.2</v>
      </c>
      <c r="K368">
        <v>0.21210000000000001</v>
      </c>
      <c r="L368">
        <v>0.4</v>
      </c>
      <c r="M368">
        <v>0.16420000000000001</v>
      </c>
      <c r="N368">
        <v>11</v>
      </c>
      <c r="O368">
        <v>56</v>
      </c>
      <c r="P368">
        <v>67</v>
      </c>
      <c r="Q368">
        <v>0.21210000000000001</v>
      </c>
      <c r="R368">
        <v>0.21375379999999999</v>
      </c>
    </row>
    <row r="369" spans="1:18" x14ac:dyDescent="0.25">
      <c r="A369">
        <v>368</v>
      </c>
      <c r="B369" s="1">
        <v>40559</v>
      </c>
      <c r="C369">
        <v>1</v>
      </c>
      <c r="D369">
        <v>2011</v>
      </c>
      <c r="E369">
        <v>1</v>
      </c>
      <c r="F369">
        <v>19</v>
      </c>
      <c r="G369" t="b">
        <v>0</v>
      </c>
      <c r="H369">
        <v>0</v>
      </c>
      <c r="I369">
        <v>1</v>
      </c>
      <c r="J369">
        <v>0.18</v>
      </c>
      <c r="K369">
        <v>0.19700000000000001</v>
      </c>
      <c r="L369">
        <v>0.47</v>
      </c>
      <c r="M369">
        <v>0.1343</v>
      </c>
      <c r="N369">
        <v>14</v>
      </c>
      <c r="O369">
        <v>47</v>
      </c>
      <c r="P369">
        <v>61</v>
      </c>
      <c r="Q369">
        <v>0.19700000000000001</v>
      </c>
      <c r="R369">
        <v>0.19237841999999999</v>
      </c>
    </row>
    <row r="370" spans="1:18" x14ac:dyDescent="0.25">
      <c r="A370">
        <v>369</v>
      </c>
      <c r="B370" s="1">
        <v>40559</v>
      </c>
      <c r="C370">
        <v>1</v>
      </c>
      <c r="D370">
        <v>2011</v>
      </c>
      <c r="E370">
        <v>1</v>
      </c>
      <c r="F370">
        <v>20</v>
      </c>
      <c r="G370" t="b">
        <v>0</v>
      </c>
      <c r="H370">
        <v>0</v>
      </c>
      <c r="I370">
        <v>1</v>
      </c>
      <c r="J370">
        <v>0.18</v>
      </c>
      <c r="K370">
        <v>0.19700000000000001</v>
      </c>
      <c r="L370">
        <v>0.47</v>
      </c>
      <c r="M370">
        <v>0.16420000000000001</v>
      </c>
      <c r="N370">
        <v>7</v>
      </c>
      <c r="O370">
        <v>50</v>
      </c>
      <c r="P370">
        <v>57</v>
      </c>
      <c r="Q370">
        <v>0.19700000000000001</v>
      </c>
      <c r="R370">
        <v>0.19237841999999999</v>
      </c>
    </row>
    <row r="371" spans="1:18" x14ac:dyDescent="0.25">
      <c r="A371">
        <v>370</v>
      </c>
      <c r="B371" s="1">
        <v>40559</v>
      </c>
      <c r="C371">
        <v>1</v>
      </c>
      <c r="D371">
        <v>2011</v>
      </c>
      <c r="E371">
        <v>1</v>
      </c>
      <c r="F371">
        <v>21</v>
      </c>
      <c r="G371" t="b">
        <v>0</v>
      </c>
      <c r="H371">
        <v>0</v>
      </c>
      <c r="I371">
        <v>1</v>
      </c>
      <c r="J371">
        <v>0.18</v>
      </c>
      <c r="K371">
        <v>0.19700000000000001</v>
      </c>
      <c r="L371">
        <v>0.51</v>
      </c>
      <c r="M371">
        <v>0.16420000000000001</v>
      </c>
      <c r="N371">
        <v>6</v>
      </c>
      <c r="O371">
        <v>22</v>
      </c>
      <c r="P371">
        <v>28</v>
      </c>
      <c r="Q371">
        <v>0.19700000000000001</v>
      </c>
      <c r="R371">
        <v>0.19237841999999999</v>
      </c>
    </row>
    <row r="372" spans="1:18" x14ac:dyDescent="0.25">
      <c r="A372">
        <v>371</v>
      </c>
      <c r="B372" s="1">
        <v>40559</v>
      </c>
      <c r="C372">
        <v>1</v>
      </c>
      <c r="D372">
        <v>2011</v>
      </c>
      <c r="E372">
        <v>1</v>
      </c>
      <c r="F372">
        <v>22</v>
      </c>
      <c r="G372" t="b">
        <v>0</v>
      </c>
      <c r="H372">
        <v>0</v>
      </c>
      <c r="I372">
        <v>2</v>
      </c>
      <c r="J372">
        <v>0.2</v>
      </c>
      <c r="K372">
        <v>0.21210000000000001</v>
      </c>
      <c r="L372">
        <v>0.49</v>
      </c>
      <c r="M372">
        <v>0.1343</v>
      </c>
      <c r="N372">
        <v>2</v>
      </c>
      <c r="O372">
        <v>19</v>
      </c>
      <c r="P372">
        <v>21</v>
      </c>
      <c r="Q372">
        <v>0.21210000000000001</v>
      </c>
      <c r="R372">
        <v>0.21375379999999999</v>
      </c>
    </row>
    <row r="373" spans="1:18" x14ac:dyDescent="0.25">
      <c r="A373">
        <v>372</v>
      </c>
      <c r="B373" s="1">
        <v>40559</v>
      </c>
      <c r="C373">
        <v>1</v>
      </c>
      <c r="D373">
        <v>2011</v>
      </c>
      <c r="E373">
        <v>1</v>
      </c>
      <c r="F373">
        <v>23</v>
      </c>
      <c r="G373" t="b">
        <v>0</v>
      </c>
      <c r="H373">
        <v>0</v>
      </c>
      <c r="I373">
        <v>2</v>
      </c>
      <c r="J373">
        <v>0.2</v>
      </c>
      <c r="K373">
        <v>0.2273</v>
      </c>
      <c r="L373">
        <v>0.4</v>
      </c>
      <c r="M373">
        <v>0.1045</v>
      </c>
      <c r="N373">
        <v>0</v>
      </c>
      <c r="O373">
        <v>18</v>
      </c>
      <c r="P373">
        <v>18</v>
      </c>
      <c r="Q373">
        <v>0.2273</v>
      </c>
      <c r="R373">
        <v>0.21375379999999999</v>
      </c>
    </row>
    <row r="374" spans="1:18" x14ac:dyDescent="0.25">
      <c r="A374">
        <v>373</v>
      </c>
      <c r="B374" s="1">
        <v>40560</v>
      </c>
      <c r="C374">
        <v>1</v>
      </c>
      <c r="D374">
        <v>2011</v>
      </c>
      <c r="E374">
        <v>1</v>
      </c>
      <c r="F374">
        <v>0</v>
      </c>
      <c r="G374" t="b">
        <v>1</v>
      </c>
      <c r="H374">
        <v>1</v>
      </c>
      <c r="I374">
        <v>2</v>
      </c>
      <c r="J374">
        <v>0.2</v>
      </c>
      <c r="K374">
        <v>0.19700000000000001</v>
      </c>
      <c r="L374">
        <v>0.47</v>
      </c>
      <c r="M374">
        <v>0.22389999999999999</v>
      </c>
      <c r="N374">
        <v>1</v>
      </c>
      <c r="O374">
        <v>16</v>
      </c>
      <c r="P374">
        <v>17</v>
      </c>
      <c r="Q374">
        <v>0.19700000000000001</v>
      </c>
      <c r="R374">
        <v>0.21375379999999999</v>
      </c>
    </row>
    <row r="375" spans="1:18" x14ac:dyDescent="0.25">
      <c r="A375">
        <v>374</v>
      </c>
      <c r="B375" s="1">
        <v>40560</v>
      </c>
      <c r="C375">
        <v>1</v>
      </c>
      <c r="D375">
        <v>2011</v>
      </c>
      <c r="E375">
        <v>1</v>
      </c>
      <c r="F375">
        <v>1</v>
      </c>
      <c r="G375" t="b">
        <v>1</v>
      </c>
      <c r="H375">
        <v>1</v>
      </c>
      <c r="I375">
        <v>2</v>
      </c>
      <c r="J375">
        <v>0.2</v>
      </c>
      <c r="K375">
        <v>0.19700000000000001</v>
      </c>
      <c r="L375">
        <v>0.44</v>
      </c>
      <c r="M375">
        <v>0.19400000000000001</v>
      </c>
      <c r="N375">
        <v>1</v>
      </c>
      <c r="O375">
        <v>15</v>
      </c>
      <c r="P375">
        <v>16</v>
      </c>
      <c r="Q375">
        <v>0.19700000000000001</v>
      </c>
      <c r="R375">
        <v>0.21375379999999999</v>
      </c>
    </row>
    <row r="376" spans="1:18" x14ac:dyDescent="0.25">
      <c r="A376">
        <v>375</v>
      </c>
      <c r="B376" s="1">
        <v>40560</v>
      </c>
      <c r="C376">
        <v>1</v>
      </c>
      <c r="D376">
        <v>2011</v>
      </c>
      <c r="E376">
        <v>1</v>
      </c>
      <c r="F376">
        <v>2</v>
      </c>
      <c r="G376" t="b">
        <v>1</v>
      </c>
      <c r="H376">
        <v>1</v>
      </c>
      <c r="I376">
        <v>2</v>
      </c>
      <c r="J376">
        <v>0.18</v>
      </c>
      <c r="K376">
        <v>0.16669999999999999</v>
      </c>
      <c r="L376">
        <v>0.43</v>
      </c>
      <c r="M376">
        <v>0.25369999999999998</v>
      </c>
      <c r="N376">
        <v>0</v>
      </c>
      <c r="O376">
        <v>8</v>
      </c>
      <c r="P376">
        <v>8</v>
      </c>
      <c r="Q376">
        <v>0.16669999999999999</v>
      </c>
      <c r="R376">
        <v>0.19237841999999999</v>
      </c>
    </row>
    <row r="377" spans="1:18" x14ac:dyDescent="0.25">
      <c r="A377">
        <v>376</v>
      </c>
      <c r="B377" s="1">
        <v>40560</v>
      </c>
      <c r="C377">
        <v>1</v>
      </c>
      <c r="D377">
        <v>2011</v>
      </c>
      <c r="E377">
        <v>1</v>
      </c>
      <c r="F377">
        <v>3</v>
      </c>
      <c r="G377" t="b">
        <v>1</v>
      </c>
      <c r="H377">
        <v>1</v>
      </c>
      <c r="I377">
        <v>2</v>
      </c>
      <c r="J377">
        <v>0.18</v>
      </c>
      <c r="K377">
        <v>0.18179999999999999</v>
      </c>
      <c r="L377">
        <v>0.43</v>
      </c>
      <c r="M377">
        <v>0.19400000000000001</v>
      </c>
      <c r="N377">
        <v>0</v>
      </c>
      <c r="O377">
        <v>2</v>
      </c>
      <c r="P377">
        <v>2</v>
      </c>
      <c r="Q377">
        <v>0.18179999999999999</v>
      </c>
      <c r="R377">
        <v>0.19237841999999999</v>
      </c>
    </row>
    <row r="378" spans="1:18" x14ac:dyDescent="0.25">
      <c r="A378">
        <v>377</v>
      </c>
      <c r="B378" s="1">
        <v>40560</v>
      </c>
      <c r="C378">
        <v>1</v>
      </c>
      <c r="D378">
        <v>2011</v>
      </c>
      <c r="E378">
        <v>1</v>
      </c>
      <c r="F378">
        <v>4</v>
      </c>
      <c r="G378" t="b">
        <v>1</v>
      </c>
      <c r="H378">
        <v>1</v>
      </c>
      <c r="I378">
        <v>2</v>
      </c>
      <c r="J378">
        <v>0.18</v>
      </c>
      <c r="K378">
        <v>0.19700000000000001</v>
      </c>
      <c r="L378">
        <v>0.43</v>
      </c>
      <c r="M378">
        <v>0.1343</v>
      </c>
      <c r="N378">
        <v>1</v>
      </c>
      <c r="O378">
        <v>2</v>
      </c>
      <c r="P378">
        <v>3</v>
      </c>
      <c r="Q378">
        <v>0.19700000000000001</v>
      </c>
      <c r="R378">
        <v>0.19237841999999999</v>
      </c>
    </row>
    <row r="379" spans="1:18" x14ac:dyDescent="0.25">
      <c r="A379">
        <v>378</v>
      </c>
      <c r="B379" s="1">
        <v>40560</v>
      </c>
      <c r="C379">
        <v>1</v>
      </c>
      <c r="D379">
        <v>2011</v>
      </c>
      <c r="E379">
        <v>1</v>
      </c>
      <c r="F379">
        <v>5</v>
      </c>
      <c r="G379" t="b">
        <v>1</v>
      </c>
      <c r="H379">
        <v>1</v>
      </c>
      <c r="I379">
        <v>2</v>
      </c>
      <c r="J379">
        <v>0.18</v>
      </c>
      <c r="K379">
        <v>0.19700000000000001</v>
      </c>
      <c r="L379">
        <v>0.43</v>
      </c>
      <c r="M379">
        <v>0.16420000000000001</v>
      </c>
      <c r="N379">
        <v>0</v>
      </c>
      <c r="O379">
        <v>1</v>
      </c>
      <c r="P379">
        <v>1</v>
      </c>
      <c r="Q379">
        <v>0.19700000000000001</v>
      </c>
      <c r="R379">
        <v>0.19237841999999999</v>
      </c>
    </row>
    <row r="380" spans="1:18" x14ac:dyDescent="0.25">
      <c r="A380">
        <v>379</v>
      </c>
      <c r="B380" s="1">
        <v>40560</v>
      </c>
      <c r="C380">
        <v>1</v>
      </c>
      <c r="D380">
        <v>2011</v>
      </c>
      <c r="E380">
        <v>1</v>
      </c>
      <c r="F380">
        <v>6</v>
      </c>
      <c r="G380" t="b">
        <v>1</v>
      </c>
      <c r="H380">
        <v>1</v>
      </c>
      <c r="I380">
        <v>2</v>
      </c>
      <c r="J380">
        <v>0.18</v>
      </c>
      <c r="K380">
        <v>0.18179999999999999</v>
      </c>
      <c r="L380">
        <v>0.43</v>
      </c>
      <c r="M380">
        <v>0.19400000000000001</v>
      </c>
      <c r="N380">
        <v>0</v>
      </c>
      <c r="O380">
        <v>5</v>
      </c>
      <c r="P380">
        <v>5</v>
      </c>
      <c r="Q380">
        <v>0.18179999999999999</v>
      </c>
      <c r="R380">
        <v>0.19237841999999999</v>
      </c>
    </row>
    <row r="381" spans="1:18" x14ac:dyDescent="0.25">
      <c r="A381">
        <v>380</v>
      </c>
      <c r="B381" s="1">
        <v>40560</v>
      </c>
      <c r="C381">
        <v>1</v>
      </c>
      <c r="D381">
        <v>2011</v>
      </c>
      <c r="E381">
        <v>1</v>
      </c>
      <c r="F381">
        <v>7</v>
      </c>
      <c r="G381" t="b">
        <v>1</v>
      </c>
      <c r="H381">
        <v>1</v>
      </c>
      <c r="I381">
        <v>2</v>
      </c>
      <c r="J381">
        <v>0.16</v>
      </c>
      <c r="K381">
        <v>0.18179999999999999</v>
      </c>
      <c r="L381">
        <v>0.5</v>
      </c>
      <c r="M381">
        <v>0.1343</v>
      </c>
      <c r="N381">
        <v>4</v>
      </c>
      <c r="O381">
        <v>9</v>
      </c>
      <c r="P381">
        <v>13</v>
      </c>
      <c r="Q381">
        <v>0.18179999999999999</v>
      </c>
      <c r="R381">
        <v>0.17100304</v>
      </c>
    </row>
    <row r="382" spans="1:18" x14ac:dyDescent="0.25">
      <c r="A382">
        <v>381</v>
      </c>
      <c r="B382" s="1">
        <v>40560</v>
      </c>
      <c r="C382">
        <v>1</v>
      </c>
      <c r="D382">
        <v>2011</v>
      </c>
      <c r="E382">
        <v>1</v>
      </c>
      <c r="F382">
        <v>8</v>
      </c>
      <c r="G382" t="b">
        <v>1</v>
      </c>
      <c r="H382">
        <v>1</v>
      </c>
      <c r="I382">
        <v>2</v>
      </c>
      <c r="J382">
        <v>0.16</v>
      </c>
      <c r="K382">
        <v>0.1515</v>
      </c>
      <c r="L382">
        <v>0.47</v>
      </c>
      <c r="M382">
        <v>0.22389999999999999</v>
      </c>
      <c r="N382">
        <v>3</v>
      </c>
      <c r="O382">
        <v>30</v>
      </c>
      <c r="P382">
        <v>33</v>
      </c>
      <c r="Q382">
        <v>0.1515</v>
      </c>
      <c r="R382">
        <v>0.17100304</v>
      </c>
    </row>
    <row r="383" spans="1:18" x14ac:dyDescent="0.25">
      <c r="A383">
        <v>382</v>
      </c>
      <c r="B383" s="1">
        <v>40560</v>
      </c>
      <c r="C383">
        <v>1</v>
      </c>
      <c r="D383">
        <v>2011</v>
      </c>
      <c r="E383">
        <v>1</v>
      </c>
      <c r="F383">
        <v>9</v>
      </c>
      <c r="G383" t="b">
        <v>1</v>
      </c>
      <c r="H383">
        <v>1</v>
      </c>
      <c r="I383">
        <v>2</v>
      </c>
      <c r="J383">
        <v>0.16</v>
      </c>
      <c r="K383">
        <v>0.1515</v>
      </c>
      <c r="L383">
        <v>0.47</v>
      </c>
      <c r="M383">
        <v>0.22389999999999999</v>
      </c>
      <c r="N383">
        <v>8</v>
      </c>
      <c r="O383">
        <v>39</v>
      </c>
      <c r="P383">
        <v>47</v>
      </c>
      <c r="Q383">
        <v>0.1515</v>
      </c>
      <c r="R383">
        <v>0.17100304</v>
      </c>
    </row>
    <row r="384" spans="1:18" x14ac:dyDescent="0.25">
      <c r="A384">
        <v>383</v>
      </c>
      <c r="B384" s="1">
        <v>40560</v>
      </c>
      <c r="C384">
        <v>1</v>
      </c>
      <c r="D384">
        <v>2011</v>
      </c>
      <c r="E384">
        <v>1</v>
      </c>
      <c r="F384">
        <v>10</v>
      </c>
      <c r="G384" t="b">
        <v>1</v>
      </c>
      <c r="H384">
        <v>1</v>
      </c>
      <c r="I384">
        <v>2</v>
      </c>
      <c r="J384">
        <v>0.16</v>
      </c>
      <c r="K384">
        <v>0.1515</v>
      </c>
      <c r="L384">
        <v>0.5</v>
      </c>
      <c r="M384">
        <v>0.25369999999999998</v>
      </c>
      <c r="N384">
        <v>7</v>
      </c>
      <c r="O384">
        <v>50</v>
      </c>
      <c r="P384">
        <v>57</v>
      </c>
      <c r="Q384">
        <v>0.1515</v>
      </c>
      <c r="R384">
        <v>0.17100304</v>
      </c>
    </row>
    <row r="385" spans="1:18" x14ac:dyDescent="0.25">
      <c r="A385">
        <v>384</v>
      </c>
      <c r="B385" s="1">
        <v>40560</v>
      </c>
      <c r="C385">
        <v>1</v>
      </c>
      <c r="D385">
        <v>2011</v>
      </c>
      <c r="E385">
        <v>1</v>
      </c>
      <c r="F385">
        <v>11</v>
      </c>
      <c r="G385" t="b">
        <v>1</v>
      </c>
      <c r="H385">
        <v>1</v>
      </c>
      <c r="I385">
        <v>2</v>
      </c>
      <c r="J385">
        <v>0.16</v>
      </c>
      <c r="K385">
        <v>0.1515</v>
      </c>
      <c r="L385">
        <v>0.55000000000000004</v>
      </c>
      <c r="M385">
        <v>0.19400000000000001</v>
      </c>
      <c r="N385">
        <v>9</v>
      </c>
      <c r="O385">
        <v>55</v>
      </c>
      <c r="P385">
        <v>64</v>
      </c>
      <c r="Q385">
        <v>0.1515</v>
      </c>
      <c r="R385">
        <v>0.17100304</v>
      </c>
    </row>
    <row r="386" spans="1:18" x14ac:dyDescent="0.25">
      <c r="A386">
        <v>385</v>
      </c>
      <c r="B386" s="1">
        <v>40560</v>
      </c>
      <c r="C386">
        <v>1</v>
      </c>
      <c r="D386">
        <v>2011</v>
      </c>
      <c r="E386">
        <v>1</v>
      </c>
      <c r="F386">
        <v>12</v>
      </c>
      <c r="G386" t="b">
        <v>1</v>
      </c>
      <c r="H386">
        <v>1</v>
      </c>
      <c r="I386">
        <v>2</v>
      </c>
      <c r="J386">
        <v>0.18</v>
      </c>
      <c r="K386">
        <v>0.19700000000000001</v>
      </c>
      <c r="L386">
        <v>0.47</v>
      </c>
      <c r="M386">
        <v>0.1343</v>
      </c>
      <c r="N386">
        <v>10</v>
      </c>
      <c r="O386">
        <v>70</v>
      </c>
      <c r="P386">
        <v>80</v>
      </c>
      <c r="Q386">
        <v>0.19700000000000001</v>
      </c>
      <c r="R386">
        <v>0.19237841999999999</v>
      </c>
    </row>
    <row r="387" spans="1:18" x14ac:dyDescent="0.25">
      <c r="A387">
        <v>386</v>
      </c>
      <c r="B387" s="1">
        <v>40560</v>
      </c>
      <c r="C387">
        <v>1</v>
      </c>
      <c r="D387">
        <v>2011</v>
      </c>
      <c r="E387">
        <v>1</v>
      </c>
      <c r="F387">
        <v>13</v>
      </c>
      <c r="G387" t="b">
        <v>1</v>
      </c>
      <c r="H387">
        <v>1</v>
      </c>
      <c r="I387">
        <v>2</v>
      </c>
      <c r="J387">
        <v>0.18</v>
      </c>
      <c r="K387">
        <v>0.19700000000000001</v>
      </c>
      <c r="L387">
        <v>0.47</v>
      </c>
      <c r="M387">
        <v>0.1343</v>
      </c>
      <c r="N387">
        <v>13</v>
      </c>
      <c r="O387">
        <v>80</v>
      </c>
      <c r="P387">
        <v>93</v>
      </c>
      <c r="Q387">
        <v>0.19700000000000001</v>
      </c>
      <c r="R387">
        <v>0.19237841999999999</v>
      </c>
    </row>
    <row r="388" spans="1:18" x14ac:dyDescent="0.25">
      <c r="A388">
        <v>387</v>
      </c>
      <c r="B388" s="1">
        <v>40560</v>
      </c>
      <c r="C388">
        <v>1</v>
      </c>
      <c r="D388">
        <v>2011</v>
      </c>
      <c r="E388">
        <v>1</v>
      </c>
      <c r="F388">
        <v>14</v>
      </c>
      <c r="G388" t="b">
        <v>1</v>
      </c>
      <c r="H388">
        <v>1</v>
      </c>
      <c r="I388">
        <v>2</v>
      </c>
      <c r="J388">
        <v>0.18</v>
      </c>
      <c r="K388">
        <v>0.21210000000000001</v>
      </c>
      <c r="L388">
        <v>0.43</v>
      </c>
      <c r="M388">
        <v>0.1045</v>
      </c>
      <c r="N388">
        <v>12</v>
      </c>
      <c r="O388">
        <v>74</v>
      </c>
      <c r="P388">
        <v>86</v>
      </c>
      <c r="Q388">
        <v>0.21210000000000001</v>
      </c>
      <c r="R388">
        <v>0.19237841999999999</v>
      </c>
    </row>
    <row r="389" spans="1:18" x14ac:dyDescent="0.25">
      <c r="A389">
        <v>388</v>
      </c>
      <c r="B389" s="1">
        <v>40560</v>
      </c>
      <c r="C389">
        <v>1</v>
      </c>
      <c r="D389">
        <v>2011</v>
      </c>
      <c r="E389">
        <v>1</v>
      </c>
      <c r="F389">
        <v>15</v>
      </c>
      <c r="G389" t="b">
        <v>1</v>
      </c>
      <c r="H389">
        <v>1</v>
      </c>
      <c r="I389">
        <v>2</v>
      </c>
      <c r="J389">
        <v>0.2</v>
      </c>
      <c r="K389">
        <v>0.21210000000000001</v>
      </c>
      <c r="L389">
        <v>0.47</v>
      </c>
      <c r="M389">
        <v>0.16420000000000001</v>
      </c>
      <c r="N389">
        <v>21</v>
      </c>
      <c r="O389">
        <v>72</v>
      </c>
      <c r="P389">
        <v>93</v>
      </c>
      <c r="Q389">
        <v>0.21210000000000001</v>
      </c>
      <c r="R389">
        <v>0.21375379999999999</v>
      </c>
    </row>
    <row r="390" spans="1:18" x14ac:dyDescent="0.25">
      <c r="A390">
        <v>389</v>
      </c>
      <c r="B390" s="1">
        <v>40560</v>
      </c>
      <c r="C390">
        <v>1</v>
      </c>
      <c r="D390">
        <v>2011</v>
      </c>
      <c r="E390">
        <v>1</v>
      </c>
      <c r="F390">
        <v>16</v>
      </c>
      <c r="G390" t="b">
        <v>1</v>
      </c>
      <c r="H390">
        <v>1</v>
      </c>
      <c r="I390">
        <v>2</v>
      </c>
      <c r="J390">
        <v>0.2</v>
      </c>
      <c r="K390">
        <v>0.21210000000000001</v>
      </c>
      <c r="L390">
        <v>0.47</v>
      </c>
      <c r="M390">
        <v>0.16420000000000001</v>
      </c>
      <c r="N390">
        <v>6</v>
      </c>
      <c r="O390">
        <v>76</v>
      </c>
      <c r="P390">
        <v>82</v>
      </c>
      <c r="Q390">
        <v>0.21210000000000001</v>
      </c>
      <c r="R390">
        <v>0.21375379999999999</v>
      </c>
    </row>
    <row r="391" spans="1:18" x14ac:dyDescent="0.25">
      <c r="A391">
        <v>390</v>
      </c>
      <c r="B391" s="1">
        <v>40560</v>
      </c>
      <c r="C391">
        <v>1</v>
      </c>
      <c r="D391">
        <v>2011</v>
      </c>
      <c r="E391">
        <v>1</v>
      </c>
      <c r="F391">
        <v>17</v>
      </c>
      <c r="G391" t="b">
        <v>1</v>
      </c>
      <c r="H391">
        <v>1</v>
      </c>
      <c r="I391">
        <v>1</v>
      </c>
      <c r="J391">
        <v>0.2</v>
      </c>
      <c r="K391">
        <v>0.19700000000000001</v>
      </c>
      <c r="L391">
        <v>0.51</v>
      </c>
      <c r="M391">
        <v>0.19400000000000001</v>
      </c>
      <c r="N391">
        <v>4</v>
      </c>
      <c r="O391">
        <v>67</v>
      </c>
      <c r="P391">
        <v>71</v>
      </c>
      <c r="Q391">
        <v>0.19700000000000001</v>
      </c>
      <c r="R391">
        <v>0.21375379999999999</v>
      </c>
    </row>
    <row r="392" spans="1:18" x14ac:dyDescent="0.25">
      <c r="A392">
        <v>391</v>
      </c>
      <c r="B392" s="1">
        <v>40560</v>
      </c>
      <c r="C392">
        <v>1</v>
      </c>
      <c r="D392">
        <v>2011</v>
      </c>
      <c r="E392">
        <v>1</v>
      </c>
      <c r="F392">
        <v>18</v>
      </c>
      <c r="G392" t="b">
        <v>1</v>
      </c>
      <c r="H392">
        <v>1</v>
      </c>
      <c r="I392">
        <v>2</v>
      </c>
      <c r="J392">
        <v>0.18</v>
      </c>
      <c r="K392">
        <v>0.16669999999999999</v>
      </c>
      <c r="L392">
        <v>0.55000000000000004</v>
      </c>
      <c r="M392">
        <v>0.25369999999999998</v>
      </c>
      <c r="N392">
        <v>7</v>
      </c>
      <c r="O392">
        <v>85</v>
      </c>
      <c r="P392">
        <v>92</v>
      </c>
      <c r="Q392">
        <v>0.16669999999999999</v>
      </c>
      <c r="R392">
        <v>0.19237841999999999</v>
      </c>
    </row>
    <row r="393" spans="1:18" x14ac:dyDescent="0.25">
      <c r="A393">
        <v>392</v>
      </c>
      <c r="B393" s="1">
        <v>40560</v>
      </c>
      <c r="C393">
        <v>1</v>
      </c>
      <c r="D393">
        <v>2011</v>
      </c>
      <c r="E393">
        <v>1</v>
      </c>
      <c r="F393">
        <v>19</v>
      </c>
      <c r="G393" t="b">
        <v>1</v>
      </c>
      <c r="H393">
        <v>1</v>
      </c>
      <c r="I393">
        <v>3</v>
      </c>
      <c r="J393">
        <v>0.18</v>
      </c>
      <c r="K393">
        <v>0.18179999999999999</v>
      </c>
      <c r="L393">
        <v>0.59</v>
      </c>
      <c r="M393">
        <v>0.19400000000000001</v>
      </c>
      <c r="N393">
        <v>2</v>
      </c>
      <c r="O393">
        <v>58</v>
      </c>
      <c r="P393">
        <v>60</v>
      </c>
      <c r="Q393">
        <v>0.18179999999999999</v>
      </c>
      <c r="R393">
        <v>0.19237841999999999</v>
      </c>
    </row>
    <row r="394" spans="1:18" x14ac:dyDescent="0.25">
      <c r="A394">
        <v>393</v>
      </c>
      <c r="B394" s="1">
        <v>40560</v>
      </c>
      <c r="C394">
        <v>1</v>
      </c>
      <c r="D394">
        <v>2011</v>
      </c>
      <c r="E394">
        <v>1</v>
      </c>
      <c r="F394">
        <v>20</v>
      </c>
      <c r="G394" t="b">
        <v>1</v>
      </c>
      <c r="H394">
        <v>1</v>
      </c>
      <c r="I394">
        <v>3</v>
      </c>
      <c r="J394">
        <v>0.16</v>
      </c>
      <c r="K394">
        <v>0.1515</v>
      </c>
      <c r="L394">
        <v>0.8</v>
      </c>
      <c r="M394">
        <v>0.19400000000000001</v>
      </c>
      <c r="N394">
        <v>4</v>
      </c>
      <c r="O394">
        <v>29</v>
      </c>
      <c r="P394">
        <v>33</v>
      </c>
      <c r="Q394">
        <v>0.1515</v>
      </c>
      <c r="R394">
        <v>0.17100304</v>
      </c>
    </row>
    <row r="395" spans="1:18" x14ac:dyDescent="0.25">
      <c r="A395">
        <v>394</v>
      </c>
      <c r="B395" s="1">
        <v>40560</v>
      </c>
      <c r="C395">
        <v>1</v>
      </c>
      <c r="D395">
        <v>2011</v>
      </c>
      <c r="E395">
        <v>1</v>
      </c>
      <c r="F395">
        <v>21</v>
      </c>
      <c r="G395" t="b">
        <v>1</v>
      </c>
      <c r="H395">
        <v>1</v>
      </c>
      <c r="I395">
        <v>3</v>
      </c>
      <c r="J395">
        <v>0.16</v>
      </c>
      <c r="K395">
        <v>0.1515</v>
      </c>
      <c r="L395">
        <v>0.8</v>
      </c>
      <c r="M395">
        <v>0.19400000000000001</v>
      </c>
      <c r="N395">
        <v>3</v>
      </c>
      <c r="O395">
        <v>24</v>
      </c>
      <c r="P395">
        <v>27</v>
      </c>
      <c r="Q395">
        <v>0.1515</v>
      </c>
      <c r="R395">
        <v>0.17100304</v>
      </c>
    </row>
    <row r="396" spans="1:18" x14ac:dyDescent="0.25">
      <c r="A396">
        <v>395</v>
      </c>
      <c r="B396" s="1">
        <v>40560</v>
      </c>
      <c r="C396">
        <v>1</v>
      </c>
      <c r="D396">
        <v>2011</v>
      </c>
      <c r="E396">
        <v>1</v>
      </c>
      <c r="F396">
        <v>22</v>
      </c>
      <c r="G396" t="b">
        <v>1</v>
      </c>
      <c r="H396">
        <v>1</v>
      </c>
      <c r="I396">
        <v>3</v>
      </c>
      <c r="J396">
        <v>0.14000000000000001</v>
      </c>
      <c r="K396">
        <v>0.1212</v>
      </c>
      <c r="L396">
        <v>0.93</v>
      </c>
      <c r="M396">
        <v>0.25369999999999998</v>
      </c>
      <c r="N396">
        <v>0</v>
      </c>
      <c r="O396">
        <v>13</v>
      </c>
      <c r="P396">
        <v>13</v>
      </c>
      <c r="Q396">
        <v>0.1212</v>
      </c>
      <c r="R396">
        <v>0.14962766</v>
      </c>
    </row>
    <row r="397" spans="1:18" x14ac:dyDescent="0.25">
      <c r="A397">
        <v>396</v>
      </c>
      <c r="B397" s="1">
        <v>40560</v>
      </c>
      <c r="C397">
        <v>1</v>
      </c>
      <c r="D397">
        <v>2011</v>
      </c>
      <c r="E397">
        <v>1</v>
      </c>
      <c r="F397">
        <v>23</v>
      </c>
      <c r="G397" t="b">
        <v>1</v>
      </c>
      <c r="H397">
        <v>1</v>
      </c>
      <c r="I397">
        <v>3</v>
      </c>
      <c r="J397">
        <v>0.16</v>
      </c>
      <c r="K397">
        <v>0.13639999999999999</v>
      </c>
      <c r="L397">
        <v>0.86</v>
      </c>
      <c r="M397">
        <v>0.28360000000000002</v>
      </c>
      <c r="N397">
        <v>1</v>
      </c>
      <c r="O397">
        <v>3</v>
      </c>
      <c r="P397">
        <v>4</v>
      </c>
      <c r="Q397">
        <v>0.13639999999999999</v>
      </c>
      <c r="R397">
        <v>0.17100304</v>
      </c>
    </row>
    <row r="398" spans="1:18" x14ac:dyDescent="0.25">
      <c r="A398">
        <v>397</v>
      </c>
      <c r="B398" s="1">
        <v>40561</v>
      </c>
      <c r="C398">
        <v>1</v>
      </c>
      <c r="D398">
        <v>2011</v>
      </c>
      <c r="E398">
        <v>1</v>
      </c>
      <c r="F398">
        <v>12</v>
      </c>
      <c r="G398" t="b">
        <v>0</v>
      </c>
      <c r="H398">
        <v>2</v>
      </c>
      <c r="I398">
        <v>2</v>
      </c>
      <c r="J398">
        <v>0.2</v>
      </c>
      <c r="K398">
        <v>0.18179999999999999</v>
      </c>
      <c r="L398">
        <v>0.86</v>
      </c>
      <c r="M398">
        <v>0.32840000000000003</v>
      </c>
      <c r="N398">
        <v>0</v>
      </c>
      <c r="O398">
        <v>3</v>
      </c>
      <c r="P398">
        <v>3</v>
      </c>
      <c r="Q398">
        <v>0.18179999999999999</v>
      </c>
      <c r="R398">
        <v>0.21375379999999999</v>
      </c>
    </row>
    <row r="399" spans="1:18" x14ac:dyDescent="0.25">
      <c r="A399">
        <v>398</v>
      </c>
      <c r="B399" s="1">
        <v>40561</v>
      </c>
      <c r="C399">
        <v>1</v>
      </c>
      <c r="D399">
        <v>2011</v>
      </c>
      <c r="E399">
        <v>1</v>
      </c>
      <c r="F399">
        <v>13</v>
      </c>
      <c r="G399" t="b">
        <v>0</v>
      </c>
      <c r="H399">
        <v>2</v>
      </c>
      <c r="I399">
        <v>2</v>
      </c>
      <c r="J399">
        <v>0.2</v>
      </c>
      <c r="K399">
        <v>0.19700000000000001</v>
      </c>
      <c r="L399">
        <v>0.86</v>
      </c>
      <c r="M399">
        <v>0.22389999999999999</v>
      </c>
      <c r="N399">
        <v>0</v>
      </c>
      <c r="O399">
        <v>22</v>
      </c>
      <c r="P399">
        <v>22</v>
      </c>
      <c r="Q399">
        <v>0.19700000000000001</v>
      </c>
      <c r="R399">
        <v>0.21375379999999999</v>
      </c>
    </row>
    <row r="400" spans="1:18" x14ac:dyDescent="0.25">
      <c r="A400">
        <v>399</v>
      </c>
      <c r="B400" s="1">
        <v>40561</v>
      </c>
      <c r="C400">
        <v>1</v>
      </c>
      <c r="D400">
        <v>2011</v>
      </c>
      <c r="E400">
        <v>1</v>
      </c>
      <c r="F400">
        <v>14</v>
      </c>
      <c r="G400" t="b">
        <v>0</v>
      </c>
      <c r="H400">
        <v>2</v>
      </c>
      <c r="I400">
        <v>2</v>
      </c>
      <c r="J400">
        <v>0.22</v>
      </c>
      <c r="K400">
        <v>0.2273</v>
      </c>
      <c r="L400">
        <v>0.8</v>
      </c>
      <c r="M400">
        <v>0.16420000000000001</v>
      </c>
      <c r="N400">
        <v>2</v>
      </c>
      <c r="O400">
        <v>26</v>
      </c>
      <c r="P400">
        <v>28</v>
      </c>
      <c r="Q400">
        <v>0.2273</v>
      </c>
      <c r="R400">
        <v>0.23512917999999999</v>
      </c>
    </row>
    <row r="401" spans="1:18" x14ac:dyDescent="0.25">
      <c r="A401">
        <v>400</v>
      </c>
      <c r="B401" s="1">
        <v>40561</v>
      </c>
      <c r="C401">
        <v>1</v>
      </c>
      <c r="D401">
        <v>2011</v>
      </c>
      <c r="E401">
        <v>1</v>
      </c>
      <c r="F401">
        <v>15</v>
      </c>
      <c r="G401" t="b">
        <v>0</v>
      </c>
      <c r="H401">
        <v>2</v>
      </c>
      <c r="I401">
        <v>2</v>
      </c>
      <c r="J401">
        <v>0.22</v>
      </c>
      <c r="K401">
        <v>0.2273</v>
      </c>
      <c r="L401">
        <v>0.87</v>
      </c>
      <c r="M401">
        <v>0.16420000000000001</v>
      </c>
      <c r="N401">
        <v>3</v>
      </c>
      <c r="O401">
        <v>32</v>
      </c>
      <c r="P401">
        <v>35</v>
      </c>
      <c r="Q401">
        <v>0.2273</v>
      </c>
      <c r="R401">
        <v>0.23512917999999999</v>
      </c>
    </row>
    <row r="402" spans="1:18" x14ac:dyDescent="0.25">
      <c r="A402">
        <v>401</v>
      </c>
      <c r="B402" s="1">
        <v>40561</v>
      </c>
      <c r="C402">
        <v>1</v>
      </c>
      <c r="D402">
        <v>2011</v>
      </c>
      <c r="E402">
        <v>1</v>
      </c>
      <c r="F402">
        <v>16</v>
      </c>
      <c r="G402" t="b">
        <v>0</v>
      </c>
      <c r="H402">
        <v>2</v>
      </c>
      <c r="I402">
        <v>2</v>
      </c>
      <c r="J402">
        <v>0.22</v>
      </c>
      <c r="K402">
        <v>0.2273</v>
      </c>
      <c r="L402">
        <v>0.87</v>
      </c>
      <c r="M402">
        <v>0.19400000000000001</v>
      </c>
      <c r="N402">
        <v>0</v>
      </c>
      <c r="O402">
        <v>61</v>
      </c>
      <c r="P402">
        <v>61</v>
      </c>
      <c r="Q402">
        <v>0.2273</v>
      </c>
      <c r="R402">
        <v>0.23512917999999999</v>
      </c>
    </row>
    <row r="403" spans="1:18" x14ac:dyDescent="0.25">
      <c r="A403">
        <v>402</v>
      </c>
      <c r="B403" s="1">
        <v>40561</v>
      </c>
      <c r="C403">
        <v>1</v>
      </c>
      <c r="D403">
        <v>2011</v>
      </c>
      <c r="E403">
        <v>1</v>
      </c>
      <c r="F403">
        <v>17</v>
      </c>
      <c r="G403" t="b">
        <v>0</v>
      </c>
      <c r="H403">
        <v>2</v>
      </c>
      <c r="I403">
        <v>2</v>
      </c>
      <c r="J403">
        <v>0.22</v>
      </c>
      <c r="K403">
        <v>0.2273</v>
      </c>
      <c r="L403">
        <v>0.82</v>
      </c>
      <c r="M403">
        <v>0.19400000000000001</v>
      </c>
      <c r="N403">
        <v>1</v>
      </c>
      <c r="O403">
        <v>124</v>
      </c>
      <c r="P403">
        <v>125</v>
      </c>
      <c r="Q403">
        <v>0.2273</v>
      </c>
      <c r="R403">
        <v>0.23512917999999999</v>
      </c>
    </row>
    <row r="404" spans="1:18" x14ac:dyDescent="0.25">
      <c r="A404">
        <v>403</v>
      </c>
      <c r="B404" s="1">
        <v>40561</v>
      </c>
      <c r="C404">
        <v>1</v>
      </c>
      <c r="D404">
        <v>2011</v>
      </c>
      <c r="E404">
        <v>1</v>
      </c>
      <c r="F404">
        <v>18</v>
      </c>
      <c r="G404" t="b">
        <v>0</v>
      </c>
      <c r="H404">
        <v>2</v>
      </c>
      <c r="I404">
        <v>2</v>
      </c>
      <c r="J404">
        <v>0.22</v>
      </c>
      <c r="K404">
        <v>0.2273</v>
      </c>
      <c r="L404">
        <v>0.8</v>
      </c>
      <c r="M404">
        <v>0.16420000000000001</v>
      </c>
      <c r="N404">
        <v>1</v>
      </c>
      <c r="O404">
        <v>132</v>
      </c>
      <c r="P404">
        <v>133</v>
      </c>
      <c r="Q404">
        <v>0.2273</v>
      </c>
      <c r="R404">
        <v>0.23512917999999999</v>
      </c>
    </row>
    <row r="405" spans="1:18" x14ac:dyDescent="0.25">
      <c r="A405">
        <v>404</v>
      </c>
      <c r="B405" s="1">
        <v>40561</v>
      </c>
      <c r="C405">
        <v>1</v>
      </c>
      <c r="D405">
        <v>2011</v>
      </c>
      <c r="E405">
        <v>1</v>
      </c>
      <c r="F405">
        <v>19</v>
      </c>
      <c r="G405" t="b">
        <v>0</v>
      </c>
      <c r="H405">
        <v>2</v>
      </c>
      <c r="I405">
        <v>2</v>
      </c>
      <c r="J405">
        <v>0.22</v>
      </c>
      <c r="K405">
        <v>0.2273</v>
      </c>
      <c r="L405">
        <v>0.8</v>
      </c>
      <c r="M405">
        <v>0.1343</v>
      </c>
      <c r="N405">
        <v>1</v>
      </c>
      <c r="O405">
        <v>98</v>
      </c>
      <c r="P405">
        <v>99</v>
      </c>
      <c r="Q405">
        <v>0.2273</v>
      </c>
      <c r="R405">
        <v>0.23512917999999999</v>
      </c>
    </row>
    <row r="406" spans="1:18" x14ac:dyDescent="0.25">
      <c r="A406">
        <v>405</v>
      </c>
      <c r="B406" s="1">
        <v>40561</v>
      </c>
      <c r="C406">
        <v>1</v>
      </c>
      <c r="D406">
        <v>2011</v>
      </c>
      <c r="E406">
        <v>1</v>
      </c>
      <c r="F406">
        <v>20</v>
      </c>
      <c r="G406" t="b">
        <v>0</v>
      </c>
      <c r="H406">
        <v>2</v>
      </c>
      <c r="I406">
        <v>2</v>
      </c>
      <c r="J406">
        <v>0.22</v>
      </c>
      <c r="K406">
        <v>0.2727</v>
      </c>
      <c r="L406">
        <v>0.87</v>
      </c>
      <c r="M406">
        <v>0</v>
      </c>
      <c r="N406">
        <v>0</v>
      </c>
      <c r="O406">
        <v>83</v>
      </c>
      <c r="P406">
        <v>83</v>
      </c>
      <c r="Q406">
        <v>0.2727</v>
      </c>
      <c r="R406">
        <v>0.23512917999999999</v>
      </c>
    </row>
    <row r="407" spans="1:18" x14ac:dyDescent="0.25">
      <c r="A407">
        <v>406</v>
      </c>
      <c r="B407" s="1">
        <v>40561</v>
      </c>
      <c r="C407">
        <v>1</v>
      </c>
      <c r="D407">
        <v>2011</v>
      </c>
      <c r="E407">
        <v>1</v>
      </c>
      <c r="F407">
        <v>21</v>
      </c>
      <c r="G407" t="b">
        <v>0</v>
      </c>
      <c r="H407">
        <v>2</v>
      </c>
      <c r="I407">
        <v>2</v>
      </c>
      <c r="J407">
        <v>0.22</v>
      </c>
      <c r="K407">
        <v>0.2424</v>
      </c>
      <c r="L407">
        <v>0.93</v>
      </c>
      <c r="M407">
        <v>0.1045</v>
      </c>
      <c r="N407">
        <v>0</v>
      </c>
      <c r="O407">
        <v>41</v>
      </c>
      <c r="P407">
        <v>41</v>
      </c>
      <c r="Q407">
        <v>0.2424</v>
      </c>
      <c r="R407">
        <v>0.23512917999999999</v>
      </c>
    </row>
    <row r="408" spans="1:18" x14ac:dyDescent="0.25">
      <c r="A408">
        <v>407</v>
      </c>
      <c r="B408" s="1">
        <v>40561</v>
      </c>
      <c r="C408">
        <v>1</v>
      </c>
      <c r="D408">
        <v>2011</v>
      </c>
      <c r="E408">
        <v>1</v>
      </c>
      <c r="F408">
        <v>22</v>
      </c>
      <c r="G408" t="b">
        <v>0</v>
      </c>
      <c r="H408">
        <v>2</v>
      </c>
      <c r="I408">
        <v>2</v>
      </c>
      <c r="J408">
        <v>0.22</v>
      </c>
      <c r="K408">
        <v>0.2576</v>
      </c>
      <c r="L408">
        <v>0.93</v>
      </c>
      <c r="M408">
        <v>8.9599999999999999E-2</v>
      </c>
      <c r="N408">
        <v>0</v>
      </c>
      <c r="O408">
        <v>33</v>
      </c>
      <c r="P408">
        <v>33</v>
      </c>
      <c r="Q408">
        <v>0.2576</v>
      </c>
      <c r="R408">
        <v>0.23512917999999999</v>
      </c>
    </row>
    <row r="409" spans="1:18" x14ac:dyDescent="0.25">
      <c r="A409">
        <v>408</v>
      </c>
      <c r="B409" s="1">
        <v>40561</v>
      </c>
      <c r="C409">
        <v>1</v>
      </c>
      <c r="D409">
        <v>2011</v>
      </c>
      <c r="E409">
        <v>1</v>
      </c>
      <c r="F409">
        <v>23</v>
      </c>
      <c r="G409" t="b">
        <v>0</v>
      </c>
      <c r="H409">
        <v>2</v>
      </c>
      <c r="I409">
        <v>2</v>
      </c>
      <c r="J409">
        <v>0.22</v>
      </c>
      <c r="K409">
        <v>0.2727</v>
      </c>
      <c r="L409">
        <v>0.93</v>
      </c>
      <c r="M409">
        <v>0</v>
      </c>
      <c r="N409">
        <v>1</v>
      </c>
      <c r="O409">
        <v>19</v>
      </c>
      <c r="P409">
        <v>20</v>
      </c>
      <c r="Q409">
        <v>0.2727</v>
      </c>
      <c r="R409">
        <v>0.23512917999999999</v>
      </c>
    </row>
    <row r="410" spans="1:18" x14ac:dyDescent="0.25">
      <c r="A410">
        <v>409</v>
      </c>
      <c r="B410" s="1">
        <v>40562</v>
      </c>
      <c r="C410">
        <v>1</v>
      </c>
      <c r="D410">
        <v>2011</v>
      </c>
      <c r="E410">
        <v>1</v>
      </c>
      <c r="F410">
        <v>0</v>
      </c>
      <c r="G410" t="b">
        <v>0</v>
      </c>
      <c r="H410">
        <v>3</v>
      </c>
      <c r="I410">
        <v>2</v>
      </c>
      <c r="J410">
        <v>0.22</v>
      </c>
      <c r="K410">
        <v>0.2727</v>
      </c>
      <c r="L410">
        <v>0.93</v>
      </c>
      <c r="M410">
        <v>0</v>
      </c>
      <c r="N410">
        <v>0</v>
      </c>
      <c r="O410">
        <v>3</v>
      </c>
      <c r="P410">
        <v>3</v>
      </c>
      <c r="Q410">
        <v>0.2727</v>
      </c>
      <c r="R410">
        <v>0.23512917999999999</v>
      </c>
    </row>
    <row r="411" spans="1:18" x14ac:dyDescent="0.25">
      <c r="A411">
        <v>410</v>
      </c>
      <c r="B411" s="1">
        <v>40562</v>
      </c>
      <c r="C411">
        <v>1</v>
      </c>
      <c r="D411">
        <v>2011</v>
      </c>
      <c r="E411">
        <v>1</v>
      </c>
      <c r="F411">
        <v>1</v>
      </c>
      <c r="G411" t="b">
        <v>0</v>
      </c>
      <c r="H411">
        <v>3</v>
      </c>
      <c r="I411">
        <v>3</v>
      </c>
      <c r="J411">
        <v>0.22</v>
      </c>
      <c r="K411">
        <v>0.2273</v>
      </c>
      <c r="L411">
        <v>0.93</v>
      </c>
      <c r="M411">
        <v>0.1343</v>
      </c>
      <c r="N411">
        <v>1</v>
      </c>
      <c r="O411">
        <v>6</v>
      </c>
      <c r="P411">
        <v>7</v>
      </c>
      <c r="Q411">
        <v>0.2273</v>
      </c>
      <c r="R411">
        <v>0.23512917999999999</v>
      </c>
    </row>
    <row r="412" spans="1:18" x14ac:dyDescent="0.25">
      <c r="A412">
        <v>411</v>
      </c>
      <c r="B412" s="1">
        <v>40562</v>
      </c>
      <c r="C412">
        <v>1</v>
      </c>
      <c r="D412">
        <v>2011</v>
      </c>
      <c r="E412">
        <v>1</v>
      </c>
      <c r="F412">
        <v>2</v>
      </c>
      <c r="G412" t="b">
        <v>0</v>
      </c>
      <c r="H412">
        <v>3</v>
      </c>
      <c r="I412">
        <v>3</v>
      </c>
      <c r="J412">
        <v>0.22</v>
      </c>
      <c r="K412">
        <v>0.2273</v>
      </c>
      <c r="L412">
        <v>0.93</v>
      </c>
      <c r="M412">
        <v>0.1343</v>
      </c>
      <c r="N412">
        <v>0</v>
      </c>
      <c r="O412">
        <v>3</v>
      </c>
      <c r="P412">
        <v>3</v>
      </c>
      <c r="Q412">
        <v>0.2273</v>
      </c>
      <c r="R412">
        <v>0.23512917999999999</v>
      </c>
    </row>
    <row r="413" spans="1:18" x14ac:dyDescent="0.25">
      <c r="A413">
        <v>412</v>
      </c>
      <c r="B413" s="1">
        <v>40562</v>
      </c>
      <c r="C413">
        <v>1</v>
      </c>
      <c r="D413">
        <v>2011</v>
      </c>
      <c r="E413">
        <v>1</v>
      </c>
      <c r="F413">
        <v>4</v>
      </c>
      <c r="G413" t="b">
        <v>0</v>
      </c>
      <c r="H413">
        <v>3</v>
      </c>
      <c r="I413">
        <v>3</v>
      </c>
      <c r="J413">
        <v>0.22</v>
      </c>
      <c r="K413">
        <v>0.2273</v>
      </c>
      <c r="L413">
        <v>0.93</v>
      </c>
      <c r="M413">
        <v>0.1343</v>
      </c>
      <c r="N413">
        <v>1</v>
      </c>
      <c r="O413">
        <v>1</v>
      </c>
      <c r="P413">
        <v>2</v>
      </c>
      <c r="Q413">
        <v>0.2273</v>
      </c>
      <c r="R413">
        <v>0.23512917999999999</v>
      </c>
    </row>
    <row r="414" spans="1:18" x14ac:dyDescent="0.25">
      <c r="A414">
        <v>413</v>
      </c>
      <c r="B414" s="1">
        <v>40562</v>
      </c>
      <c r="C414">
        <v>1</v>
      </c>
      <c r="D414">
        <v>2011</v>
      </c>
      <c r="E414">
        <v>1</v>
      </c>
      <c r="F414">
        <v>5</v>
      </c>
      <c r="G414" t="b">
        <v>0</v>
      </c>
      <c r="H414">
        <v>3</v>
      </c>
      <c r="I414">
        <v>2</v>
      </c>
      <c r="J414">
        <v>0.22</v>
      </c>
      <c r="K414">
        <v>0.2576</v>
      </c>
      <c r="L414">
        <v>0.93</v>
      </c>
      <c r="M414">
        <v>8.9599999999999999E-2</v>
      </c>
      <c r="N414">
        <v>0</v>
      </c>
      <c r="O414">
        <v>7</v>
      </c>
      <c r="P414">
        <v>7</v>
      </c>
      <c r="Q414">
        <v>0.2576</v>
      </c>
      <c r="R414">
        <v>0.23512917999999999</v>
      </c>
    </row>
    <row r="415" spans="1:18" x14ac:dyDescent="0.25">
      <c r="A415">
        <v>414</v>
      </c>
      <c r="B415" s="1">
        <v>40562</v>
      </c>
      <c r="C415">
        <v>1</v>
      </c>
      <c r="D415">
        <v>2011</v>
      </c>
      <c r="E415">
        <v>1</v>
      </c>
      <c r="F415">
        <v>6</v>
      </c>
      <c r="G415" t="b">
        <v>0</v>
      </c>
      <c r="H415">
        <v>3</v>
      </c>
      <c r="I415">
        <v>2</v>
      </c>
      <c r="J415">
        <v>0.22</v>
      </c>
      <c r="K415">
        <v>0.2576</v>
      </c>
      <c r="L415">
        <v>0.93</v>
      </c>
      <c r="M415">
        <v>8.9599999999999999E-2</v>
      </c>
      <c r="N415">
        <v>0</v>
      </c>
      <c r="O415">
        <v>32</v>
      </c>
      <c r="P415">
        <v>32</v>
      </c>
      <c r="Q415">
        <v>0.2576</v>
      </c>
      <c r="R415">
        <v>0.23512917999999999</v>
      </c>
    </row>
    <row r="416" spans="1:18" x14ac:dyDescent="0.25">
      <c r="A416">
        <v>415</v>
      </c>
      <c r="B416" s="1">
        <v>40562</v>
      </c>
      <c r="C416">
        <v>1</v>
      </c>
      <c r="D416">
        <v>2011</v>
      </c>
      <c r="E416">
        <v>1</v>
      </c>
      <c r="F416">
        <v>7</v>
      </c>
      <c r="G416" t="b">
        <v>0</v>
      </c>
      <c r="H416">
        <v>3</v>
      </c>
      <c r="I416">
        <v>2</v>
      </c>
      <c r="J416">
        <v>0.24</v>
      </c>
      <c r="K416">
        <v>0.2576</v>
      </c>
      <c r="L416">
        <v>0.92</v>
      </c>
      <c r="M416">
        <v>0.1045</v>
      </c>
      <c r="N416">
        <v>1</v>
      </c>
      <c r="O416">
        <v>89</v>
      </c>
      <c r="P416">
        <v>90</v>
      </c>
      <c r="Q416">
        <v>0.2576</v>
      </c>
      <c r="R416">
        <v>0.25650455999999999</v>
      </c>
    </row>
    <row r="417" spans="1:18" x14ac:dyDescent="0.25">
      <c r="A417">
        <v>416</v>
      </c>
      <c r="B417" s="1">
        <v>40562</v>
      </c>
      <c r="C417">
        <v>1</v>
      </c>
      <c r="D417">
        <v>2011</v>
      </c>
      <c r="E417">
        <v>1</v>
      </c>
      <c r="F417">
        <v>8</v>
      </c>
      <c r="G417" t="b">
        <v>0</v>
      </c>
      <c r="H417">
        <v>3</v>
      </c>
      <c r="I417">
        <v>2</v>
      </c>
      <c r="J417">
        <v>0.24</v>
      </c>
      <c r="K417">
        <v>0.2576</v>
      </c>
      <c r="L417">
        <v>0.93</v>
      </c>
      <c r="M417">
        <v>0.1045</v>
      </c>
      <c r="N417">
        <v>1</v>
      </c>
      <c r="O417">
        <v>196</v>
      </c>
      <c r="P417">
        <v>197</v>
      </c>
      <c r="Q417">
        <v>0.2576</v>
      </c>
      <c r="R417">
        <v>0.25650455999999999</v>
      </c>
    </row>
    <row r="418" spans="1:18" x14ac:dyDescent="0.25">
      <c r="A418">
        <v>417</v>
      </c>
      <c r="B418" s="1">
        <v>40562</v>
      </c>
      <c r="C418">
        <v>1</v>
      </c>
      <c r="D418">
        <v>2011</v>
      </c>
      <c r="E418">
        <v>1</v>
      </c>
      <c r="F418">
        <v>9</v>
      </c>
      <c r="G418" t="b">
        <v>0</v>
      </c>
      <c r="H418">
        <v>3</v>
      </c>
      <c r="I418">
        <v>2</v>
      </c>
      <c r="J418">
        <v>0.24</v>
      </c>
      <c r="K418">
        <v>0.2576</v>
      </c>
      <c r="L418">
        <v>0.93</v>
      </c>
      <c r="M418">
        <v>0.1045</v>
      </c>
      <c r="N418">
        <v>2</v>
      </c>
      <c r="O418">
        <v>107</v>
      </c>
      <c r="P418">
        <v>109</v>
      </c>
      <c r="Q418">
        <v>0.2576</v>
      </c>
      <c r="R418">
        <v>0.25650455999999999</v>
      </c>
    </row>
    <row r="419" spans="1:18" x14ac:dyDescent="0.25">
      <c r="A419">
        <v>418</v>
      </c>
      <c r="B419" s="1">
        <v>40562</v>
      </c>
      <c r="C419">
        <v>1</v>
      </c>
      <c r="D419">
        <v>2011</v>
      </c>
      <c r="E419">
        <v>1</v>
      </c>
      <c r="F419">
        <v>10</v>
      </c>
      <c r="G419" t="b">
        <v>0</v>
      </c>
      <c r="H419">
        <v>3</v>
      </c>
      <c r="I419">
        <v>2</v>
      </c>
      <c r="J419">
        <v>0.26</v>
      </c>
      <c r="K419">
        <v>0.2727</v>
      </c>
      <c r="L419">
        <v>0.93</v>
      </c>
      <c r="M419">
        <v>0.1343</v>
      </c>
      <c r="N419">
        <v>1</v>
      </c>
      <c r="O419">
        <v>46</v>
      </c>
      <c r="P419">
        <v>47</v>
      </c>
      <c r="Q419">
        <v>0.2727</v>
      </c>
      <c r="R419">
        <v>0.27787993999999999</v>
      </c>
    </row>
    <row r="420" spans="1:18" x14ac:dyDescent="0.25">
      <c r="A420">
        <v>419</v>
      </c>
      <c r="B420" s="1">
        <v>40562</v>
      </c>
      <c r="C420">
        <v>1</v>
      </c>
      <c r="D420">
        <v>2011</v>
      </c>
      <c r="E420">
        <v>1</v>
      </c>
      <c r="F420">
        <v>11</v>
      </c>
      <c r="G420" t="b">
        <v>0</v>
      </c>
      <c r="H420">
        <v>3</v>
      </c>
      <c r="I420">
        <v>2</v>
      </c>
      <c r="J420">
        <v>0.28000000000000003</v>
      </c>
      <c r="K420">
        <v>0.30299999999999999</v>
      </c>
      <c r="L420">
        <v>0.87</v>
      </c>
      <c r="M420">
        <v>8.9599999999999999E-2</v>
      </c>
      <c r="N420">
        <v>5</v>
      </c>
      <c r="O420">
        <v>47</v>
      </c>
      <c r="P420">
        <v>52</v>
      </c>
      <c r="Q420">
        <v>0.30299999999999999</v>
      </c>
      <c r="R420">
        <v>0.29925531999999999</v>
      </c>
    </row>
    <row r="421" spans="1:18" x14ac:dyDescent="0.25">
      <c r="A421">
        <v>420</v>
      </c>
      <c r="B421" s="1">
        <v>40562</v>
      </c>
      <c r="C421">
        <v>1</v>
      </c>
      <c r="D421">
        <v>2011</v>
      </c>
      <c r="E421">
        <v>1</v>
      </c>
      <c r="F421">
        <v>12</v>
      </c>
      <c r="G421" t="b">
        <v>0</v>
      </c>
      <c r="H421">
        <v>3</v>
      </c>
      <c r="I421">
        <v>2</v>
      </c>
      <c r="J421">
        <v>0.3</v>
      </c>
      <c r="K421">
        <v>0.31819999999999998</v>
      </c>
      <c r="L421">
        <v>0.81</v>
      </c>
      <c r="M421">
        <v>8.9599999999999999E-2</v>
      </c>
      <c r="N421">
        <v>5</v>
      </c>
      <c r="O421">
        <v>65</v>
      </c>
      <c r="P421">
        <v>70</v>
      </c>
      <c r="Q421">
        <v>0.31819999999999998</v>
      </c>
      <c r="R421">
        <v>0.32063069999999999</v>
      </c>
    </row>
    <row r="422" spans="1:18" x14ac:dyDescent="0.25">
      <c r="A422">
        <v>421</v>
      </c>
      <c r="B422" s="1">
        <v>40562</v>
      </c>
      <c r="C422">
        <v>1</v>
      </c>
      <c r="D422">
        <v>2011</v>
      </c>
      <c r="E422">
        <v>1</v>
      </c>
      <c r="F422">
        <v>13</v>
      </c>
      <c r="G422" t="b">
        <v>0</v>
      </c>
      <c r="H422">
        <v>3</v>
      </c>
      <c r="I422">
        <v>1</v>
      </c>
      <c r="J422">
        <v>0.4</v>
      </c>
      <c r="K422">
        <v>0.40910000000000002</v>
      </c>
      <c r="L422">
        <v>0.62</v>
      </c>
      <c r="M422">
        <v>0.28360000000000002</v>
      </c>
      <c r="N422">
        <v>11</v>
      </c>
      <c r="O422">
        <v>67</v>
      </c>
      <c r="P422">
        <v>78</v>
      </c>
      <c r="Q422">
        <v>0.40910000000000002</v>
      </c>
      <c r="R422">
        <v>0.42750759999999999</v>
      </c>
    </row>
    <row r="423" spans="1:18" x14ac:dyDescent="0.25">
      <c r="A423">
        <v>422</v>
      </c>
      <c r="B423" s="1">
        <v>40562</v>
      </c>
      <c r="C423">
        <v>1</v>
      </c>
      <c r="D423">
        <v>2011</v>
      </c>
      <c r="E423">
        <v>1</v>
      </c>
      <c r="F423">
        <v>14</v>
      </c>
      <c r="G423" t="b">
        <v>0</v>
      </c>
      <c r="H423">
        <v>3</v>
      </c>
      <c r="I423">
        <v>1</v>
      </c>
      <c r="J423">
        <v>0.4</v>
      </c>
      <c r="K423">
        <v>0.40910000000000002</v>
      </c>
      <c r="L423">
        <v>0.57999999999999996</v>
      </c>
      <c r="M423">
        <v>0.25369999999999998</v>
      </c>
      <c r="N423">
        <v>7</v>
      </c>
      <c r="O423">
        <v>68</v>
      </c>
      <c r="P423">
        <v>75</v>
      </c>
      <c r="Q423">
        <v>0.40910000000000002</v>
      </c>
      <c r="R423">
        <v>0.42750759999999999</v>
      </c>
    </row>
    <row r="424" spans="1:18" x14ac:dyDescent="0.25">
      <c r="A424">
        <v>423</v>
      </c>
      <c r="B424" s="1">
        <v>40562</v>
      </c>
      <c r="C424">
        <v>1</v>
      </c>
      <c r="D424">
        <v>2011</v>
      </c>
      <c r="E424">
        <v>1</v>
      </c>
      <c r="F424">
        <v>15</v>
      </c>
      <c r="G424" t="b">
        <v>0</v>
      </c>
      <c r="H424">
        <v>3</v>
      </c>
      <c r="I424">
        <v>1</v>
      </c>
      <c r="J424">
        <v>0.4</v>
      </c>
      <c r="K424">
        <v>0.40910000000000002</v>
      </c>
      <c r="L424">
        <v>0.54</v>
      </c>
      <c r="M424">
        <v>0.28360000000000002</v>
      </c>
      <c r="N424">
        <v>4</v>
      </c>
      <c r="O424">
        <v>78</v>
      </c>
      <c r="P424">
        <v>82</v>
      </c>
      <c r="Q424">
        <v>0.40910000000000002</v>
      </c>
      <c r="R424">
        <v>0.42750759999999999</v>
      </c>
    </row>
    <row r="425" spans="1:18" x14ac:dyDescent="0.25">
      <c r="A425">
        <v>424</v>
      </c>
      <c r="B425" s="1">
        <v>40562</v>
      </c>
      <c r="C425">
        <v>1</v>
      </c>
      <c r="D425">
        <v>2011</v>
      </c>
      <c r="E425">
        <v>1</v>
      </c>
      <c r="F425">
        <v>16</v>
      </c>
      <c r="G425" t="b">
        <v>0</v>
      </c>
      <c r="H425">
        <v>3</v>
      </c>
      <c r="I425">
        <v>1</v>
      </c>
      <c r="J425">
        <v>0.38</v>
      </c>
      <c r="K425">
        <v>0.39389999999999997</v>
      </c>
      <c r="L425">
        <v>0.57999999999999996</v>
      </c>
      <c r="M425">
        <v>0.3881</v>
      </c>
      <c r="N425">
        <v>10</v>
      </c>
      <c r="O425">
        <v>94</v>
      </c>
      <c r="P425">
        <v>104</v>
      </c>
      <c r="Q425">
        <v>0.39389999999999997</v>
      </c>
      <c r="R425">
        <v>0.40613221999999999</v>
      </c>
    </row>
    <row r="426" spans="1:18" x14ac:dyDescent="0.25">
      <c r="A426">
        <v>425</v>
      </c>
      <c r="B426" s="1">
        <v>40562</v>
      </c>
      <c r="C426">
        <v>1</v>
      </c>
      <c r="D426">
        <v>2011</v>
      </c>
      <c r="E426">
        <v>1</v>
      </c>
      <c r="F426">
        <v>17</v>
      </c>
      <c r="G426" t="b">
        <v>0</v>
      </c>
      <c r="H426">
        <v>3</v>
      </c>
      <c r="I426">
        <v>1</v>
      </c>
      <c r="J426">
        <v>0.36</v>
      </c>
      <c r="K426">
        <v>0.33329999999999999</v>
      </c>
      <c r="L426">
        <v>0.56999999999999995</v>
      </c>
      <c r="M426">
        <v>0.32840000000000003</v>
      </c>
      <c r="N426">
        <v>7</v>
      </c>
      <c r="O426">
        <v>190</v>
      </c>
      <c r="P426">
        <v>197</v>
      </c>
      <c r="Q426">
        <v>0.33329999999999999</v>
      </c>
      <c r="R426">
        <v>0.38475683999999999</v>
      </c>
    </row>
    <row r="427" spans="1:18" x14ac:dyDescent="0.25">
      <c r="A427">
        <v>426</v>
      </c>
      <c r="B427" s="1">
        <v>40562</v>
      </c>
      <c r="C427">
        <v>1</v>
      </c>
      <c r="D427">
        <v>2011</v>
      </c>
      <c r="E427">
        <v>1</v>
      </c>
      <c r="F427">
        <v>18</v>
      </c>
      <c r="G427" t="b">
        <v>0</v>
      </c>
      <c r="H427">
        <v>3</v>
      </c>
      <c r="I427">
        <v>1</v>
      </c>
      <c r="J427">
        <v>0.34</v>
      </c>
      <c r="K427">
        <v>0.31819999999999998</v>
      </c>
      <c r="L427">
        <v>0.61</v>
      </c>
      <c r="M427">
        <v>0.28360000000000002</v>
      </c>
      <c r="N427">
        <v>5</v>
      </c>
      <c r="O427">
        <v>156</v>
      </c>
      <c r="P427">
        <v>161</v>
      </c>
      <c r="Q427">
        <v>0.31819999999999998</v>
      </c>
      <c r="R427">
        <v>0.36338145999999999</v>
      </c>
    </row>
    <row r="428" spans="1:18" x14ac:dyDescent="0.25">
      <c r="A428">
        <v>427</v>
      </c>
      <c r="B428" s="1">
        <v>40562</v>
      </c>
      <c r="C428">
        <v>1</v>
      </c>
      <c r="D428">
        <v>2011</v>
      </c>
      <c r="E428">
        <v>1</v>
      </c>
      <c r="F428">
        <v>19</v>
      </c>
      <c r="G428" t="b">
        <v>0</v>
      </c>
      <c r="H428">
        <v>3</v>
      </c>
      <c r="I428">
        <v>1</v>
      </c>
      <c r="J428">
        <v>0.32</v>
      </c>
      <c r="K428">
        <v>0.28789999999999999</v>
      </c>
      <c r="L428">
        <v>0.56999999999999995</v>
      </c>
      <c r="M428">
        <v>0.41789999999999999</v>
      </c>
      <c r="N428">
        <v>4</v>
      </c>
      <c r="O428">
        <v>108</v>
      </c>
      <c r="P428">
        <v>112</v>
      </c>
      <c r="Q428">
        <v>0.28789999999999999</v>
      </c>
      <c r="R428">
        <v>0.34200607999999999</v>
      </c>
    </row>
    <row r="429" spans="1:18" x14ac:dyDescent="0.25">
      <c r="A429">
        <v>428</v>
      </c>
      <c r="B429" s="1">
        <v>40562</v>
      </c>
      <c r="C429">
        <v>1</v>
      </c>
      <c r="D429">
        <v>2011</v>
      </c>
      <c r="E429">
        <v>1</v>
      </c>
      <c r="F429">
        <v>20</v>
      </c>
      <c r="G429" t="b">
        <v>0</v>
      </c>
      <c r="H429">
        <v>3</v>
      </c>
      <c r="I429">
        <v>1</v>
      </c>
      <c r="J429">
        <v>0.32</v>
      </c>
      <c r="K429">
        <v>0.30299999999999999</v>
      </c>
      <c r="L429">
        <v>0.49</v>
      </c>
      <c r="M429">
        <v>0.29849999999999999</v>
      </c>
      <c r="N429">
        <v>2</v>
      </c>
      <c r="O429">
        <v>74</v>
      </c>
      <c r="P429">
        <v>76</v>
      </c>
      <c r="Q429">
        <v>0.30299999999999999</v>
      </c>
      <c r="R429">
        <v>0.34200607999999999</v>
      </c>
    </row>
    <row r="430" spans="1:18" x14ac:dyDescent="0.25">
      <c r="A430">
        <v>429</v>
      </c>
      <c r="B430" s="1">
        <v>40562</v>
      </c>
      <c r="C430">
        <v>1</v>
      </c>
      <c r="D430">
        <v>2011</v>
      </c>
      <c r="E430">
        <v>1</v>
      </c>
      <c r="F430">
        <v>21</v>
      </c>
      <c r="G430" t="b">
        <v>0</v>
      </c>
      <c r="H430">
        <v>3</v>
      </c>
      <c r="I430">
        <v>1</v>
      </c>
      <c r="J430">
        <v>0.32</v>
      </c>
      <c r="K430">
        <v>0.28789999999999999</v>
      </c>
      <c r="L430">
        <v>0.49</v>
      </c>
      <c r="M430">
        <v>0.41789999999999999</v>
      </c>
      <c r="N430">
        <v>4</v>
      </c>
      <c r="O430">
        <v>55</v>
      </c>
      <c r="P430">
        <v>59</v>
      </c>
      <c r="Q430">
        <v>0.28789999999999999</v>
      </c>
      <c r="R430">
        <v>0.34200607999999999</v>
      </c>
    </row>
    <row r="431" spans="1:18" x14ac:dyDescent="0.25">
      <c r="A431">
        <v>430</v>
      </c>
      <c r="B431" s="1">
        <v>40562</v>
      </c>
      <c r="C431">
        <v>1</v>
      </c>
      <c r="D431">
        <v>2011</v>
      </c>
      <c r="E431">
        <v>1</v>
      </c>
      <c r="F431">
        <v>22</v>
      </c>
      <c r="G431" t="b">
        <v>0</v>
      </c>
      <c r="H431">
        <v>3</v>
      </c>
      <c r="I431">
        <v>1</v>
      </c>
      <c r="J431">
        <v>0.3</v>
      </c>
      <c r="K431">
        <v>0.30299999999999999</v>
      </c>
      <c r="L431">
        <v>0.52</v>
      </c>
      <c r="M431">
        <v>0.16420000000000001</v>
      </c>
      <c r="N431">
        <v>6</v>
      </c>
      <c r="O431">
        <v>53</v>
      </c>
      <c r="P431">
        <v>59</v>
      </c>
      <c r="Q431">
        <v>0.30299999999999999</v>
      </c>
      <c r="R431">
        <v>0.32063069999999999</v>
      </c>
    </row>
    <row r="432" spans="1:18" x14ac:dyDescent="0.25">
      <c r="A432">
        <v>431</v>
      </c>
      <c r="B432" s="1">
        <v>40562</v>
      </c>
      <c r="C432">
        <v>1</v>
      </c>
      <c r="D432">
        <v>2011</v>
      </c>
      <c r="E432">
        <v>1</v>
      </c>
      <c r="F432">
        <v>23</v>
      </c>
      <c r="G432" t="b">
        <v>0</v>
      </c>
      <c r="H432">
        <v>3</v>
      </c>
      <c r="I432">
        <v>1</v>
      </c>
      <c r="J432">
        <v>0.3</v>
      </c>
      <c r="K432">
        <v>0.2727</v>
      </c>
      <c r="L432">
        <v>0.52</v>
      </c>
      <c r="M432">
        <v>0.4627</v>
      </c>
      <c r="N432">
        <v>1</v>
      </c>
      <c r="O432">
        <v>27</v>
      </c>
      <c r="P432">
        <v>28</v>
      </c>
      <c r="Q432">
        <v>0.2727</v>
      </c>
      <c r="R432">
        <v>0.32063069999999999</v>
      </c>
    </row>
    <row r="433" spans="1:18" x14ac:dyDescent="0.25">
      <c r="A433">
        <v>432</v>
      </c>
      <c r="B433" s="1">
        <v>40563</v>
      </c>
      <c r="C433">
        <v>1</v>
      </c>
      <c r="D433">
        <v>2011</v>
      </c>
      <c r="E433">
        <v>1</v>
      </c>
      <c r="F433">
        <v>0</v>
      </c>
      <c r="G433" t="b">
        <v>0</v>
      </c>
      <c r="H433">
        <v>4</v>
      </c>
      <c r="I433">
        <v>1</v>
      </c>
      <c r="J433">
        <v>0.26</v>
      </c>
      <c r="K433">
        <v>0.2273</v>
      </c>
      <c r="L433">
        <v>0.56000000000000005</v>
      </c>
      <c r="M433">
        <v>0.3881</v>
      </c>
      <c r="N433">
        <v>5</v>
      </c>
      <c r="O433">
        <v>8</v>
      </c>
      <c r="P433">
        <v>13</v>
      </c>
      <c r="Q433">
        <v>0.2273</v>
      </c>
      <c r="R433">
        <v>0.27787993999999999</v>
      </c>
    </row>
    <row r="434" spans="1:18" x14ac:dyDescent="0.25">
      <c r="A434">
        <v>433</v>
      </c>
      <c r="B434" s="1">
        <v>40563</v>
      </c>
      <c r="C434">
        <v>1</v>
      </c>
      <c r="D434">
        <v>2011</v>
      </c>
      <c r="E434">
        <v>1</v>
      </c>
      <c r="F434">
        <v>1</v>
      </c>
      <c r="G434" t="b">
        <v>0</v>
      </c>
      <c r="H434">
        <v>4</v>
      </c>
      <c r="I434">
        <v>1</v>
      </c>
      <c r="J434">
        <v>0.26</v>
      </c>
      <c r="K434">
        <v>0.2727</v>
      </c>
      <c r="L434">
        <v>0.56000000000000005</v>
      </c>
      <c r="M434">
        <v>0</v>
      </c>
      <c r="N434">
        <v>2</v>
      </c>
      <c r="O434">
        <v>3</v>
      </c>
      <c r="P434">
        <v>5</v>
      </c>
      <c r="Q434">
        <v>0.2727</v>
      </c>
      <c r="R434">
        <v>0.27787993999999999</v>
      </c>
    </row>
    <row r="435" spans="1:18" x14ac:dyDescent="0.25">
      <c r="A435">
        <v>434</v>
      </c>
      <c r="B435" s="1">
        <v>40563</v>
      </c>
      <c r="C435">
        <v>1</v>
      </c>
      <c r="D435">
        <v>2011</v>
      </c>
      <c r="E435">
        <v>1</v>
      </c>
      <c r="F435">
        <v>2</v>
      </c>
      <c r="G435" t="b">
        <v>0</v>
      </c>
      <c r="H435">
        <v>4</v>
      </c>
      <c r="I435">
        <v>1</v>
      </c>
      <c r="J435">
        <v>0.26</v>
      </c>
      <c r="K435">
        <v>0.2727</v>
      </c>
      <c r="L435">
        <v>0.56000000000000005</v>
      </c>
      <c r="M435">
        <v>0</v>
      </c>
      <c r="N435">
        <v>0</v>
      </c>
      <c r="O435">
        <v>2</v>
      </c>
      <c r="P435">
        <v>2</v>
      </c>
      <c r="Q435">
        <v>0.2727</v>
      </c>
      <c r="R435">
        <v>0.27787993999999999</v>
      </c>
    </row>
    <row r="436" spans="1:18" x14ac:dyDescent="0.25">
      <c r="A436">
        <v>435</v>
      </c>
      <c r="B436" s="1">
        <v>40563</v>
      </c>
      <c r="C436">
        <v>1</v>
      </c>
      <c r="D436">
        <v>2011</v>
      </c>
      <c r="E436">
        <v>1</v>
      </c>
      <c r="F436">
        <v>3</v>
      </c>
      <c r="G436" t="b">
        <v>0</v>
      </c>
      <c r="H436">
        <v>4</v>
      </c>
      <c r="I436">
        <v>1</v>
      </c>
      <c r="J436">
        <v>0.26</v>
      </c>
      <c r="K436">
        <v>0.2576</v>
      </c>
      <c r="L436">
        <v>0.56000000000000005</v>
      </c>
      <c r="M436">
        <v>0.16420000000000001</v>
      </c>
      <c r="N436">
        <v>0</v>
      </c>
      <c r="O436">
        <v>1</v>
      </c>
      <c r="P436">
        <v>1</v>
      </c>
      <c r="Q436">
        <v>0.2576</v>
      </c>
      <c r="R436">
        <v>0.27787993999999999</v>
      </c>
    </row>
    <row r="437" spans="1:18" x14ac:dyDescent="0.25">
      <c r="A437">
        <v>436</v>
      </c>
      <c r="B437" s="1">
        <v>40563</v>
      </c>
      <c r="C437">
        <v>1</v>
      </c>
      <c r="D437">
        <v>2011</v>
      </c>
      <c r="E437">
        <v>1</v>
      </c>
      <c r="F437">
        <v>4</v>
      </c>
      <c r="G437" t="b">
        <v>0</v>
      </c>
      <c r="H437">
        <v>4</v>
      </c>
      <c r="I437">
        <v>1</v>
      </c>
      <c r="J437">
        <v>0.26</v>
      </c>
      <c r="K437">
        <v>0.2576</v>
      </c>
      <c r="L437">
        <v>0.56000000000000005</v>
      </c>
      <c r="M437">
        <v>0.16420000000000001</v>
      </c>
      <c r="N437">
        <v>0</v>
      </c>
      <c r="O437">
        <v>1</v>
      </c>
      <c r="P437">
        <v>1</v>
      </c>
      <c r="Q437">
        <v>0.2576</v>
      </c>
      <c r="R437">
        <v>0.27787993999999999</v>
      </c>
    </row>
    <row r="438" spans="1:18" x14ac:dyDescent="0.25">
      <c r="A438">
        <v>437</v>
      </c>
      <c r="B438" s="1">
        <v>40563</v>
      </c>
      <c r="C438">
        <v>1</v>
      </c>
      <c r="D438">
        <v>2011</v>
      </c>
      <c r="E438">
        <v>1</v>
      </c>
      <c r="F438">
        <v>5</v>
      </c>
      <c r="G438" t="b">
        <v>0</v>
      </c>
      <c r="H438">
        <v>4</v>
      </c>
      <c r="I438">
        <v>1</v>
      </c>
      <c r="J438">
        <v>0.24</v>
      </c>
      <c r="K438">
        <v>0.2273</v>
      </c>
      <c r="L438">
        <v>0.6</v>
      </c>
      <c r="M438">
        <v>0.22389999999999999</v>
      </c>
      <c r="N438">
        <v>0</v>
      </c>
      <c r="O438">
        <v>6</v>
      </c>
      <c r="P438">
        <v>6</v>
      </c>
      <c r="Q438">
        <v>0.2273</v>
      </c>
      <c r="R438">
        <v>0.25650455999999999</v>
      </c>
    </row>
    <row r="439" spans="1:18" x14ac:dyDescent="0.25">
      <c r="A439">
        <v>438</v>
      </c>
      <c r="B439" s="1">
        <v>40563</v>
      </c>
      <c r="C439">
        <v>1</v>
      </c>
      <c r="D439">
        <v>2011</v>
      </c>
      <c r="E439">
        <v>1</v>
      </c>
      <c r="F439">
        <v>6</v>
      </c>
      <c r="G439" t="b">
        <v>0</v>
      </c>
      <c r="H439">
        <v>4</v>
      </c>
      <c r="I439">
        <v>1</v>
      </c>
      <c r="J439">
        <v>0.22</v>
      </c>
      <c r="K439">
        <v>0.21210000000000001</v>
      </c>
      <c r="L439">
        <v>0.6</v>
      </c>
      <c r="M439">
        <v>0.22389999999999999</v>
      </c>
      <c r="N439">
        <v>0</v>
      </c>
      <c r="O439">
        <v>35</v>
      </c>
      <c r="P439">
        <v>35</v>
      </c>
      <c r="Q439">
        <v>0.21210000000000001</v>
      </c>
      <c r="R439">
        <v>0.23512917999999999</v>
      </c>
    </row>
    <row r="440" spans="1:18" x14ac:dyDescent="0.25">
      <c r="A440">
        <v>439</v>
      </c>
      <c r="B440" s="1">
        <v>40563</v>
      </c>
      <c r="C440">
        <v>1</v>
      </c>
      <c r="D440">
        <v>2011</v>
      </c>
      <c r="E440">
        <v>1</v>
      </c>
      <c r="F440">
        <v>7</v>
      </c>
      <c r="G440" t="b">
        <v>0</v>
      </c>
      <c r="H440">
        <v>4</v>
      </c>
      <c r="I440">
        <v>1</v>
      </c>
      <c r="J440">
        <v>0.22</v>
      </c>
      <c r="K440">
        <v>0.21210000000000001</v>
      </c>
      <c r="L440">
        <v>0.55000000000000004</v>
      </c>
      <c r="M440">
        <v>0.22389999999999999</v>
      </c>
      <c r="N440">
        <v>1</v>
      </c>
      <c r="O440">
        <v>100</v>
      </c>
      <c r="P440">
        <v>101</v>
      </c>
      <c r="Q440">
        <v>0.21210000000000001</v>
      </c>
      <c r="R440">
        <v>0.23512917999999999</v>
      </c>
    </row>
    <row r="441" spans="1:18" x14ac:dyDescent="0.25">
      <c r="A441">
        <v>440</v>
      </c>
      <c r="B441" s="1">
        <v>40563</v>
      </c>
      <c r="C441">
        <v>1</v>
      </c>
      <c r="D441">
        <v>2011</v>
      </c>
      <c r="E441">
        <v>1</v>
      </c>
      <c r="F441">
        <v>8</v>
      </c>
      <c r="G441" t="b">
        <v>0</v>
      </c>
      <c r="H441">
        <v>4</v>
      </c>
      <c r="I441">
        <v>1</v>
      </c>
      <c r="J441">
        <v>0.22</v>
      </c>
      <c r="K441">
        <v>0.21210000000000001</v>
      </c>
      <c r="L441">
        <v>0.55000000000000004</v>
      </c>
      <c r="M441">
        <v>0.28360000000000002</v>
      </c>
      <c r="N441">
        <v>2</v>
      </c>
      <c r="O441">
        <v>247</v>
      </c>
      <c r="P441">
        <v>249</v>
      </c>
      <c r="Q441">
        <v>0.21210000000000001</v>
      </c>
      <c r="R441">
        <v>0.23512917999999999</v>
      </c>
    </row>
    <row r="442" spans="1:18" x14ac:dyDescent="0.25">
      <c r="A442">
        <v>441</v>
      </c>
      <c r="B442" s="1">
        <v>40563</v>
      </c>
      <c r="C442">
        <v>1</v>
      </c>
      <c r="D442">
        <v>2011</v>
      </c>
      <c r="E442">
        <v>1</v>
      </c>
      <c r="F442">
        <v>9</v>
      </c>
      <c r="G442" t="b">
        <v>0</v>
      </c>
      <c r="H442">
        <v>4</v>
      </c>
      <c r="I442">
        <v>2</v>
      </c>
      <c r="J442">
        <v>0.24</v>
      </c>
      <c r="K442">
        <v>0.2273</v>
      </c>
      <c r="L442">
        <v>0.52</v>
      </c>
      <c r="M442">
        <v>0.22389999999999999</v>
      </c>
      <c r="N442">
        <v>3</v>
      </c>
      <c r="O442">
        <v>140</v>
      </c>
      <c r="P442">
        <v>143</v>
      </c>
      <c r="Q442">
        <v>0.2273</v>
      </c>
      <c r="R442">
        <v>0.25650455999999999</v>
      </c>
    </row>
    <row r="443" spans="1:18" x14ac:dyDescent="0.25">
      <c r="A443">
        <v>442</v>
      </c>
      <c r="B443" s="1">
        <v>40563</v>
      </c>
      <c r="C443">
        <v>1</v>
      </c>
      <c r="D443">
        <v>2011</v>
      </c>
      <c r="E443">
        <v>1</v>
      </c>
      <c r="F443">
        <v>10</v>
      </c>
      <c r="G443" t="b">
        <v>0</v>
      </c>
      <c r="H443">
        <v>4</v>
      </c>
      <c r="I443">
        <v>1</v>
      </c>
      <c r="J443">
        <v>0.26</v>
      </c>
      <c r="K443">
        <v>0.2273</v>
      </c>
      <c r="L443">
        <v>0.48</v>
      </c>
      <c r="M443">
        <v>0.29849999999999999</v>
      </c>
      <c r="N443">
        <v>1</v>
      </c>
      <c r="O443">
        <v>56</v>
      </c>
      <c r="P443">
        <v>57</v>
      </c>
      <c r="Q443">
        <v>0.2273</v>
      </c>
      <c r="R443">
        <v>0.27787993999999999</v>
      </c>
    </row>
    <row r="444" spans="1:18" x14ac:dyDescent="0.25">
      <c r="A444">
        <v>443</v>
      </c>
      <c r="B444" s="1">
        <v>40563</v>
      </c>
      <c r="C444">
        <v>1</v>
      </c>
      <c r="D444">
        <v>2011</v>
      </c>
      <c r="E444">
        <v>1</v>
      </c>
      <c r="F444">
        <v>11</v>
      </c>
      <c r="G444" t="b">
        <v>0</v>
      </c>
      <c r="H444">
        <v>4</v>
      </c>
      <c r="I444">
        <v>2</v>
      </c>
      <c r="J444">
        <v>0.28000000000000003</v>
      </c>
      <c r="K444">
        <v>0.2727</v>
      </c>
      <c r="L444">
        <v>0.45</v>
      </c>
      <c r="M444">
        <v>0.16420000000000001</v>
      </c>
      <c r="N444">
        <v>5</v>
      </c>
      <c r="O444">
        <v>63</v>
      </c>
      <c r="P444">
        <v>68</v>
      </c>
      <c r="Q444">
        <v>0.2727</v>
      </c>
      <c r="R444">
        <v>0.29925531999999999</v>
      </c>
    </row>
    <row r="445" spans="1:18" x14ac:dyDescent="0.25">
      <c r="A445">
        <v>444</v>
      </c>
      <c r="B445" s="1">
        <v>40563</v>
      </c>
      <c r="C445">
        <v>1</v>
      </c>
      <c r="D445">
        <v>2011</v>
      </c>
      <c r="E445">
        <v>1</v>
      </c>
      <c r="F445">
        <v>12</v>
      </c>
      <c r="G445" t="b">
        <v>0</v>
      </c>
      <c r="H445">
        <v>4</v>
      </c>
      <c r="I445">
        <v>2</v>
      </c>
      <c r="J445">
        <v>0.3</v>
      </c>
      <c r="K445">
        <v>0.33329999999999999</v>
      </c>
      <c r="L445">
        <v>0.42</v>
      </c>
      <c r="M445">
        <v>0</v>
      </c>
      <c r="N445">
        <v>7</v>
      </c>
      <c r="O445">
        <v>77</v>
      </c>
      <c r="P445">
        <v>84</v>
      </c>
      <c r="Q445">
        <v>0.33329999999999999</v>
      </c>
      <c r="R445">
        <v>0.32063069999999999</v>
      </c>
    </row>
    <row r="446" spans="1:18" x14ac:dyDescent="0.25">
      <c r="A446">
        <v>445</v>
      </c>
      <c r="B446" s="1">
        <v>40563</v>
      </c>
      <c r="C446">
        <v>1</v>
      </c>
      <c r="D446">
        <v>2011</v>
      </c>
      <c r="E446">
        <v>1</v>
      </c>
      <c r="F446">
        <v>13</v>
      </c>
      <c r="G446" t="b">
        <v>0</v>
      </c>
      <c r="H446">
        <v>4</v>
      </c>
      <c r="I446">
        <v>2</v>
      </c>
      <c r="J446">
        <v>0.28000000000000003</v>
      </c>
      <c r="K446">
        <v>0.28789999999999999</v>
      </c>
      <c r="L446">
        <v>0.45</v>
      </c>
      <c r="M446">
        <v>0.1045</v>
      </c>
      <c r="N446">
        <v>12</v>
      </c>
      <c r="O446">
        <v>86</v>
      </c>
      <c r="P446">
        <v>98</v>
      </c>
      <c r="Q446">
        <v>0.28789999999999999</v>
      </c>
      <c r="R446">
        <v>0.29925531999999999</v>
      </c>
    </row>
    <row r="447" spans="1:18" x14ac:dyDescent="0.25">
      <c r="A447">
        <v>446</v>
      </c>
      <c r="B447" s="1">
        <v>40563</v>
      </c>
      <c r="C447">
        <v>1</v>
      </c>
      <c r="D447">
        <v>2011</v>
      </c>
      <c r="E447">
        <v>1</v>
      </c>
      <c r="F447">
        <v>14</v>
      </c>
      <c r="G447" t="b">
        <v>0</v>
      </c>
      <c r="H447">
        <v>4</v>
      </c>
      <c r="I447">
        <v>2</v>
      </c>
      <c r="J447">
        <v>0.3</v>
      </c>
      <c r="K447">
        <v>0.30299999999999999</v>
      </c>
      <c r="L447">
        <v>0.45</v>
      </c>
      <c r="M447">
        <v>0.1343</v>
      </c>
      <c r="N447">
        <v>6</v>
      </c>
      <c r="O447">
        <v>75</v>
      </c>
      <c r="P447">
        <v>81</v>
      </c>
      <c r="Q447">
        <v>0.30299999999999999</v>
      </c>
      <c r="R447">
        <v>0.32063069999999999</v>
      </c>
    </row>
    <row r="448" spans="1:18" x14ac:dyDescent="0.25">
      <c r="A448">
        <v>447</v>
      </c>
      <c r="B448" s="1">
        <v>40563</v>
      </c>
      <c r="C448">
        <v>1</v>
      </c>
      <c r="D448">
        <v>2011</v>
      </c>
      <c r="E448">
        <v>1</v>
      </c>
      <c r="F448">
        <v>15</v>
      </c>
      <c r="G448" t="b">
        <v>0</v>
      </c>
      <c r="H448">
        <v>4</v>
      </c>
      <c r="I448">
        <v>2</v>
      </c>
      <c r="J448">
        <v>0.32</v>
      </c>
      <c r="K448">
        <v>0.31819999999999998</v>
      </c>
      <c r="L448">
        <v>0.45</v>
      </c>
      <c r="M448">
        <v>0.19400000000000001</v>
      </c>
      <c r="N448">
        <v>8</v>
      </c>
      <c r="O448">
        <v>62</v>
      </c>
      <c r="P448">
        <v>70</v>
      </c>
      <c r="Q448">
        <v>0.31819999999999998</v>
      </c>
      <c r="R448">
        <v>0.34200607999999999</v>
      </c>
    </row>
    <row r="449" spans="1:18" x14ac:dyDescent="0.25">
      <c r="A449">
        <v>448</v>
      </c>
      <c r="B449" s="1">
        <v>40563</v>
      </c>
      <c r="C449">
        <v>1</v>
      </c>
      <c r="D449">
        <v>2011</v>
      </c>
      <c r="E449">
        <v>1</v>
      </c>
      <c r="F449">
        <v>16</v>
      </c>
      <c r="G449" t="b">
        <v>0</v>
      </c>
      <c r="H449">
        <v>4</v>
      </c>
      <c r="I449">
        <v>2</v>
      </c>
      <c r="J449">
        <v>0.3</v>
      </c>
      <c r="K449">
        <v>0.30299999999999999</v>
      </c>
      <c r="L449">
        <v>0.49</v>
      </c>
      <c r="M449">
        <v>0.1343</v>
      </c>
      <c r="N449">
        <v>8</v>
      </c>
      <c r="O449">
        <v>83</v>
      </c>
      <c r="P449">
        <v>91</v>
      </c>
      <c r="Q449">
        <v>0.30299999999999999</v>
      </c>
      <c r="R449">
        <v>0.32063069999999999</v>
      </c>
    </row>
    <row r="450" spans="1:18" x14ac:dyDescent="0.25">
      <c r="A450">
        <v>449</v>
      </c>
      <c r="B450" s="1">
        <v>40563</v>
      </c>
      <c r="C450">
        <v>1</v>
      </c>
      <c r="D450">
        <v>2011</v>
      </c>
      <c r="E450">
        <v>1</v>
      </c>
      <c r="F450">
        <v>17</v>
      </c>
      <c r="G450" t="b">
        <v>0</v>
      </c>
      <c r="H450">
        <v>4</v>
      </c>
      <c r="I450">
        <v>2</v>
      </c>
      <c r="J450">
        <v>0.3</v>
      </c>
      <c r="K450">
        <v>0.31819999999999998</v>
      </c>
      <c r="L450">
        <v>0.49</v>
      </c>
      <c r="M450">
        <v>0.1045</v>
      </c>
      <c r="N450">
        <v>8</v>
      </c>
      <c r="O450">
        <v>207</v>
      </c>
      <c r="P450">
        <v>215</v>
      </c>
      <c r="Q450">
        <v>0.31819999999999998</v>
      </c>
      <c r="R450">
        <v>0.32063069999999999</v>
      </c>
    </row>
    <row r="451" spans="1:18" x14ac:dyDescent="0.25">
      <c r="A451">
        <v>450</v>
      </c>
      <c r="B451" s="1">
        <v>40563</v>
      </c>
      <c r="C451">
        <v>1</v>
      </c>
      <c r="D451">
        <v>2011</v>
      </c>
      <c r="E451">
        <v>1</v>
      </c>
      <c r="F451">
        <v>18</v>
      </c>
      <c r="G451" t="b">
        <v>0</v>
      </c>
      <c r="H451">
        <v>4</v>
      </c>
      <c r="I451">
        <v>2</v>
      </c>
      <c r="J451">
        <v>0.26</v>
      </c>
      <c r="K451">
        <v>0.2576</v>
      </c>
      <c r="L451">
        <v>0.56000000000000005</v>
      </c>
      <c r="M451">
        <v>0.19400000000000001</v>
      </c>
      <c r="N451">
        <v>1</v>
      </c>
      <c r="O451">
        <v>184</v>
      </c>
      <c r="P451">
        <v>185</v>
      </c>
      <c r="Q451">
        <v>0.2576</v>
      </c>
      <c r="R451">
        <v>0.27787993999999999</v>
      </c>
    </row>
    <row r="452" spans="1:18" x14ac:dyDescent="0.25">
      <c r="A452">
        <v>451</v>
      </c>
      <c r="B452" s="1">
        <v>40563</v>
      </c>
      <c r="C452">
        <v>1</v>
      </c>
      <c r="D452">
        <v>2011</v>
      </c>
      <c r="E452">
        <v>1</v>
      </c>
      <c r="F452">
        <v>19</v>
      </c>
      <c r="G452" t="b">
        <v>0</v>
      </c>
      <c r="H452">
        <v>4</v>
      </c>
      <c r="I452">
        <v>1</v>
      </c>
      <c r="J452">
        <v>0.26</v>
      </c>
      <c r="K452">
        <v>0.2273</v>
      </c>
      <c r="L452">
        <v>0.56000000000000005</v>
      </c>
      <c r="M452">
        <v>0.32840000000000003</v>
      </c>
      <c r="N452">
        <v>6</v>
      </c>
      <c r="O452">
        <v>146</v>
      </c>
      <c r="P452">
        <v>152</v>
      </c>
      <c r="Q452">
        <v>0.2273</v>
      </c>
      <c r="R452">
        <v>0.27787993999999999</v>
      </c>
    </row>
    <row r="453" spans="1:18" x14ac:dyDescent="0.25">
      <c r="A453">
        <v>452</v>
      </c>
      <c r="B453" s="1">
        <v>40563</v>
      </c>
      <c r="C453">
        <v>1</v>
      </c>
      <c r="D453">
        <v>2011</v>
      </c>
      <c r="E453">
        <v>1</v>
      </c>
      <c r="F453">
        <v>20</v>
      </c>
      <c r="G453" t="b">
        <v>0</v>
      </c>
      <c r="H453">
        <v>4</v>
      </c>
      <c r="I453">
        <v>2</v>
      </c>
      <c r="J453">
        <v>0.26</v>
      </c>
      <c r="K453">
        <v>0.2424</v>
      </c>
      <c r="L453">
        <v>0.6</v>
      </c>
      <c r="M453">
        <v>0.28360000000000002</v>
      </c>
      <c r="N453">
        <v>2</v>
      </c>
      <c r="O453">
        <v>124</v>
      </c>
      <c r="P453">
        <v>126</v>
      </c>
      <c r="Q453">
        <v>0.2424</v>
      </c>
      <c r="R453">
        <v>0.27787993999999999</v>
      </c>
    </row>
    <row r="454" spans="1:18" x14ac:dyDescent="0.25">
      <c r="A454">
        <v>453</v>
      </c>
      <c r="B454" s="1">
        <v>40563</v>
      </c>
      <c r="C454">
        <v>1</v>
      </c>
      <c r="D454">
        <v>2011</v>
      </c>
      <c r="E454">
        <v>1</v>
      </c>
      <c r="F454">
        <v>21</v>
      </c>
      <c r="G454" t="b">
        <v>0</v>
      </c>
      <c r="H454">
        <v>4</v>
      </c>
      <c r="I454">
        <v>2</v>
      </c>
      <c r="J454">
        <v>0.24</v>
      </c>
      <c r="K454">
        <v>0.2273</v>
      </c>
      <c r="L454">
        <v>0.6</v>
      </c>
      <c r="M454">
        <v>0.25369999999999998</v>
      </c>
      <c r="N454">
        <v>3</v>
      </c>
      <c r="O454">
        <v>54</v>
      </c>
      <c r="P454">
        <v>57</v>
      </c>
      <c r="Q454">
        <v>0.2273</v>
      </c>
      <c r="R454">
        <v>0.25650455999999999</v>
      </c>
    </row>
    <row r="455" spans="1:18" x14ac:dyDescent="0.25">
      <c r="A455">
        <v>454</v>
      </c>
      <c r="B455" s="1">
        <v>40563</v>
      </c>
      <c r="C455">
        <v>1</v>
      </c>
      <c r="D455">
        <v>2011</v>
      </c>
      <c r="E455">
        <v>1</v>
      </c>
      <c r="F455">
        <v>22</v>
      </c>
      <c r="G455" t="b">
        <v>0</v>
      </c>
      <c r="H455">
        <v>4</v>
      </c>
      <c r="I455">
        <v>2</v>
      </c>
      <c r="J455">
        <v>0.24</v>
      </c>
      <c r="K455">
        <v>0.21210000000000001</v>
      </c>
      <c r="L455">
        <v>0.65</v>
      </c>
      <c r="M455">
        <v>0.28360000000000002</v>
      </c>
      <c r="N455">
        <v>0</v>
      </c>
      <c r="O455">
        <v>56</v>
      </c>
      <c r="P455">
        <v>56</v>
      </c>
      <c r="Q455">
        <v>0.21210000000000001</v>
      </c>
      <c r="R455">
        <v>0.25650455999999999</v>
      </c>
    </row>
    <row r="456" spans="1:18" x14ac:dyDescent="0.25">
      <c r="A456">
        <v>455</v>
      </c>
      <c r="B456" s="1">
        <v>40563</v>
      </c>
      <c r="C456">
        <v>1</v>
      </c>
      <c r="D456">
        <v>2011</v>
      </c>
      <c r="E456">
        <v>1</v>
      </c>
      <c r="F456">
        <v>23</v>
      </c>
      <c r="G456" t="b">
        <v>0</v>
      </c>
      <c r="H456">
        <v>4</v>
      </c>
      <c r="I456">
        <v>2</v>
      </c>
      <c r="J456">
        <v>0.24</v>
      </c>
      <c r="K456">
        <v>0.21210000000000001</v>
      </c>
      <c r="L456">
        <v>0.65</v>
      </c>
      <c r="M456">
        <v>0.32840000000000003</v>
      </c>
      <c r="N456">
        <v>3</v>
      </c>
      <c r="O456">
        <v>28</v>
      </c>
      <c r="P456">
        <v>31</v>
      </c>
      <c r="Q456">
        <v>0.21210000000000001</v>
      </c>
      <c r="R456">
        <v>0.25650455999999999</v>
      </c>
    </row>
    <row r="457" spans="1:18" x14ac:dyDescent="0.25">
      <c r="A457">
        <v>456</v>
      </c>
      <c r="B457" s="1">
        <v>40564</v>
      </c>
      <c r="C457">
        <v>1</v>
      </c>
      <c r="D457">
        <v>2011</v>
      </c>
      <c r="E457">
        <v>1</v>
      </c>
      <c r="F457">
        <v>0</v>
      </c>
      <c r="G457" t="b">
        <v>0</v>
      </c>
      <c r="H457">
        <v>5</v>
      </c>
      <c r="I457">
        <v>2</v>
      </c>
      <c r="J457">
        <v>0.24</v>
      </c>
      <c r="K457">
        <v>0.2273</v>
      </c>
      <c r="L457">
        <v>0.7</v>
      </c>
      <c r="M457">
        <v>0.25369999999999998</v>
      </c>
      <c r="N457">
        <v>1</v>
      </c>
      <c r="O457">
        <v>20</v>
      </c>
      <c r="P457">
        <v>21</v>
      </c>
      <c r="Q457">
        <v>0.2273</v>
      </c>
      <c r="R457">
        <v>0.25650455999999999</v>
      </c>
    </row>
    <row r="458" spans="1:18" x14ac:dyDescent="0.25">
      <c r="A458">
        <v>457</v>
      </c>
      <c r="B458" s="1">
        <v>40564</v>
      </c>
      <c r="C458">
        <v>1</v>
      </c>
      <c r="D458">
        <v>2011</v>
      </c>
      <c r="E458">
        <v>1</v>
      </c>
      <c r="F458">
        <v>1</v>
      </c>
      <c r="G458" t="b">
        <v>0</v>
      </c>
      <c r="H458">
        <v>5</v>
      </c>
      <c r="I458">
        <v>2</v>
      </c>
      <c r="J458">
        <v>0.24</v>
      </c>
      <c r="K458">
        <v>0.2273</v>
      </c>
      <c r="L458">
        <v>0.7</v>
      </c>
      <c r="M458">
        <v>0.25369999999999998</v>
      </c>
      <c r="N458">
        <v>0</v>
      </c>
      <c r="O458">
        <v>6</v>
      </c>
      <c r="P458">
        <v>6</v>
      </c>
      <c r="Q458">
        <v>0.2273</v>
      </c>
      <c r="R458">
        <v>0.25650455999999999</v>
      </c>
    </row>
    <row r="459" spans="1:18" x14ac:dyDescent="0.25">
      <c r="A459">
        <v>458</v>
      </c>
      <c r="B459" s="1">
        <v>40564</v>
      </c>
      <c r="C459">
        <v>1</v>
      </c>
      <c r="D459">
        <v>2011</v>
      </c>
      <c r="E459">
        <v>1</v>
      </c>
      <c r="F459">
        <v>2</v>
      </c>
      <c r="G459" t="b">
        <v>0</v>
      </c>
      <c r="H459">
        <v>5</v>
      </c>
      <c r="I459">
        <v>3</v>
      </c>
      <c r="J459">
        <v>0.24</v>
      </c>
      <c r="K459">
        <v>0.2424</v>
      </c>
      <c r="L459">
        <v>0.75</v>
      </c>
      <c r="M459">
        <v>0.16420000000000001</v>
      </c>
      <c r="N459">
        <v>0</v>
      </c>
      <c r="O459">
        <v>2</v>
      </c>
      <c r="P459">
        <v>2</v>
      </c>
      <c r="Q459">
        <v>0.2424</v>
      </c>
      <c r="R459">
        <v>0.25650455999999999</v>
      </c>
    </row>
    <row r="460" spans="1:18" x14ac:dyDescent="0.25">
      <c r="A460">
        <v>459</v>
      </c>
      <c r="B460" s="1">
        <v>40564</v>
      </c>
      <c r="C460">
        <v>1</v>
      </c>
      <c r="D460">
        <v>2011</v>
      </c>
      <c r="E460">
        <v>1</v>
      </c>
      <c r="F460">
        <v>3</v>
      </c>
      <c r="G460" t="b">
        <v>0</v>
      </c>
      <c r="H460">
        <v>5</v>
      </c>
      <c r="I460">
        <v>3</v>
      </c>
      <c r="J460">
        <v>0.22</v>
      </c>
      <c r="K460">
        <v>0.21210000000000001</v>
      </c>
      <c r="L460">
        <v>0.8</v>
      </c>
      <c r="M460">
        <v>0.29849999999999999</v>
      </c>
      <c r="N460">
        <v>0</v>
      </c>
      <c r="O460">
        <v>1</v>
      </c>
      <c r="P460">
        <v>1</v>
      </c>
      <c r="Q460">
        <v>0.21210000000000001</v>
      </c>
      <c r="R460">
        <v>0.23512917999999999</v>
      </c>
    </row>
    <row r="461" spans="1:18" x14ac:dyDescent="0.25">
      <c r="A461">
        <v>460</v>
      </c>
      <c r="B461" s="1">
        <v>40564</v>
      </c>
      <c r="C461">
        <v>1</v>
      </c>
      <c r="D461">
        <v>2011</v>
      </c>
      <c r="E461">
        <v>1</v>
      </c>
      <c r="F461">
        <v>4</v>
      </c>
      <c r="G461" t="b">
        <v>0</v>
      </c>
      <c r="H461">
        <v>5</v>
      </c>
      <c r="I461">
        <v>2</v>
      </c>
      <c r="J461">
        <v>0.22</v>
      </c>
      <c r="K461">
        <v>0.2576</v>
      </c>
      <c r="L461">
        <v>0.87</v>
      </c>
      <c r="M461">
        <v>8.9599999999999999E-2</v>
      </c>
      <c r="N461">
        <v>0</v>
      </c>
      <c r="O461">
        <v>1</v>
      </c>
      <c r="P461">
        <v>1</v>
      </c>
      <c r="Q461">
        <v>0.2576</v>
      </c>
      <c r="R461">
        <v>0.23512917999999999</v>
      </c>
    </row>
    <row r="462" spans="1:18" x14ac:dyDescent="0.25">
      <c r="A462">
        <v>461</v>
      </c>
      <c r="B462" s="1">
        <v>40564</v>
      </c>
      <c r="C462">
        <v>1</v>
      </c>
      <c r="D462">
        <v>2011</v>
      </c>
      <c r="E462">
        <v>1</v>
      </c>
      <c r="F462">
        <v>5</v>
      </c>
      <c r="G462" t="b">
        <v>0</v>
      </c>
      <c r="H462">
        <v>5</v>
      </c>
      <c r="I462">
        <v>1</v>
      </c>
      <c r="J462">
        <v>0.24</v>
      </c>
      <c r="K462">
        <v>0.19700000000000001</v>
      </c>
      <c r="L462">
        <v>0.6</v>
      </c>
      <c r="M462">
        <v>0.41789999999999999</v>
      </c>
      <c r="N462">
        <v>1</v>
      </c>
      <c r="O462">
        <v>4</v>
      </c>
      <c r="P462">
        <v>5</v>
      </c>
      <c r="Q462">
        <v>0.19700000000000001</v>
      </c>
      <c r="R462">
        <v>0.25650455999999999</v>
      </c>
    </row>
    <row r="463" spans="1:18" x14ac:dyDescent="0.25">
      <c r="A463">
        <v>462</v>
      </c>
      <c r="B463" s="1">
        <v>40564</v>
      </c>
      <c r="C463">
        <v>1</v>
      </c>
      <c r="D463">
        <v>2011</v>
      </c>
      <c r="E463">
        <v>1</v>
      </c>
      <c r="F463">
        <v>6</v>
      </c>
      <c r="G463" t="b">
        <v>0</v>
      </c>
      <c r="H463">
        <v>5</v>
      </c>
      <c r="I463">
        <v>1</v>
      </c>
      <c r="J463">
        <v>0.22</v>
      </c>
      <c r="K463">
        <v>0.21210000000000001</v>
      </c>
      <c r="L463">
        <v>0.55000000000000004</v>
      </c>
      <c r="M463">
        <v>0.25369999999999998</v>
      </c>
      <c r="N463">
        <v>0</v>
      </c>
      <c r="O463">
        <v>27</v>
      </c>
      <c r="P463">
        <v>27</v>
      </c>
      <c r="Q463">
        <v>0.21210000000000001</v>
      </c>
      <c r="R463">
        <v>0.23512917999999999</v>
      </c>
    </row>
    <row r="464" spans="1:18" x14ac:dyDescent="0.25">
      <c r="A464">
        <v>463</v>
      </c>
      <c r="B464" s="1">
        <v>40564</v>
      </c>
      <c r="C464">
        <v>1</v>
      </c>
      <c r="D464">
        <v>2011</v>
      </c>
      <c r="E464">
        <v>1</v>
      </c>
      <c r="F464">
        <v>7</v>
      </c>
      <c r="G464" t="b">
        <v>0</v>
      </c>
      <c r="H464">
        <v>5</v>
      </c>
      <c r="I464">
        <v>1</v>
      </c>
      <c r="J464">
        <v>0.2</v>
      </c>
      <c r="K464">
        <v>0.18179999999999999</v>
      </c>
      <c r="L464">
        <v>0.51</v>
      </c>
      <c r="M464">
        <v>0.28360000000000002</v>
      </c>
      <c r="N464">
        <v>2</v>
      </c>
      <c r="O464">
        <v>66</v>
      </c>
      <c r="P464">
        <v>68</v>
      </c>
      <c r="Q464">
        <v>0.18179999999999999</v>
      </c>
      <c r="R464">
        <v>0.21375379999999999</v>
      </c>
    </row>
    <row r="465" spans="1:18" x14ac:dyDescent="0.25">
      <c r="A465">
        <v>464</v>
      </c>
      <c r="B465" s="1">
        <v>40564</v>
      </c>
      <c r="C465">
        <v>1</v>
      </c>
      <c r="D465">
        <v>2011</v>
      </c>
      <c r="E465">
        <v>1</v>
      </c>
      <c r="F465">
        <v>8</v>
      </c>
      <c r="G465" t="b">
        <v>0</v>
      </c>
      <c r="H465">
        <v>5</v>
      </c>
      <c r="I465">
        <v>1</v>
      </c>
      <c r="J465">
        <v>0.2</v>
      </c>
      <c r="K465">
        <v>0.18179999999999999</v>
      </c>
      <c r="L465">
        <v>0.47</v>
      </c>
      <c r="M465">
        <v>0.32840000000000003</v>
      </c>
      <c r="N465">
        <v>7</v>
      </c>
      <c r="O465">
        <v>210</v>
      </c>
      <c r="P465">
        <v>217</v>
      </c>
      <c r="Q465">
        <v>0.18179999999999999</v>
      </c>
      <c r="R465">
        <v>0.21375379999999999</v>
      </c>
    </row>
    <row r="466" spans="1:18" x14ac:dyDescent="0.25">
      <c r="A466">
        <v>465</v>
      </c>
      <c r="B466" s="1">
        <v>40564</v>
      </c>
      <c r="C466">
        <v>1</v>
      </c>
      <c r="D466">
        <v>2011</v>
      </c>
      <c r="E466">
        <v>1</v>
      </c>
      <c r="F466">
        <v>9</v>
      </c>
      <c r="G466" t="b">
        <v>0</v>
      </c>
      <c r="H466">
        <v>5</v>
      </c>
      <c r="I466">
        <v>1</v>
      </c>
      <c r="J466">
        <v>0.2</v>
      </c>
      <c r="K466">
        <v>0.18179999999999999</v>
      </c>
      <c r="L466">
        <v>0.51</v>
      </c>
      <c r="M466">
        <v>0.35820000000000002</v>
      </c>
      <c r="N466">
        <v>7</v>
      </c>
      <c r="O466">
        <v>159</v>
      </c>
      <c r="P466">
        <v>166</v>
      </c>
      <c r="Q466">
        <v>0.18179999999999999</v>
      </c>
      <c r="R466">
        <v>0.21375379999999999</v>
      </c>
    </row>
    <row r="467" spans="1:18" x14ac:dyDescent="0.25">
      <c r="A467">
        <v>466</v>
      </c>
      <c r="B467" s="1">
        <v>40564</v>
      </c>
      <c r="C467">
        <v>1</v>
      </c>
      <c r="D467">
        <v>2011</v>
      </c>
      <c r="E467">
        <v>1</v>
      </c>
      <c r="F467">
        <v>10</v>
      </c>
      <c r="G467" t="b">
        <v>0</v>
      </c>
      <c r="H467">
        <v>5</v>
      </c>
      <c r="I467">
        <v>1</v>
      </c>
      <c r="J467">
        <v>0.2</v>
      </c>
      <c r="K467">
        <v>0.16669999999999999</v>
      </c>
      <c r="L467">
        <v>0.47</v>
      </c>
      <c r="M467">
        <v>0.4627</v>
      </c>
      <c r="N467">
        <v>6</v>
      </c>
      <c r="O467">
        <v>57</v>
      </c>
      <c r="P467">
        <v>63</v>
      </c>
      <c r="Q467">
        <v>0.16669999999999999</v>
      </c>
      <c r="R467">
        <v>0.21375379999999999</v>
      </c>
    </row>
    <row r="468" spans="1:18" x14ac:dyDescent="0.25">
      <c r="A468">
        <v>467</v>
      </c>
      <c r="B468" s="1">
        <v>40564</v>
      </c>
      <c r="C468">
        <v>1</v>
      </c>
      <c r="D468">
        <v>2011</v>
      </c>
      <c r="E468">
        <v>1</v>
      </c>
      <c r="F468">
        <v>11</v>
      </c>
      <c r="G468" t="b">
        <v>0</v>
      </c>
      <c r="H468">
        <v>5</v>
      </c>
      <c r="I468">
        <v>1</v>
      </c>
      <c r="J468">
        <v>0.22</v>
      </c>
      <c r="K468">
        <v>0.18179999999999999</v>
      </c>
      <c r="L468">
        <v>0.41</v>
      </c>
      <c r="M468">
        <v>0.4627</v>
      </c>
      <c r="N468">
        <v>6</v>
      </c>
      <c r="O468">
        <v>53</v>
      </c>
      <c r="P468">
        <v>59</v>
      </c>
      <c r="Q468">
        <v>0.18179999999999999</v>
      </c>
      <c r="R468">
        <v>0.23512917999999999</v>
      </c>
    </row>
    <row r="469" spans="1:18" x14ac:dyDescent="0.25">
      <c r="A469">
        <v>468</v>
      </c>
      <c r="B469" s="1">
        <v>40564</v>
      </c>
      <c r="C469">
        <v>1</v>
      </c>
      <c r="D469">
        <v>2011</v>
      </c>
      <c r="E469">
        <v>1</v>
      </c>
      <c r="F469">
        <v>12</v>
      </c>
      <c r="G469" t="b">
        <v>0</v>
      </c>
      <c r="H469">
        <v>5</v>
      </c>
      <c r="I469">
        <v>1</v>
      </c>
      <c r="J469">
        <v>0.22</v>
      </c>
      <c r="K469">
        <v>0.18179999999999999</v>
      </c>
      <c r="L469">
        <v>0.27</v>
      </c>
      <c r="M469">
        <v>0.58209999999999995</v>
      </c>
      <c r="N469">
        <v>11</v>
      </c>
      <c r="O469">
        <v>67</v>
      </c>
      <c r="P469">
        <v>78</v>
      </c>
      <c r="Q469">
        <v>0.18179999999999999</v>
      </c>
      <c r="R469">
        <v>0.23512917999999999</v>
      </c>
    </row>
    <row r="470" spans="1:18" x14ac:dyDescent="0.25">
      <c r="A470">
        <v>469</v>
      </c>
      <c r="B470" s="1">
        <v>40564</v>
      </c>
      <c r="C470">
        <v>1</v>
      </c>
      <c r="D470">
        <v>2011</v>
      </c>
      <c r="E470">
        <v>1</v>
      </c>
      <c r="F470">
        <v>13</v>
      </c>
      <c r="G470" t="b">
        <v>0</v>
      </c>
      <c r="H470">
        <v>5</v>
      </c>
      <c r="I470">
        <v>1</v>
      </c>
      <c r="J470">
        <v>0.2</v>
      </c>
      <c r="K470">
        <v>0.1515</v>
      </c>
      <c r="L470">
        <v>0.21</v>
      </c>
      <c r="M470">
        <v>0.58209999999999995</v>
      </c>
      <c r="N470">
        <v>8</v>
      </c>
      <c r="O470">
        <v>65</v>
      </c>
      <c r="P470">
        <v>73</v>
      </c>
      <c r="Q470">
        <v>0.1515</v>
      </c>
      <c r="R470">
        <v>0.21375379999999999</v>
      </c>
    </row>
    <row r="471" spans="1:18" x14ac:dyDescent="0.25">
      <c r="A471">
        <v>470</v>
      </c>
      <c r="B471" s="1">
        <v>40564</v>
      </c>
      <c r="C471">
        <v>1</v>
      </c>
      <c r="D471">
        <v>2011</v>
      </c>
      <c r="E471">
        <v>1</v>
      </c>
      <c r="F471">
        <v>14</v>
      </c>
      <c r="G471" t="b">
        <v>0</v>
      </c>
      <c r="H471">
        <v>5</v>
      </c>
      <c r="I471">
        <v>1</v>
      </c>
      <c r="J471">
        <v>0.2</v>
      </c>
      <c r="K471">
        <v>0.1515</v>
      </c>
      <c r="L471">
        <v>0.25</v>
      </c>
      <c r="M471">
        <v>0.52239999999999998</v>
      </c>
      <c r="N471">
        <v>6</v>
      </c>
      <c r="O471">
        <v>56</v>
      </c>
      <c r="P471">
        <v>62</v>
      </c>
      <c r="Q471">
        <v>0.1515</v>
      </c>
      <c r="R471">
        <v>0.21375379999999999</v>
      </c>
    </row>
    <row r="472" spans="1:18" x14ac:dyDescent="0.25">
      <c r="A472">
        <v>471</v>
      </c>
      <c r="B472" s="1">
        <v>40564</v>
      </c>
      <c r="C472">
        <v>1</v>
      </c>
      <c r="D472">
        <v>2011</v>
      </c>
      <c r="E472">
        <v>1</v>
      </c>
      <c r="F472">
        <v>15</v>
      </c>
      <c r="G472" t="b">
        <v>0</v>
      </c>
      <c r="H472">
        <v>5</v>
      </c>
      <c r="I472">
        <v>1</v>
      </c>
      <c r="J472">
        <v>0.16</v>
      </c>
      <c r="K472">
        <v>0.1212</v>
      </c>
      <c r="L472">
        <v>0.26</v>
      </c>
      <c r="M472">
        <v>0.44779999999999998</v>
      </c>
      <c r="N472">
        <v>4</v>
      </c>
      <c r="O472">
        <v>61</v>
      </c>
      <c r="P472">
        <v>65</v>
      </c>
      <c r="Q472">
        <v>0.1212</v>
      </c>
      <c r="R472">
        <v>0.17100304</v>
      </c>
    </row>
    <row r="473" spans="1:18" x14ac:dyDescent="0.25">
      <c r="A473">
        <v>472</v>
      </c>
      <c r="B473" s="1">
        <v>40564</v>
      </c>
      <c r="C473">
        <v>1</v>
      </c>
      <c r="D473">
        <v>2011</v>
      </c>
      <c r="E473">
        <v>1</v>
      </c>
      <c r="F473">
        <v>16</v>
      </c>
      <c r="G473" t="b">
        <v>0</v>
      </c>
      <c r="H473">
        <v>5</v>
      </c>
      <c r="I473">
        <v>1</v>
      </c>
      <c r="J473">
        <v>0.16</v>
      </c>
      <c r="K473">
        <v>0.13639999999999999</v>
      </c>
      <c r="L473">
        <v>0.26</v>
      </c>
      <c r="M473">
        <v>0.35820000000000002</v>
      </c>
      <c r="N473">
        <v>0</v>
      </c>
      <c r="O473">
        <v>97</v>
      </c>
      <c r="P473">
        <v>97</v>
      </c>
      <c r="Q473">
        <v>0.13639999999999999</v>
      </c>
      <c r="R473">
        <v>0.17100304</v>
      </c>
    </row>
    <row r="474" spans="1:18" x14ac:dyDescent="0.25">
      <c r="A474">
        <v>473</v>
      </c>
      <c r="B474" s="1">
        <v>40564</v>
      </c>
      <c r="C474">
        <v>1</v>
      </c>
      <c r="D474">
        <v>2011</v>
      </c>
      <c r="E474">
        <v>1</v>
      </c>
      <c r="F474">
        <v>17</v>
      </c>
      <c r="G474" t="b">
        <v>0</v>
      </c>
      <c r="H474">
        <v>5</v>
      </c>
      <c r="I474">
        <v>1</v>
      </c>
      <c r="J474">
        <v>0.14000000000000001</v>
      </c>
      <c r="K474">
        <v>0.1212</v>
      </c>
      <c r="L474">
        <v>0.28000000000000003</v>
      </c>
      <c r="M474">
        <v>0.35820000000000002</v>
      </c>
      <c r="N474">
        <v>10</v>
      </c>
      <c r="O474">
        <v>151</v>
      </c>
      <c r="P474">
        <v>161</v>
      </c>
      <c r="Q474">
        <v>0.1212</v>
      </c>
      <c r="R474">
        <v>0.14962766</v>
      </c>
    </row>
    <row r="475" spans="1:18" x14ac:dyDescent="0.25">
      <c r="A475">
        <v>474</v>
      </c>
      <c r="B475" s="1">
        <v>40564</v>
      </c>
      <c r="C475">
        <v>1</v>
      </c>
      <c r="D475">
        <v>2011</v>
      </c>
      <c r="E475">
        <v>1</v>
      </c>
      <c r="F475">
        <v>18</v>
      </c>
      <c r="G475" t="b">
        <v>0</v>
      </c>
      <c r="H475">
        <v>5</v>
      </c>
      <c r="I475">
        <v>1</v>
      </c>
      <c r="J475">
        <v>0.12</v>
      </c>
      <c r="K475">
        <v>0.1212</v>
      </c>
      <c r="L475">
        <v>0.3</v>
      </c>
      <c r="M475">
        <v>0.25369999999999998</v>
      </c>
      <c r="N475">
        <v>1</v>
      </c>
      <c r="O475">
        <v>119</v>
      </c>
      <c r="P475">
        <v>120</v>
      </c>
      <c r="Q475">
        <v>0.1212</v>
      </c>
      <c r="R475">
        <v>0.12825228</v>
      </c>
    </row>
    <row r="476" spans="1:18" x14ac:dyDescent="0.25">
      <c r="A476">
        <v>475</v>
      </c>
      <c r="B476" s="1">
        <v>40564</v>
      </c>
      <c r="C476">
        <v>1</v>
      </c>
      <c r="D476">
        <v>2011</v>
      </c>
      <c r="E476">
        <v>1</v>
      </c>
      <c r="F476">
        <v>19</v>
      </c>
      <c r="G476" t="b">
        <v>0</v>
      </c>
      <c r="H476">
        <v>5</v>
      </c>
      <c r="I476">
        <v>1</v>
      </c>
      <c r="J476">
        <v>0.12</v>
      </c>
      <c r="K476">
        <v>0.1061</v>
      </c>
      <c r="L476">
        <v>0.3</v>
      </c>
      <c r="M476">
        <v>0.32840000000000003</v>
      </c>
      <c r="N476">
        <v>3</v>
      </c>
      <c r="O476">
        <v>93</v>
      </c>
      <c r="P476">
        <v>96</v>
      </c>
      <c r="Q476">
        <v>0.1061</v>
      </c>
      <c r="R476">
        <v>0.12825228</v>
      </c>
    </row>
    <row r="477" spans="1:18" x14ac:dyDescent="0.25">
      <c r="A477">
        <v>476</v>
      </c>
      <c r="B477" s="1">
        <v>40564</v>
      </c>
      <c r="C477">
        <v>1</v>
      </c>
      <c r="D477">
        <v>2011</v>
      </c>
      <c r="E477">
        <v>1</v>
      </c>
      <c r="F477">
        <v>20</v>
      </c>
      <c r="G477" t="b">
        <v>0</v>
      </c>
      <c r="H477">
        <v>5</v>
      </c>
      <c r="I477">
        <v>1</v>
      </c>
      <c r="J477">
        <v>0.1</v>
      </c>
      <c r="K477">
        <v>7.5800000000000006E-2</v>
      </c>
      <c r="L477">
        <v>0.33</v>
      </c>
      <c r="M477">
        <v>0.41789999999999999</v>
      </c>
      <c r="N477">
        <v>1</v>
      </c>
      <c r="O477">
        <v>52</v>
      </c>
      <c r="P477">
        <v>53</v>
      </c>
      <c r="Q477">
        <v>7.5800000000000006E-2</v>
      </c>
      <c r="R477">
        <v>0.1068769</v>
      </c>
    </row>
    <row r="478" spans="1:18" x14ac:dyDescent="0.25">
      <c r="A478">
        <v>477</v>
      </c>
      <c r="B478" s="1">
        <v>40564</v>
      </c>
      <c r="C478">
        <v>1</v>
      </c>
      <c r="D478">
        <v>2011</v>
      </c>
      <c r="E478">
        <v>1</v>
      </c>
      <c r="F478">
        <v>21</v>
      </c>
      <c r="G478" t="b">
        <v>0</v>
      </c>
      <c r="H478">
        <v>5</v>
      </c>
      <c r="I478">
        <v>1</v>
      </c>
      <c r="J478">
        <v>0.08</v>
      </c>
      <c r="K478">
        <v>7.5800000000000006E-2</v>
      </c>
      <c r="L478">
        <v>0.38</v>
      </c>
      <c r="M478">
        <v>0.28360000000000002</v>
      </c>
      <c r="N478">
        <v>0</v>
      </c>
      <c r="O478">
        <v>41</v>
      </c>
      <c r="P478">
        <v>41</v>
      </c>
      <c r="Q478">
        <v>7.5800000000000006E-2</v>
      </c>
      <c r="R478">
        <v>8.5501520000000011E-2</v>
      </c>
    </row>
    <row r="479" spans="1:18" x14ac:dyDescent="0.25">
      <c r="A479">
        <v>478</v>
      </c>
      <c r="B479" s="1">
        <v>40564</v>
      </c>
      <c r="C479">
        <v>1</v>
      </c>
      <c r="D479">
        <v>2011</v>
      </c>
      <c r="E479">
        <v>1</v>
      </c>
      <c r="F479">
        <v>22</v>
      </c>
      <c r="G479" t="b">
        <v>0</v>
      </c>
      <c r="H479">
        <v>5</v>
      </c>
      <c r="I479">
        <v>1</v>
      </c>
      <c r="J479">
        <v>0.06</v>
      </c>
      <c r="K479">
        <v>3.0300000000000001E-2</v>
      </c>
      <c r="L479">
        <v>0.41</v>
      </c>
      <c r="M479">
        <v>0.3881</v>
      </c>
      <c r="N479">
        <v>1</v>
      </c>
      <c r="O479">
        <v>33</v>
      </c>
      <c r="P479">
        <v>34</v>
      </c>
      <c r="Q479">
        <v>3.0300000000000001E-2</v>
      </c>
      <c r="R479">
        <v>6.4126139999999998E-2</v>
      </c>
    </row>
    <row r="480" spans="1:18" x14ac:dyDescent="0.25">
      <c r="A480">
        <v>479</v>
      </c>
      <c r="B480" s="1">
        <v>40564</v>
      </c>
      <c r="C480">
        <v>1</v>
      </c>
      <c r="D480">
        <v>2011</v>
      </c>
      <c r="E480">
        <v>1</v>
      </c>
      <c r="F480">
        <v>23</v>
      </c>
      <c r="G480" t="b">
        <v>0</v>
      </c>
      <c r="H480">
        <v>5</v>
      </c>
      <c r="I480">
        <v>1</v>
      </c>
      <c r="J480">
        <v>0.06</v>
      </c>
      <c r="K480">
        <v>4.5499999999999999E-2</v>
      </c>
      <c r="L480">
        <v>0.38</v>
      </c>
      <c r="M480">
        <v>0.32840000000000003</v>
      </c>
      <c r="N480">
        <v>0</v>
      </c>
      <c r="O480">
        <v>27</v>
      </c>
      <c r="P480">
        <v>27</v>
      </c>
      <c r="Q480">
        <v>4.5499999999999999E-2</v>
      </c>
      <c r="R480">
        <v>6.4126139999999998E-2</v>
      </c>
    </row>
    <row r="481" spans="1:18" x14ac:dyDescent="0.25">
      <c r="A481">
        <v>480</v>
      </c>
      <c r="B481" s="1">
        <v>40565</v>
      </c>
      <c r="C481">
        <v>1</v>
      </c>
      <c r="D481">
        <v>2011</v>
      </c>
      <c r="E481">
        <v>1</v>
      </c>
      <c r="F481">
        <v>0</v>
      </c>
      <c r="G481" t="b">
        <v>0</v>
      </c>
      <c r="H481">
        <v>6</v>
      </c>
      <c r="I481">
        <v>1</v>
      </c>
      <c r="J481">
        <v>0.04</v>
      </c>
      <c r="K481">
        <v>3.0300000000000001E-2</v>
      </c>
      <c r="L481">
        <v>0.45</v>
      </c>
      <c r="M481">
        <v>0.25369999999999998</v>
      </c>
      <c r="N481">
        <v>0</v>
      </c>
      <c r="O481">
        <v>13</v>
      </c>
      <c r="P481">
        <v>13</v>
      </c>
      <c r="Q481">
        <v>3.0300000000000001E-2</v>
      </c>
      <c r="R481">
        <v>4.2750760000000013E-2</v>
      </c>
    </row>
    <row r="482" spans="1:18" x14ac:dyDescent="0.25">
      <c r="A482">
        <v>481</v>
      </c>
      <c r="B482" s="1">
        <v>40565</v>
      </c>
      <c r="C482">
        <v>1</v>
      </c>
      <c r="D482">
        <v>2011</v>
      </c>
      <c r="E482">
        <v>1</v>
      </c>
      <c r="F482">
        <v>1</v>
      </c>
      <c r="G482" t="b">
        <v>0</v>
      </c>
      <c r="H482">
        <v>6</v>
      </c>
      <c r="I482">
        <v>2</v>
      </c>
      <c r="J482">
        <v>0.04</v>
      </c>
      <c r="K482">
        <v>0</v>
      </c>
      <c r="L482">
        <v>0.41</v>
      </c>
      <c r="M482">
        <v>0.3881</v>
      </c>
      <c r="N482">
        <v>3</v>
      </c>
      <c r="O482">
        <v>9</v>
      </c>
      <c r="P482">
        <v>12</v>
      </c>
      <c r="Q482">
        <v>0</v>
      </c>
      <c r="R482">
        <v>4.2750760000000013E-2</v>
      </c>
    </row>
    <row r="483" spans="1:18" x14ac:dyDescent="0.25">
      <c r="A483">
        <v>482</v>
      </c>
      <c r="B483" s="1">
        <v>40565</v>
      </c>
      <c r="C483">
        <v>1</v>
      </c>
      <c r="D483">
        <v>2011</v>
      </c>
      <c r="E483">
        <v>1</v>
      </c>
      <c r="F483">
        <v>2</v>
      </c>
      <c r="G483" t="b">
        <v>0</v>
      </c>
      <c r="H483">
        <v>6</v>
      </c>
      <c r="I483">
        <v>2</v>
      </c>
      <c r="J483">
        <v>0.04</v>
      </c>
      <c r="K483">
        <v>3.0300000000000001E-2</v>
      </c>
      <c r="L483">
        <v>0.41</v>
      </c>
      <c r="M483">
        <v>0.25369999999999998</v>
      </c>
      <c r="N483">
        <v>0</v>
      </c>
      <c r="O483">
        <v>11</v>
      </c>
      <c r="P483">
        <v>11</v>
      </c>
      <c r="Q483">
        <v>3.0300000000000001E-2</v>
      </c>
      <c r="R483">
        <v>4.2750760000000013E-2</v>
      </c>
    </row>
    <row r="484" spans="1:18" x14ac:dyDescent="0.25">
      <c r="A484">
        <v>483</v>
      </c>
      <c r="B484" s="1">
        <v>40565</v>
      </c>
      <c r="C484">
        <v>1</v>
      </c>
      <c r="D484">
        <v>2011</v>
      </c>
      <c r="E484">
        <v>1</v>
      </c>
      <c r="F484">
        <v>3</v>
      </c>
      <c r="G484" t="b">
        <v>0</v>
      </c>
      <c r="H484">
        <v>6</v>
      </c>
      <c r="I484">
        <v>2</v>
      </c>
      <c r="J484">
        <v>0.04</v>
      </c>
      <c r="K484">
        <v>3.0300000000000001E-2</v>
      </c>
      <c r="L484">
        <v>0.41</v>
      </c>
      <c r="M484">
        <v>0.28360000000000002</v>
      </c>
      <c r="N484">
        <v>1</v>
      </c>
      <c r="O484">
        <v>6</v>
      </c>
      <c r="P484">
        <v>7</v>
      </c>
      <c r="Q484">
        <v>3.0300000000000001E-2</v>
      </c>
      <c r="R484">
        <v>4.2750760000000013E-2</v>
      </c>
    </row>
    <row r="485" spans="1:18" x14ac:dyDescent="0.25">
      <c r="A485">
        <v>484</v>
      </c>
      <c r="B485" s="1">
        <v>40565</v>
      </c>
      <c r="C485">
        <v>1</v>
      </c>
      <c r="D485">
        <v>2011</v>
      </c>
      <c r="E485">
        <v>1</v>
      </c>
      <c r="F485">
        <v>4</v>
      </c>
      <c r="G485" t="b">
        <v>0</v>
      </c>
      <c r="H485">
        <v>6</v>
      </c>
      <c r="I485">
        <v>2</v>
      </c>
      <c r="J485">
        <v>0.02</v>
      </c>
      <c r="K485">
        <v>1.52E-2</v>
      </c>
      <c r="L485">
        <v>0.48</v>
      </c>
      <c r="M485">
        <v>0.29849999999999999</v>
      </c>
      <c r="N485">
        <v>0</v>
      </c>
      <c r="O485">
        <v>3</v>
      </c>
      <c r="P485">
        <v>3</v>
      </c>
      <c r="Q485">
        <v>1.52E-2</v>
      </c>
      <c r="R485">
        <v>2.1375379999999999E-2</v>
      </c>
    </row>
    <row r="486" spans="1:18" x14ac:dyDescent="0.25">
      <c r="A486">
        <v>485</v>
      </c>
      <c r="B486" s="1">
        <v>40565</v>
      </c>
      <c r="C486">
        <v>1</v>
      </c>
      <c r="D486">
        <v>2011</v>
      </c>
      <c r="E486">
        <v>1</v>
      </c>
      <c r="F486">
        <v>6</v>
      </c>
      <c r="G486" t="b">
        <v>0</v>
      </c>
      <c r="H486">
        <v>6</v>
      </c>
      <c r="I486">
        <v>2</v>
      </c>
      <c r="J486">
        <v>0.02</v>
      </c>
      <c r="K486">
        <v>3.0300000000000001E-2</v>
      </c>
      <c r="L486">
        <v>0.44</v>
      </c>
      <c r="M486">
        <v>0.22389999999999999</v>
      </c>
      <c r="N486">
        <v>0</v>
      </c>
      <c r="O486">
        <v>2</v>
      </c>
      <c r="P486">
        <v>2</v>
      </c>
      <c r="Q486">
        <v>3.0300000000000001E-2</v>
      </c>
      <c r="R486">
        <v>2.1375379999999999E-2</v>
      </c>
    </row>
    <row r="487" spans="1:18" x14ac:dyDescent="0.25">
      <c r="A487">
        <v>486</v>
      </c>
      <c r="B487" s="1">
        <v>40565</v>
      </c>
      <c r="C487">
        <v>1</v>
      </c>
      <c r="D487">
        <v>2011</v>
      </c>
      <c r="E487">
        <v>1</v>
      </c>
      <c r="F487">
        <v>7</v>
      </c>
      <c r="G487" t="b">
        <v>0</v>
      </c>
      <c r="H487">
        <v>6</v>
      </c>
      <c r="I487">
        <v>1</v>
      </c>
      <c r="J487">
        <v>0.02</v>
      </c>
      <c r="K487">
        <v>1.52E-2</v>
      </c>
      <c r="L487">
        <v>0.44</v>
      </c>
      <c r="M487">
        <v>0.28360000000000002</v>
      </c>
      <c r="N487">
        <v>0</v>
      </c>
      <c r="O487">
        <v>8</v>
      </c>
      <c r="P487">
        <v>8</v>
      </c>
      <c r="Q487">
        <v>1.52E-2</v>
      </c>
      <c r="R487">
        <v>2.1375379999999999E-2</v>
      </c>
    </row>
    <row r="488" spans="1:18" x14ac:dyDescent="0.25">
      <c r="A488">
        <v>487</v>
      </c>
      <c r="B488" s="1">
        <v>40565</v>
      </c>
      <c r="C488">
        <v>1</v>
      </c>
      <c r="D488">
        <v>2011</v>
      </c>
      <c r="E488">
        <v>1</v>
      </c>
      <c r="F488">
        <v>8</v>
      </c>
      <c r="G488" t="b">
        <v>0</v>
      </c>
      <c r="H488">
        <v>6</v>
      </c>
      <c r="I488">
        <v>1</v>
      </c>
      <c r="J488">
        <v>0.02</v>
      </c>
      <c r="K488">
        <v>0</v>
      </c>
      <c r="L488">
        <v>0.44</v>
      </c>
      <c r="M488">
        <v>0.32840000000000003</v>
      </c>
      <c r="N488">
        <v>1</v>
      </c>
      <c r="O488">
        <v>26</v>
      </c>
      <c r="P488">
        <v>27</v>
      </c>
      <c r="Q488">
        <v>0</v>
      </c>
      <c r="R488">
        <v>2.1375379999999999E-2</v>
      </c>
    </row>
    <row r="489" spans="1:18" x14ac:dyDescent="0.25">
      <c r="A489">
        <v>488</v>
      </c>
      <c r="B489" s="1">
        <v>40565</v>
      </c>
      <c r="C489">
        <v>1</v>
      </c>
      <c r="D489">
        <v>2011</v>
      </c>
      <c r="E489">
        <v>1</v>
      </c>
      <c r="F489">
        <v>9</v>
      </c>
      <c r="G489" t="b">
        <v>0</v>
      </c>
      <c r="H489">
        <v>6</v>
      </c>
      <c r="I489">
        <v>1</v>
      </c>
      <c r="J489">
        <v>0.04</v>
      </c>
      <c r="K489">
        <v>3.0300000000000001E-2</v>
      </c>
      <c r="L489">
        <v>0.41</v>
      </c>
      <c r="M489">
        <v>0.25369999999999998</v>
      </c>
      <c r="N489">
        <v>3</v>
      </c>
      <c r="O489">
        <v>37</v>
      </c>
      <c r="P489">
        <v>40</v>
      </c>
      <c r="Q489">
        <v>3.0300000000000001E-2</v>
      </c>
      <c r="R489">
        <v>4.2750760000000013E-2</v>
      </c>
    </row>
    <row r="490" spans="1:18" x14ac:dyDescent="0.25">
      <c r="A490">
        <v>489</v>
      </c>
      <c r="B490" s="1">
        <v>40565</v>
      </c>
      <c r="C490">
        <v>1</v>
      </c>
      <c r="D490">
        <v>2011</v>
      </c>
      <c r="E490">
        <v>1</v>
      </c>
      <c r="F490">
        <v>10</v>
      </c>
      <c r="G490" t="b">
        <v>0</v>
      </c>
      <c r="H490">
        <v>6</v>
      </c>
      <c r="I490">
        <v>2</v>
      </c>
      <c r="J490">
        <v>0.04</v>
      </c>
      <c r="K490">
        <v>6.0600000000000001E-2</v>
      </c>
      <c r="L490">
        <v>0.41</v>
      </c>
      <c r="M490">
        <v>0.16420000000000001</v>
      </c>
      <c r="N490">
        <v>3</v>
      </c>
      <c r="O490">
        <v>50</v>
      </c>
      <c r="P490">
        <v>53</v>
      </c>
      <c r="Q490">
        <v>6.0600000000000001E-2</v>
      </c>
      <c r="R490">
        <v>4.2750760000000013E-2</v>
      </c>
    </row>
    <row r="491" spans="1:18" x14ac:dyDescent="0.25">
      <c r="A491">
        <v>490</v>
      </c>
      <c r="B491" s="1">
        <v>40565</v>
      </c>
      <c r="C491">
        <v>1</v>
      </c>
      <c r="D491">
        <v>2011</v>
      </c>
      <c r="E491">
        <v>1</v>
      </c>
      <c r="F491">
        <v>11</v>
      </c>
      <c r="G491" t="b">
        <v>0</v>
      </c>
      <c r="H491">
        <v>6</v>
      </c>
      <c r="I491">
        <v>2</v>
      </c>
      <c r="J491">
        <v>0.06</v>
      </c>
      <c r="K491">
        <v>7.5800000000000006E-2</v>
      </c>
      <c r="L491">
        <v>0.38</v>
      </c>
      <c r="M491">
        <v>0.1343</v>
      </c>
      <c r="N491">
        <v>4</v>
      </c>
      <c r="O491">
        <v>59</v>
      </c>
      <c r="P491">
        <v>63</v>
      </c>
      <c r="Q491">
        <v>7.5800000000000006E-2</v>
      </c>
      <c r="R491">
        <v>6.4126139999999998E-2</v>
      </c>
    </row>
    <row r="492" spans="1:18" x14ac:dyDescent="0.25">
      <c r="A492">
        <v>491</v>
      </c>
      <c r="B492" s="1">
        <v>40565</v>
      </c>
      <c r="C492">
        <v>1</v>
      </c>
      <c r="D492">
        <v>2011</v>
      </c>
      <c r="E492">
        <v>1</v>
      </c>
      <c r="F492">
        <v>12</v>
      </c>
      <c r="G492" t="b">
        <v>0</v>
      </c>
      <c r="H492">
        <v>6</v>
      </c>
      <c r="I492">
        <v>2</v>
      </c>
      <c r="J492">
        <v>0.06</v>
      </c>
      <c r="K492">
        <v>0.1061</v>
      </c>
      <c r="L492">
        <v>0.38</v>
      </c>
      <c r="M492">
        <v>0.1045</v>
      </c>
      <c r="N492">
        <v>10</v>
      </c>
      <c r="O492">
        <v>60</v>
      </c>
      <c r="P492">
        <v>70</v>
      </c>
      <c r="Q492">
        <v>0.1061</v>
      </c>
      <c r="R492">
        <v>6.4126139999999998E-2</v>
      </c>
    </row>
    <row r="493" spans="1:18" x14ac:dyDescent="0.25">
      <c r="A493">
        <v>492</v>
      </c>
      <c r="B493" s="1">
        <v>40565</v>
      </c>
      <c r="C493">
        <v>1</v>
      </c>
      <c r="D493">
        <v>2011</v>
      </c>
      <c r="E493">
        <v>1</v>
      </c>
      <c r="F493">
        <v>13</v>
      </c>
      <c r="G493" t="b">
        <v>0</v>
      </c>
      <c r="H493">
        <v>6</v>
      </c>
      <c r="I493">
        <v>1</v>
      </c>
      <c r="J493">
        <v>0.08</v>
      </c>
      <c r="K493">
        <v>0.16669999999999999</v>
      </c>
      <c r="L493">
        <v>0.35</v>
      </c>
      <c r="M493">
        <v>0</v>
      </c>
      <c r="N493">
        <v>12</v>
      </c>
      <c r="O493">
        <v>72</v>
      </c>
      <c r="P493">
        <v>84</v>
      </c>
      <c r="Q493">
        <v>0.16669999999999999</v>
      </c>
      <c r="R493">
        <v>8.5501520000000011E-2</v>
      </c>
    </row>
    <row r="494" spans="1:18" x14ac:dyDescent="0.25">
      <c r="A494">
        <v>493</v>
      </c>
      <c r="B494" s="1">
        <v>40565</v>
      </c>
      <c r="C494">
        <v>1</v>
      </c>
      <c r="D494">
        <v>2011</v>
      </c>
      <c r="E494">
        <v>1</v>
      </c>
      <c r="F494">
        <v>14</v>
      </c>
      <c r="G494" t="b">
        <v>0</v>
      </c>
      <c r="H494">
        <v>6</v>
      </c>
      <c r="I494">
        <v>1</v>
      </c>
      <c r="J494">
        <v>0.1</v>
      </c>
      <c r="K494">
        <v>0.13639999999999999</v>
      </c>
      <c r="L494">
        <v>0.33</v>
      </c>
      <c r="M494">
        <v>0.1045</v>
      </c>
      <c r="N494">
        <v>11</v>
      </c>
      <c r="O494">
        <v>64</v>
      </c>
      <c r="P494">
        <v>75</v>
      </c>
      <c r="Q494">
        <v>0.13639999999999999</v>
      </c>
      <c r="R494">
        <v>0.1068769</v>
      </c>
    </row>
    <row r="495" spans="1:18" x14ac:dyDescent="0.25">
      <c r="A495">
        <v>494</v>
      </c>
      <c r="B495" s="1">
        <v>40565</v>
      </c>
      <c r="C495">
        <v>1</v>
      </c>
      <c r="D495">
        <v>2011</v>
      </c>
      <c r="E495">
        <v>1</v>
      </c>
      <c r="F495">
        <v>15</v>
      </c>
      <c r="G495" t="b">
        <v>0</v>
      </c>
      <c r="H495">
        <v>6</v>
      </c>
      <c r="I495">
        <v>1</v>
      </c>
      <c r="J495">
        <v>0.12</v>
      </c>
      <c r="K495">
        <v>0.1515</v>
      </c>
      <c r="L495">
        <v>0.28000000000000003</v>
      </c>
      <c r="M495">
        <v>0</v>
      </c>
      <c r="N495">
        <v>10</v>
      </c>
      <c r="O495">
        <v>93</v>
      </c>
      <c r="P495">
        <v>103</v>
      </c>
      <c r="Q495">
        <v>0.1515</v>
      </c>
      <c r="R495">
        <v>0.12825228</v>
      </c>
    </row>
    <row r="496" spans="1:18" x14ac:dyDescent="0.25">
      <c r="A496">
        <v>495</v>
      </c>
      <c r="B496" s="1">
        <v>40565</v>
      </c>
      <c r="C496">
        <v>1</v>
      </c>
      <c r="D496">
        <v>2011</v>
      </c>
      <c r="E496">
        <v>1</v>
      </c>
      <c r="F496">
        <v>16</v>
      </c>
      <c r="G496" t="b">
        <v>0</v>
      </c>
      <c r="H496">
        <v>6</v>
      </c>
      <c r="I496">
        <v>1</v>
      </c>
      <c r="J496">
        <v>0.12</v>
      </c>
      <c r="K496">
        <v>0.13639999999999999</v>
      </c>
      <c r="L496">
        <v>0.28000000000000003</v>
      </c>
      <c r="M496">
        <v>0.19400000000000001</v>
      </c>
      <c r="N496">
        <v>11</v>
      </c>
      <c r="O496">
        <v>72</v>
      </c>
      <c r="P496">
        <v>83</v>
      </c>
      <c r="Q496">
        <v>0.13639999999999999</v>
      </c>
      <c r="R496">
        <v>0.12825228</v>
      </c>
    </row>
    <row r="497" spans="1:18" x14ac:dyDescent="0.25">
      <c r="A497">
        <v>496</v>
      </c>
      <c r="B497" s="1">
        <v>40565</v>
      </c>
      <c r="C497">
        <v>1</v>
      </c>
      <c r="D497">
        <v>2011</v>
      </c>
      <c r="E497">
        <v>1</v>
      </c>
      <c r="F497">
        <v>17</v>
      </c>
      <c r="G497" t="b">
        <v>0</v>
      </c>
      <c r="H497">
        <v>6</v>
      </c>
      <c r="I497">
        <v>1</v>
      </c>
      <c r="J497">
        <v>0.12</v>
      </c>
      <c r="K497">
        <v>0.19700000000000001</v>
      </c>
      <c r="L497">
        <v>0.28000000000000003</v>
      </c>
      <c r="M497">
        <v>0</v>
      </c>
      <c r="N497">
        <v>8</v>
      </c>
      <c r="O497">
        <v>59</v>
      </c>
      <c r="P497">
        <v>67</v>
      </c>
      <c r="Q497">
        <v>0.19700000000000001</v>
      </c>
      <c r="R497">
        <v>0.12825228</v>
      </c>
    </row>
    <row r="498" spans="1:18" x14ac:dyDescent="0.25">
      <c r="A498">
        <v>497</v>
      </c>
      <c r="B498" s="1">
        <v>40565</v>
      </c>
      <c r="C498">
        <v>1</v>
      </c>
      <c r="D498">
        <v>2011</v>
      </c>
      <c r="E498">
        <v>1</v>
      </c>
      <c r="F498">
        <v>18</v>
      </c>
      <c r="G498" t="b">
        <v>0</v>
      </c>
      <c r="H498">
        <v>6</v>
      </c>
      <c r="I498">
        <v>1</v>
      </c>
      <c r="J498">
        <v>0.08</v>
      </c>
      <c r="K498">
        <v>9.0899999999999995E-2</v>
      </c>
      <c r="L498">
        <v>0.35</v>
      </c>
      <c r="M498">
        <v>0.19400000000000001</v>
      </c>
      <c r="N498">
        <v>0</v>
      </c>
      <c r="O498">
        <v>54</v>
      </c>
      <c r="P498">
        <v>54</v>
      </c>
      <c r="Q498">
        <v>9.0899999999999995E-2</v>
      </c>
      <c r="R498">
        <v>8.5501520000000011E-2</v>
      </c>
    </row>
    <row r="499" spans="1:18" x14ac:dyDescent="0.25">
      <c r="A499">
        <v>498</v>
      </c>
      <c r="B499" s="1">
        <v>40565</v>
      </c>
      <c r="C499">
        <v>1</v>
      </c>
      <c r="D499">
        <v>2011</v>
      </c>
      <c r="E499">
        <v>1</v>
      </c>
      <c r="F499">
        <v>19</v>
      </c>
      <c r="G499" t="b">
        <v>0</v>
      </c>
      <c r="H499">
        <v>6</v>
      </c>
      <c r="I499">
        <v>1</v>
      </c>
      <c r="J499">
        <v>0.08</v>
      </c>
      <c r="K499">
        <v>0.1061</v>
      </c>
      <c r="L499">
        <v>0.35</v>
      </c>
      <c r="M499">
        <v>0.1343</v>
      </c>
      <c r="N499">
        <v>6</v>
      </c>
      <c r="O499">
        <v>53</v>
      </c>
      <c r="P499">
        <v>59</v>
      </c>
      <c r="Q499">
        <v>0.1061</v>
      </c>
      <c r="R499">
        <v>8.5501520000000011E-2</v>
      </c>
    </row>
    <row r="500" spans="1:18" x14ac:dyDescent="0.25">
      <c r="A500">
        <v>499</v>
      </c>
      <c r="B500" s="1">
        <v>40565</v>
      </c>
      <c r="C500">
        <v>1</v>
      </c>
      <c r="D500">
        <v>2011</v>
      </c>
      <c r="E500">
        <v>1</v>
      </c>
      <c r="F500">
        <v>20</v>
      </c>
      <c r="G500" t="b">
        <v>0</v>
      </c>
      <c r="H500">
        <v>6</v>
      </c>
      <c r="I500">
        <v>1</v>
      </c>
      <c r="J500">
        <v>0.06</v>
      </c>
      <c r="K500">
        <v>7.5800000000000006E-2</v>
      </c>
      <c r="L500">
        <v>0.45</v>
      </c>
      <c r="M500">
        <v>0.16420000000000001</v>
      </c>
      <c r="N500">
        <v>1</v>
      </c>
      <c r="O500">
        <v>44</v>
      </c>
      <c r="P500">
        <v>45</v>
      </c>
      <c r="Q500">
        <v>7.5800000000000006E-2</v>
      </c>
      <c r="R500">
        <v>6.4126139999999998E-2</v>
      </c>
    </row>
    <row r="501" spans="1:18" x14ac:dyDescent="0.25">
      <c r="A501">
        <v>500</v>
      </c>
      <c r="B501" s="1">
        <v>40565</v>
      </c>
      <c r="C501">
        <v>1</v>
      </c>
      <c r="D501">
        <v>2011</v>
      </c>
      <c r="E501">
        <v>1</v>
      </c>
      <c r="F501">
        <v>21</v>
      </c>
      <c r="G501" t="b">
        <v>0</v>
      </c>
      <c r="H501">
        <v>6</v>
      </c>
      <c r="I501">
        <v>1</v>
      </c>
      <c r="J501">
        <v>0.06</v>
      </c>
      <c r="K501">
        <v>0.1061</v>
      </c>
      <c r="L501">
        <v>0.41</v>
      </c>
      <c r="M501">
        <v>8.9599999999999999E-2</v>
      </c>
      <c r="N501">
        <v>0</v>
      </c>
      <c r="O501">
        <v>39</v>
      </c>
      <c r="P501">
        <v>39</v>
      </c>
      <c r="Q501">
        <v>0.1061</v>
      </c>
      <c r="R501">
        <v>6.4126139999999998E-2</v>
      </c>
    </row>
    <row r="502" spans="1:18" x14ac:dyDescent="0.25">
      <c r="A502">
        <v>501</v>
      </c>
      <c r="B502" s="1">
        <v>40565</v>
      </c>
      <c r="C502">
        <v>1</v>
      </c>
      <c r="D502">
        <v>2011</v>
      </c>
      <c r="E502">
        <v>1</v>
      </c>
      <c r="F502">
        <v>22</v>
      </c>
      <c r="G502" t="b">
        <v>0</v>
      </c>
      <c r="H502">
        <v>6</v>
      </c>
      <c r="I502">
        <v>1</v>
      </c>
      <c r="J502">
        <v>0.06</v>
      </c>
      <c r="K502">
        <v>0.1515</v>
      </c>
      <c r="L502">
        <v>0.49</v>
      </c>
      <c r="M502">
        <v>0</v>
      </c>
      <c r="N502">
        <v>7</v>
      </c>
      <c r="O502">
        <v>23</v>
      </c>
      <c r="P502">
        <v>30</v>
      </c>
      <c r="Q502">
        <v>0.1515</v>
      </c>
      <c r="R502">
        <v>6.4126139999999998E-2</v>
      </c>
    </row>
    <row r="503" spans="1:18" x14ac:dyDescent="0.25">
      <c r="A503">
        <v>502</v>
      </c>
      <c r="B503" s="1">
        <v>40565</v>
      </c>
      <c r="C503">
        <v>1</v>
      </c>
      <c r="D503">
        <v>2011</v>
      </c>
      <c r="E503">
        <v>1</v>
      </c>
      <c r="F503">
        <v>23</v>
      </c>
      <c r="G503" t="b">
        <v>0</v>
      </c>
      <c r="H503">
        <v>6</v>
      </c>
      <c r="I503">
        <v>1</v>
      </c>
      <c r="J503">
        <v>0.04</v>
      </c>
      <c r="K503">
        <v>7.5800000000000006E-2</v>
      </c>
      <c r="L503">
        <v>0.56999999999999995</v>
      </c>
      <c r="M503">
        <v>0.1045</v>
      </c>
      <c r="N503">
        <v>2</v>
      </c>
      <c r="O503">
        <v>31</v>
      </c>
      <c r="P503">
        <v>33</v>
      </c>
      <c r="Q503">
        <v>7.5800000000000006E-2</v>
      </c>
      <c r="R503">
        <v>4.2750760000000013E-2</v>
      </c>
    </row>
    <row r="504" spans="1:18" x14ac:dyDescent="0.25">
      <c r="A504">
        <v>503</v>
      </c>
      <c r="B504" s="1">
        <v>40566</v>
      </c>
      <c r="C504">
        <v>1</v>
      </c>
      <c r="D504">
        <v>2011</v>
      </c>
      <c r="E504">
        <v>1</v>
      </c>
      <c r="F504">
        <v>0</v>
      </c>
      <c r="G504" t="b">
        <v>0</v>
      </c>
      <c r="H504">
        <v>0</v>
      </c>
      <c r="I504">
        <v>1</v>
      </c>
      <c r="J504">
        <v>0.04</v>
      </c>
      <c r="K504">
        <v>7.5800000000000006E-2</v>
      </c>
      <c r="L504">
        <v>0.56999999999999995</v>
      </c>
      <c r="M504">
        <v>0.1045</v>
      </c>
      <c r="N504">
        <v>2</v>
      </c>
      <c r="O504">
        <v>20</v>
      </c>
      <c r="P504">
        <v>22</v>
      </c>
      <c r="Q504">
        <v>7.5800000000000006E-2</v>
      </c>
      <c r="R504">
        <v>4.2750760000000013E-2</v>
      </c>
    </row>
    <row r="505" spans="1:18" x14ac:dyDescent="0.25">
      <c r="A505">
        <v>504</v>
      </c>
      <c r="B505" s="1">
        <v>40566</v>
      </c>
      <c r="C505">
        <v>1</v>
      </c>
      <c r="D505">
        <v>2011</v>
      </c>
      <c r="E505">
        <v>1</v>
      </c>
      <c r="F505">
        <v>1</v>
      </c>
      <c r="G505" t="b">
        <v>0</v>
      </c>
      <c r="H505">
        <v>0</v>
      </c>
      <c r="I505">
        <v>1</v>
      </c>
      <c r="J505">
        <v>0.04</v>
      </c>
      <c r="K505">
        <v>7.5800000000000006E-2</v>
      </c>
      <c r="L505">
        <v>0.56999999999999995</v>
      </c>
      <c r="M505">
        <v>0.1045</v>
      </c>
      <c r="N505">
        <v>1</v>
      </c>
      <c r="O505">
        <v>12</v>
      </c>
      <c r="P505">
        <v>13</v>
      </c>
      <c r="Q505">
        <v>7.5800000000000006E-2</v>
      </c>
      <c r="R505">
        <v>4.2750760000000013E-2</v>
      </c>
    </row>
    <row r="506" spans="1:18" x14ac:dyDescent="0.25">
      <c r="A506">
        <v>505</v>
      </c>
      <c r="B506" s="1">
        <v>40566</v>
      </c>
      <c r="C506">
        <v>1</v>
      </c>
      <c r="D506">
        <v>2011</v>
      </c>
      <c r="E506">
        <v>1</v>
      </c>
      <c r="F506">
        <v>2</v>
      </c>
      <c r="G506" t="b">
        <v>0</v>
      </c>
      <c r="H506">
        <v>0</v>
      </c>
      <c r="I506">
        <v>1</v>
      </c>
      <c r="J506">
        <v>0.02</v>
      </c>
      <c r="K506">
        <v>6.0600000000000001E-2</v>
      </c>
      <c r="L506">
        <v>0.62</v>
      </c>
      <c r="M506">
        <v>0.1343</v>
      </c>
      <c r="N506">
        <v>3</v>
      </c>
      <c r="O506">
        <v>15</v>
      </c>
      <c r="P506">
        <v>18</v>
      </c>
      <c r="Q506">
        <v>6.0600000000000001E-2</v>
      </c>
      <c r="R506">
        <v>2.1375379999999999E-2</v>
      </c>
    </row>
    <row r="507" spans="1:18" x14ac:dyDescent="0.25">
      <c r="A507">
        <v>506</v>
      </c>
      <c r="B507" s="1">
        <v>40566</v>
      </c>
      <c r="C507">
        <v>1</v>
      </c>
      <c r="D507">
        <v>2011</v>
      </c>
      <c r="E507">
        <v>1</v>
      </c>
      <c r="F507">
        <v>3</v>
      </c>
      <c r="G507" t="b">
        <v>0</v>
      </c>
      <c r="H507">
        <v>0</v>
      </c>
      <c r="I507">
        <v>1</v>
      </c>
      <c r="J507">
        <v>0.02</v>
      </c>
      <c r="K507">
        <v>6.0600000000000001E-2</v>
      </c>
      <c r="L507">
        <v>0.62</v>
      </c>
      <c r="M507">
        <v>0.1343</v>
      </c>
      <c r="N507">
        <v>1</v>
      </c>
      <c r="O507">
        <v>4</v>
      </c>
      <c r="P507">
        <v>5</v>
      </c>
      <c r="Q507">
        <v>6.0600000000000001E-2</v>
      </c>
      <c r="R507">
        <v>2.1375379999999999E-2</v>
      </c>
    </row>
    <row r="508" spans="1:18" x14ac:dyDescent="0.25">
      <c r="A508">
        <v>507</v>
      </c>
      <c r="B508" s="1">
        <v>40566</v>
      </c>
      <c r="C508">
        <v>1</v>
      </c>
      <c r="D508">
        <v>2011</v>
      </c>
      <c r="E508">
        <v>1</v>
      </c>
      <c r="F508">
        <v>5</v>
      </c>
      <c r="G508" t="b">
        <v>0</v>
      </c>
      <c r="H508">
        <v>0</v>
      </c>
      <c r="I508">
        <v>2</v>
      </c>
      <c r="J508">
        <v>0.04</v>
      </c>
      <c r="K508">
        <v>7.5800000000000006E-2</v>
      </c>
      <c r="L508">
        <v>0.56999999999999995</v>
      </c>
      <c r="M508">
        <v>0.1045</v>
      </c>
      <c r="N508">
        <v>0</v>
      </c>
      <c r="O508">
        <v>3</v>
      </c>
      <c r="P508">
        <v>3</v>
      </c>
      <c r="Q508">
        <v>7.5800000000000006E-2</v>
      </c>
      <c r="R508">
        <v>4.2750760000000013E-2</v>
      </c>
    </row>
    <row r="509" spans="1:18" x14ac:dyDescent="0.25">
      <c r="A509">
        <v>508</v>
      </c>
      <c r="B509" s="1">
        <v>40566</v>
      </c>
      <c r="C509">
        <v>1</v>
      </c>
      <c r="D509">
        <v>2011</v>
      </c>
      <c r="E509">
        <v>1</v>
      </c>
      <c r="F509">
        <v>6</v>
      </c>
      <c r="G509" t="b">
        <v>0</v>
      </c>
      <c r="H509">
        <v>0</v>
      </c>
      <c r="I509">
        <v>2</v>
      </c>
      <c r="J509">
        <v>0.04</v>
      </c>
      <c r="K509">
        <v>7.5800000000000006E-2</v>
      </c>
      <c r="L509">
        <v>0.56999999999999995</v>
      </c>
      <c r="M509">
        <v>0.1045</v>
      </c>
      <c r="N509">
        <v>0</v>
      </c>
      <c r="O509">
        <v>1</v>
      </c>
      <c r="P509">
        <v>1</v>
      </c>
      <c r="Q509">
        <v>7.5800000000000006E-2</v>
      </c>
      <c r="R509">
        <v>4.2750760000000013E-2</v>
      </c>
    </row>
    <row r="510" spans="1:18" x14ac:dyDescent="0.25">
      <c r="A510">
        <v>509</v>
      </c>
      <c r="B510" s="1">
        <v>40566</v>
      </c>
      <c r="C510">
        <v>1</v>
      </c>
      <c r="D510">
        <v>2011</v>
      </c>
      <c r="E510">
        <v>1</v>
      </c>
      <c r="F510">
        <v>7</v>
      </c>
      <c r="G510" t="b">
        <v>0</v>
      </c>
      <c r="H510">
        <v>0</v>
      </c>
      <c r="I510">
        <v>1</v>
      </c>
      <c r="J510">
        <v>0.08</v>
      </c>
      <c r="K510">
        <v>0.1061</v>
      </c>
      <c r="L510">
        <v>0.57999999999999996</v>
      </c>
      <c r="M510">
        <v>0.16420000000000001</v>
      </c>
      <c r="N510">
        <v>1</v>
      </c>
      <c r="O510">
        <v>1</v>
      </c>
      <c r="P510">
        <v>2</v>
      </c>
      <c r="Q510">
        <v>0.1061</v>
      </c>
      <c r="R510">
        <v>8.5501520000000011E-2</v>
      </c>
    </row>
    <row r="511" spans="1:18" x14ac:dyDescent="0.25">
      <c r="A511">
        <v>510</v>
      </c>
      <c r="B511" s="1">
        <v>40566</v>
      </c>
      <c r="C511">
        <v>1</v>
      </c>
      <c r="D511">
        <v>2011</v>
      </c>
      <c r="E511">
        <v>1</v>
      </c>
      <c r="F511">
        <v>8</v>
      </c>
      <c r="G511" t="b">
        <v>0</v>
      </c>
      <c r="H511">
        <v>0</v>
      </c>
      <c r="I511">
        <v>1</v>
      </c>
      <c r="J511">
        <v>0.06</v>
      </c>
      <c r="K511">
        <v>7.5800000000000006E-2</v>
      </c>
      <c r="L511">
        <v>0.62</v>
      </c>
      <c r="M511">
        <v>0.16420000000000001</v>
      </c>
      <c r="N511">
        <v>2</v>
      </c>
      <c r="O511">
        <v>17</v>
      </c>
      <c r="P511">
        <v>19</v>
      </c>
      <c r="Q511">
        <v>7.5800000000000006E-2</v>
      </c>
      <c r="R511">
        <v>6.4126139999999998E-2</v>
      </c>
    </row>
    <row r="512" spans="1:18" x14ac:dyDescent="0.25">
      <c r="A512">
        <v>511</v>
      </c>
      <c r="B512" s="1">
        <v>40566</v>
      </c>
      <c r="C512">
        <v>1</v>
      </c>
      <c r="D512">
        <v>2011</v>
      </c>
      <c r="E512">
        <v>1</v>
      </c>
      <c r="F512">
        <v>9</v>
      </c>
      <c r="G512" t="b">
        <v>0</v>
      </c>
      <c r="H512">
        <v>0</v>
      </c>
      <c r="I512">
        <v>1</v>
      </c>
      <c r="J512">
        <v>0.1</v>
      </c>
      <c r="K512">
        <v>7.5800000000000006E-2</v>
      </c>
      <c r="L512">
        <v>0.54</v>
      </c>
      <c r="M512">
        <v>0.35820000000000002</v>
      </c>
      <c r="N512">
        <v>3</v>
      </c>
      <c r="O512">
        <v>25</v>
      </c>
      <c r="P512">
        <v>28</v>
      </c>
      <c r="Q512">
        <v>7.5800000000000006E-2</v>
      </c>
      <c r="R512">
        <v>0.1068769</v>
      </c>
    </row>
    <row r="513" spans="1:18" x14ac:dyDescent="0.25">
      <c r="A513">
        <v>512</v>
      </c>
      <c r="B513" s="1">
        <v>40566</v>
      </c>
      <c r="C513">
        <v>1</v>
      </c>
      <c r="D513">
        <v>2011</v>
      </c>
      <c r="E513">
        <v>1</v>
      </c>
      <c r="F513">
        <v>10</v>
      </c>
      <c r="G513" t="b">
        <v>0</v>
      </c>
      <c r="H513">
        <v>0</v>
      </c>
      <c r="I513">
        <v>1</v>
      </c>
      <c r="J513">
        <v>0.14000000000000001</v>
      </c>
      <c r="K513">
        <v>0.1061</v>
      </c>
      <c r="L513">
        <v>0.46</v>
      </c>
      <c r="M513">
        <v>0.3881</v>
      </c>
      <c r="N513">
        <v>7</v>
      </c>
      <c r="O513">
        <v>51</v>
      </c>
      <c r="P513">
        <v>58</v>
      </c>
      <c r="Q513">
        <v>0.1061</v>
      </c>
      <c r="R513">
        <v>0.14962766</v>
      </c>
    </row>
    <row r="514" spans="1:18" x14ac:dyDescent="0.25">
      <c r="A514">
        <v>513</v>
      </c>
      <c r="B514" s="1">
        <v>40566</v>
      </c>
      <c r="C514">
        <v>1</v>
      </c>
      <c r="D514">
        <v>2011</v>
      </c>
      <c r="E514">
        <v>1</v>
      </c>
      <c r="F514">
        <v>11</v>
      </c>
      <c r="G514" t="b">
        <v>0</v>
      </c>
      <c r="H514">
        <v>0</v>
      </c>
      <c r="I514">
        <v>1</v>
      </c>
      <c r="J514">
        <v>0.14000000000000001</v>
      </c>
      <c r="K514">
        <v>0.13639999999999999</v>
      </c>
      <c r="L514">
        <v>0.43</v>
      </c>
      <c r="M514">
        <v>0.22389999999999999</v>
      </c>
      <c r="N514">
        <v>22</v>
      </c>
      <c r="O514">
        <v>77</v>
      </c>
      <c r="P514">
        <v>99</v>
      </c>
      <c r="Q514">
        <v>0.13639999999999999</v>
      </c>
      <c r="R514">
        <v>0.14962766</v>
      </c>
    </row>
    <row r="515" spans="1:18" x14ac:dyDescent="0.25">
      <c r="A515">
        <v>514</v>
      </c>
      <c r="B515" s="1">
        <v>40566</v>
      </c>
      <c r="C515">
        <v>1</v>
      </c>
      <c r="D515">
        <v>2011</v>
      </c>
      <c r="E515">
        <v>1</v>
      </c>
      <c r="F515">
        <v>12</v>
      </c>
      <c r="G515" t="b">
        <v>0</v>
      </c>
      <c r="H515">
        <v>0</v>
      </c>
      <c r="I515">
        <v>1</v>
      </c>
      <c r="J515">
        <v>0.16</v>
      </c>
      <c r="K515">
        <v>0.1212</v>
      </c>
      <c r="L515">
        <v>0.37</v>
      </c>
      <c r="M515">
        <v>0.4627</v>
      </c>
      <c r="N515">
        <v>24</v>
      </c>
      <c r="O515">
        <v>92</v>
      </c>
      <c r="P515">
        <v>116</v>
      </c>
      <c r="Q515">
        <v>0.1212</v>
      </c>
      <c r="R515">
        <v>0.17100304</v>
      </c>
    </row>
    <row r="516" spans="1:18" x14ac:dyDescent="0.25">
      <c r="A516">
        <v>515</v>
      </c>
      <c r="B516" s="1">
        <v>40566</v>
      </c>
      <c r="C516">
        <v>1</v>
      </c>
      <c r="D516">
        <v>2011</v>
      </c>
      <c r="E516">
        <v>1</v>
      </c>
      <c r="F516">
        <v>13</v>
      </c>
      <c r="G516" t="b">
        <v>0</v>
      </c>
      <c r="H516">
        <v>0</v>
      </c>
      <c r="I516">
        <v>1</v>
      </c>
      <c r="J516">
        <v>0.14000000000000001</v>
      </c>
      <c r="K516">
        <v>0.1061</v>
      </c>
      <c r="L516">
        <v>0.33</v>
      </c>
      <c r="M516">
        <v>0.3881</v>
      </c>
      <c r="N516">
        <v>12</v>
      </c>
      <c r="O516">
        <v>75</v>
      </c>
      <c r="P516">
        <v>87</v>
      </c>
      <c r="Q516">
        <v>0.1061</v>
      </c>
      <c r="R516">
        <v>0.14962766</v>
      </c>
    </row>
    <row r="517" spans="1:18" x14ac:dyDescent="0.25">
      <c r="A517">
        <v>516</v>
      </c>
      <c r="B517" s="1">
        <v>40566</v>
      </c>
      <c r="C517">
        <v>1</v>
      </c>
      <c r="D517">
        <v>2011</v>
      </c>
      <c r="E517">
        <v>1</v>
      </c>
      <c r="F517">
        <v>14</v>
      </c>
      <c r="G517" t="b">
        <v>0</v>
      </c>
      <c r="H517">
        <v>0</v>
      </c>
      <c r="I517">
        <v>1</v>
      </c>
      <c r="J517">
        <v>0.16</v>
      </c>
      <c r="K517">
        <v>0.13639999999999999</v>
      </c>
      <c r="L517">
        <v>0.28000000000000003</v>
      </c>
      <c r="M517">
        <v>0.35820000000000002</v>
      </c>
      <c r="N517">
        <v>17</v>
      </c>
      <c r="O517">
        <v>93</v>
      </c>
      <c r="P517">
        <v>110</v>
      </c>
      <c r="Q517">
        <v>0.13639999999999999</v>
      </c>
      <c r="R517">
        <v>0.17100304</v>
      </c>
    </row>
    <row r="518" spans="1:18" x14ac:dyDescent="0.25">
      <c r="A518">
        <v>517</v>
      </c>
      <c r="B518" s="1">
        <v>40566</v>
      </c>
      <c r="C518">
        <v>1</v>
      </c>
      <c r="D518">
        <v>2011</v>
      </c>
      <c r="E518">
        <v>1</v>
      </c>
      <c r="F518">
        <v>15</v>
      </c>
      <c r="G518" t="b">
        <v>0</v>
      </c>
      <c r="H518">
        <v>0</v>
      </c>
      <c r="I518">
        <v>1</v>
      </c>
      <c r="J518">
        <v>0.16</v>
      </c>
      <c r="K518">
        <v>0.13639999999999999</v>
      </c>
      <c r="L518">
        <v>0.28000000000000003</v>
      </c>
      <c r="M518">
        <v>0.35820000000000002</v>
      </c>
      <c r="N518">
        <v>13</v>
      </c>
      <c r="O518">
        <v>64</v>
      </c>
      <c r="P518">
        <v>77</v>
      </c>
      <c r="Q518">
        <v>0.13639999999999999</v>
      </c>
      <c r="R518">
        <v>0.17100304</v>
      </c>
    </row>
    <row r="519" spans="1:18" x14ac:dyDescent="0.25">
      <c r="A519">
        <v>518</v>
      </c>
      <c r="B519" s="1">
        <v>40566</v>
      </c>
      <c r="C519">
        <v>1</v>
      </c>
      <c r="D519">
        <v>2011</v>
      </c>
      <c r="E519">
        <v>1</v>
      </c>
      <c r="F519">
        <v>16</v>
      </c>
      <c r="G519" t="b">
        <v>0</v>
      </c>
      <c r="H519">
        <v>0</v>
      </c>
      <c r="I519">
        <v>1</v>
      </c>
      <c r="J519">
        <v>0.16</v>
      </c>
      <c r="K519">
        <v>0.13639999999999999</v>
      </c>
      <c r="L519">
        <v>0.26</v>
      </c>
      <c r="M519">
        <v>0.32840000000000003</v>
      </c>
      <c r="N519">
        <v>9</v>
      </c>
      <c r="O519">
        <v>56</v>
      </c>
      <c r="P519">
        <v>65</v>
      </c>
      <c r="Q519">
        <v>0.13639999999999999</v>
      </c>
      <c r="R519">
        <v>0.17100304</v>
      </c>
    </row>
    <row r="520" spans="1:18" x14ac:dyDescent="0.25">
      <c r="A520">
        <v>519</v>
      </c>
      <c r="B520" s="1">
        <v>40566</v>
      </c>
      <c r="C520">
        <v>1</v>
      </c>
      <c r="D520">
        <v>2011</v>
      </c>
      <c r="E520">
        <v>1</v>
      </c>
      <c r="F520">
        <v>17</v>
      </c>
      <c r="G520" t="b">
        <v>0</v>
      </c>
      <c r="H520">
        <v>0</v>
      </c>
      <c r="I520">
        <v>1</v>
      </c>
      <c r="J520">
        <v>0.14000000000000001</v>
      </c>
      <c r="K520">
        <v>0.1061</v>
      </c>
      <c r="L520">
        <v>0.26</v>
      </c>
      <c r="M520">
        <v>0.3881</v>
      </c>
      <c r="N520">
        <v>5</v>
      </c>
      <c r="O520">
        <v>50</v>
      </c>
      <c r="P520">
        <v>55</v>
      </c>
      <c r="Q520">
        <v>0.1061</v>
      </c>
      <c r="R520">
        <v>0.14962766</v>
      </c>
    </row>
    <row r="521" spans="1:18" x14ac:dyDescent="0.25">
      <c r="A521">
        <v>520</v>
      </c>
      <c r="B521" s="1">
        <v>40566</v>
      </c>
      <c r="C521">
        <v>1</v>
      </c>
      <c r="D521">
        <v>2011</v>
      </c>
      <c r="E521">
        <v>1</v>
      </c>
      <c r="F521">
        <v>18</v>
      </c>
      <c r="G521" t="b">
        <v>0</v>
      </c>
      <c r="H521">
        <v>0</v>
      </c>
      <c r="I521">
        <v>1</v>
      </c>
      <c r="J521">
        <v>0.12</v>
      </c>
      <c r="K521">
        <v>0.1212</v>
      </c>
      <c r="L521">
        <v>0.3</v>
      </c>
      <c r="M521">
        <v>0.25369999999999998</v>
      </c>
      <c r="N521">
        <v>5</v>
      </c>
      <c r="O521">
        <v>44</v>
      </c>
      <c r="P521">
        <v>49</v>
      </c>
      <c r="Q521">
        <v>0.1212</v>
      </c>
      <c r="R521">
        <v>0.12825228</v>
      </c>
    </row>
    <row r="522" spans="1:18" x14ac:dyDescent="0.25">
      <c r="A522">
        <v>521</v>
      </c>
      <c r="B522" s="1">
        <v>40566</v>
      </c>
      <c r="C522">
        <v>1</v>
      </c>
      <c r="D522">
        <v>2011</v>
      </c>
      <c r="E522">
        <v>1</v>
      </c>
      <c r="F522">
        <v>19</v>
      </c>
      <c r="G522" t="b">
        <v>0</v>
      </c>
      <c r="H522">
        <v>0</v>
      </c>
      <c r="I522">
        <v>1</v>
      </c>
      <c r="J522">
        <v>0.12</v>
      </c>
      <c r="K522">
        <v>0.1212</v>
      </c>
      <c r="L522">
        <v>0.3</v>
      </c>
      <c r="M522">
        <v>0.28360000000000002</v>
      </c>
      <c r="N522">
        <v>5</v>
      </c>
      <c r="O522">
        <v>45</v>
      </c>
      <c r="P522">
        <v>50</v>
      </c>
      <c r="Q522">
        <v>0.1212</v>
      </c>
      <c r="R522">
        <v>0.12825228</v>
      </c>
    </row>
    <row r="523" spans="1:18" x14ac:dyDescent="0.25">
      <c r="A523">
        <v>522</v>
      </c>
      <c r="B523" s="1">
        <v>40566</v>
      </c>
      <c r="C523">
        <v>1</v>
      </c>
      <c r="D523">
        <v>2011</v>
      </c>
      <c r="E523">
        <v>1</v>
      </c>
      <c r="F523">
        <v>20</v>
      </c>
      <c r="G523" t="b">
        <v>0</v>
      </c>
      <c r="H523">
        <v>0</v>
      </c>
      <c r="I523">
        <v>1</v>
      </c>
      <c r="J523">
        <v>0.1</v>
      </c>
      <c r="K523">
        <v>0.1061</v>
      </c>
      <c r="L523">
        <v>0.36</v>
      </c>
      <c r="M523">
        <v>0.25369999999999998</v>
      </c>
      <c r="N523">
        <v>4</v>
      </c>
      <c r="O523">
        <v>31</v>
      </c>
      <c r="P523">
        <v>35</v>
      </c>
      <c r="Q523">
        <v>0.1061</v>
      </c>
      <c r="R523">
        <v>0.1068769</v>
      </c>
    </row>
    <row r="524" spans="1:18" x14ac:dyDescent="0.25">
      <c r="A524">
        <v>523</v>
      </c>
      <c r="B524" s="1">
        <v>40566</v>
      </c>
      <c r="C524">
        <v>1</v>
      </c>
      <c r="D524">
        <v>2011</v>
      </c>
      <c r="E524">
        <v>1</v>
      </c>
      <c r="F524">
        <v>21</v>
      </c>
      <c r="G524" t="b">
        <v>0</v>
      </c>
      <c r="H524">
        <v>0</v>
      </c>
      <c r="I524">
        <v>1</v>
      </c>
      <c r="J524">
        <v>0.1</v>
      </c>
      <c r="K524">
        <v>0.1061</v>
      </c>
      <c r="L524">
        <v>0.36</v>
      </c>
      <c r="M524">
        <v>0.19400000000000001</v>
      </c>
      <c r="N524">
        <v>5</v>
      </c>
      <c r="O524">
        <v>20</v>
      </c>
      <c r="P524">
        <v>25</v>
      </c>
      <c r="Q524">
        <v>0.1061</v>
      </c>
      <c r="R524">
        <v>0.1068769</v>
      </c>
    </row>
    <row r="525" spans="1:18" x14ac:dyDescent="0.25">
      <c r="A525">
        <v>524</v>
      </c>
      <c r="B525" s="1">
        <v>40566</v>
      </c>
      <c r="C525">
        <v>1</v>
      </c>
      <c r="D525">
        <v>2011</v>
      </c>
      <c r="E525">
        <v>1</v>
      </c>
      <c r="F525">
        <v>22</v>
      </c>
      <c r="G525" t="b">
        <v>0</v>
      </c>
      <c r="H525">
        <v>0</v>
      </c>
      <c r="I525">
        <v>1</v>
      </c>
      <c r="J525">
        <v>0.08</v>
      </c>
      <c r="K525">
        <v>9.0899999999999995E-2</v>
      </c>
      <c r="L525">
        <v>0.38</v>
      </c>
      <c r="M525">
        <v>0.19400000000000001</v>
      </c>
      <c r="N525">
        <v>5</v>
      </c>
      <c r="O525">
        <v>23</v>
      </c>
      <c r="P525">
        <v>28</v>
      </c>
      <c r="Q525">
        <v>9.0899999999999995E-2</v>
      </c>
      <c r="R525">
        <v>8.5501520000000011E-2</v>
      </c>
    </row>
    <row r="526" spans="1:18" x14ac:dyDescent="0.25">
      <c r="A526">
        <v>525</v>
      </c>
      <c r="B526" s="1">
        <v>40566</v>
      </c>
      <c r="C526">
        <v>1</v>
      </c>
      <c r="D526">
        <v>2011</v>
      </c>
      <c r="E526">
        <v>1</v>
      </c>
      <c r="F526">
        <v>23</v>
      </c>
      <c r="G526" t="b">
        <v>0</v>
      </c>
      <c r="H526">
        <v>0</v>
      </c>
      <c r="I526">
        <v>1</v>
      </c>
      <c r="J526">
        <v>0.06</v>
      </c>
      <c r="K526">
        <v>6.0600000000000001E-2</v>
      </c>
      <c r="L526">
        <v>0.41</v>
      </c>
      <c r="M526">
        <v>0.22389999999999999</v>
      </c>
      <c r="N526">
        <v>4</v>
      </c>
      <c r="O526">
        <v>17</v>
      </c>
      <c r="P526">
        <v>21</v>
      </c>
      <c r="Q526">
        <v>6.0600000000000001E-2</v>
      </c>
      <c r="R526">
        <v>6.4126139999999998E-2</v>
      </c>
    </row>
    <row r="527" spans="1:18" x14ac:dyDescent="0.25">
      <c r="A527">
        <v>526</v>
      </c>
      <c r="B527" s="1">
        <v>40567</v>
      </c>
      <c r="C527">
        <v>1</v>
      </c>
      <c r="D527">
        <v>2011</v>
      </c>
      <c r="E527">
        <v>1</v>
      </c>
      <c r="F527">
        <v>0</v>
      </c>
      <c r="G527" t="b">
        <v>0</v>
      </c>
      <c r="H527">
        <v>1</v>
      </c>
      <c r="I527">
        <v>1</v>
      </c>
      <c r="J527">
        <v>0.06</v>
      </c>
      <c r="K527">
        <v>6.0600000000000001E-2</v>
      </c>
      <c r="L527">
        <v>0.41</v>
      </c>
      <c r="M527">
        <v>0.19400000000000001</v>
      </c>
      <c r="N527">
        <v>0</v>
      </c>
      <c r="O527">
        <v>7</v>
      </c>
      <c r="P527">
        <v>7</v>
      </c>
      <c r="Q527">
        <v>6.0600000000000001E-2</v>
      </c>
      <c r="R527">
        <v>6.4126139999999998E-2</v>
      </c>
    </row>
    <row r="528" spans="1:18" x14ac:dyDescent="0.25">
      <c r="A528">
        <v>527</v>
      </c>
      <c r="B528" s="1">
        <v>40567</v>
      </c>
      <c r="C528">
        <v>1</v>
      </c>
      <c r="D528">
        <v>2011</v>
      </c>
      <c r="E528">
        <v>1</v>
      </c>
      <c r="F528">
        <v>1</v>
      </c>
      <c r="G528" t="b">
        <v>0</v>
      </c>
      <c r="H528">
        <v>1</v>
      </c>
      <c r="I528">
        <v>1</v>
      </c>
      <c r="J528">
        <v>0.04</v>
      </c>
      <c r="K528">
        <v>4.5499999999999999E-2</v>
      </c>
      <c r="L528">
        <v>0.45</v>
      </c>
      <c r="M528">
        <v>0.19400000000000001</v>
      </c>
      <c r="N528">
        <v>0</v>
      </c>
      <c r="O528">
        <v>1</v>
      </c>
      <c r="P528">
        <v>1</v>
      </c>
      <c r="Q528">
        <v>4.5499999999999999E-2</v>
      </c>
      <c r="R528">
        <v>4.2750760000000013E-2</v>
      </c>
    </row>
    <row r="529" spans="1:18" x14ac:dyDescent="0.25">
      <c r="A529">
        <v>528</v>
      </c>
      <c r="B529" s="1">
        <v>40567</v>
      </c>
      <c r="C529">
        <v>1</v>
      </c>
      <c r="D529">
        <v>2011</v>
      </c>
      <c r="E529">
        <v>1</v>
      </c>
      <c r="F529">
        <v>3</v>
      </c>
      <c r="G529" t="b">
        <v>0</v>
      </c>
      <c r="H529">
        <v>1</v>
      </c>
      <c r="I529">
        <v>1</v>
      </c>
      <c r="J529">
        <v>0.04</v>
      </c>
      <c r="K529">
        <v>3.0300000000000001E-2</v>
      </c>
      <c r="L529">
        <v>0.45</v>
      </c>
      <c r="M529">
        <v>0.25369999999999998</v>
      </c>
      <c r="N529">
        <v>0</v>
      </c>
      <c r="O529">
        <v>1</v>
      </c>
      <c r="P529">
        <v>1</v>
      </c>
      <c r="Q529">
        <v>3.0300000000000001E-2</v>
      </c>
      <c r="R529">
        <v>4.2750760000000013E-2</v>
      </c>
    </row>
    <row r="530" spans="1:18" x14ac:dyDescent="0.25">
      <c r="A530">
        <v>529</v>
      </c>
      <c r="B530" s="1">
        <v>40567</v>
      </c>
      <c r="C530">
        <v>1</v>
      </c>
      <c r="D530">
        <v>2011</v>
      </c>
      <c r="E530">
        <v>1</v>
      </c>
      <c r="F530">
        <v>4</v>
      </c>
      <c r="G530" t="b">
        <v>0</v>
      </c>
      <c r="H530">
        <v>1</v>
      </c>
      <c r="I530">
        <v>1</v>
      </c>
      <c r="J530">
        <v>0.02</v>
      </c>
      <c r="K530">
        <v>6.0600000000000001E-2</v>
      </c>
      <c r="L530">
        <v>0.48</v>
      </c>
      <c r="M530">
        <v>0.1343</v>
      </c>
      <c r="N530">
        <v>0</v>
      </c>
      <c r="O530">
        <v>1</v>
      </c>
      <c r="P530">
        <v>1</v>
      </c>
      <c r="Q530">
        <v>6.0600000000000001E-2</v>
      </c>
      <c r="R530">
        <v>2.1375379999999999E-2</v>
      </c>
    </row>
    <row r="531" spans="1:18" x14ac:dyDescent="0.25">
      <c r="A531">
        <v>530</v>
      </c>
      <c r="B531" s="1">
        <v>40567</v>
      </c>
      <c r="C531">
        <v>1</v>
      </c>
      <c r="D531">
        <v>2011</v>
      </c>
      <c r="E531">
        <v>1</v>
      </c>
      <c r="F531">
        <v>5</v>
      </c>
      <c r="G531" t="b">
        <v>0</v>
      </c>
      <c r="H531">
        <v>1</v>
      </c>
      <c r="I531">
        <v>1</v>
      </c>
      <c r="J531">
        <v>0.02</v>
      </c>
      <c r="K531">
        <v>6.0600000000000001E-2</v>
      </c>
      <c r="L531">
        <v>0.48</v>
      </c>
      <c r="M531">
        <v>0.1343</v>
      </c>
      <c r="N531">
        <v>0</v>
      </c>
      <c r="O531">
        <v>5</v>
      </c>
      <c r="P531">
        <v>5</v>
      </c>
      <c r="Q531">
        <v>6.0600000000000001E-2</v>
      </c>
      <c r="R531">
        <v>2.1375379999999999E-2</v>
      </c>
    </row>
    <row r="532" spans="1:18" x14ac:dyDescent="0.25">
      <c r="A532">
        <v>531</v>
      </c>
      <c r="B532" s="1">
        <v>40567</v>
      </c>
      <c r="C532">
        <v>1</v>
      </c>
      <c r="D532">
        <v>2011</v>
      </c>
      <c r="E532">
        <v>1</v>
      </c>
      <c r="F532">
        <v>6</v>
      </c>
      <c r="G532" t="b">
        <v>0</v>
      </c>
      <c r="H532">
        <v>1</v>
      </c>
      <c r="I532">
        <v>1</v>
      </c>
      <c r="J532">
        <v>0.02</v>
      </c>
      <c r="K532">
        <v>7.5800000000000006E-2</v>
      </c>
      <c r="L532">
        <v>0.48</v>
      </c>
      <c r="M532">
        <v>8.9599999999999999E-2</v>
      </c>
      <c r="N532">
        <v>0</v>
      </c>
      <c r="O532">
        <v>15</v>
      </c>
      <c r="P532">
        <v>15</v>
      </c>
      <c r="Q532">
        <v>7.5800000000000006E-2</v>
      </c>
      <c r="R532">
        <v>2.1375379999999999E-2</v>
      </c>
    </row>
    <row r="533" spans="1:18" x14ac:dyDescent="0.25">
      <c r="A533">
        <v>532</v>
      </c>
      <c r="B533" s="1">
        <v>40567</v>
      </c>
      <c r="C533">
        <v>1</v>
      </c>
      <c r="D533">
        <v>2011</v>
      </c>
      <c r="E533">
        <v>1</v>
      </c>
      <c r="F533">
        <v>7</v>
      </c>
      <c r="G533" t="b">
        <v>0</v>
      </c>
      <c r="H533">
        <v>1</v>
      </c>
      <c r="I533">
        <v>1</v>
      </c>
      <c r="J533">
        <v>0.02</v>
      </c>
      <c r="K533">
        <v>0.1212</v>
      </c>
      <c r="L533">
        <v>0.48</v>
      </c>
      <c r="M533">
        <v>0</v>
      </c>
      <c r="N533">
        <v>5</v>
      </c>
      <c r="O533">
        <v>79</v>
      </c>
      <c r="P533">
        <v>84</v>
      </c>
      <c r="Q533">
        <v>0.1212</v>
      </c>
      <c r="R533">
        <v>2.1375379999999999E-2</v>
      </c>
    </row>
    <row r="534" spans="1:18" x14ac:dyDescent="0.25">
      <c r="A534">
        <v>533</v>
      </c>
      <c r="B534" s="1">
        <v>40567</v>
      </c>
      <c r="C534">
        <v>1</v>
      </c>
      <c r="D534">
        <v>2011</v>
      </c>
      <c r="E534">
        <v>1</v>
      </c>
      <c r="F534">
        <v>8</v>
      </c>
      <c r="G534" t="b">
        <v>0</v>
      </c>
      <c r="H534">
        <v>1</v>
      </c>
      <c r="I534">
        <v>1</v>
      </c>
      <c r="J534">
        <v>0.04</v>
      </c>
      <c r="K534">
        <v>0.13639999999999999</v>
      </c>
      <c r="L534">
        <v>0.49</v>
      </c>
      <c r="M534">
        <v>0</v>
      </c>
      <c r="N534">
        <v>6</v>
      </c>
      <c r="O534">
        <v>171</v>
      </c>
      <c r="P534">
        <v>177</v>
      </c>
      <c r="Q534">
        <v>0.13639999999999999</v>
      </c>
      <c r="R534">
        <v>4.2750760000000013E-2</v>
      </c>
    </row>
    <row r="535" spans="1:18" x14ac:dyDescent="0.25">
      <c r="A535">
        <v>534</v>
      </c>
      <c r="B535" s="1">
        <v>40567</v>
      </c>
      <c r="C535">
        <v>1</v>
      </c>
      <c r="D535">
        <v>2011</v>
      </c>
      <c r="E535">
        <v>1</v>
      </c>
      <c r="F535">
        <v>9</v>
      </c>
      <c r="G535" t="b">
        <v>0</v>
      </c>
      <c r="H535">
        <v>1</v>
      </c>
      <c r="I535">
        <v>1</v>
      </c>
      <c r="J535">
        <v>0.06</v>
      </c>
      <c r="K535">
        <v>0.1515</v>
      </c>
      <c r="L535">
        <v>0.41</v>
      </c>
      <c r="M535">
        <v>0</v>
      </c>
      <c r="N535">
        <v>4</v>
      </c>
      <c r="O535">
        <v>98</v>
      </c>
      <c r="P535">
        <v>102</v>
      </c>
      <c r="Q535">
        <v>0.1515</v>
      </c>
      <c r="R535">
        <v>6.4126139999999998E-2</v>
      </c>
    </row>
    <row r="536" spans="1:18" x14ac:dyDescent="0.25">
      <c r="A536">
        <v>535</v>
      </c>
      <c r="B536" s="1">
        <v>40567</v>
      </c>
      <c r="C536">
        <v>1</v>
      </c>
      <c r="D536">
        <v>2011</v>
      </c>
      <c r="E536">
        <v>1</v>
      </c>
      <c r="F536">
        <v>10</v>
      </c>
      <c r="G536" t="b">
        <v>0</v>
      </c>
      <c r="H536">
        <v>1</v>
      </c>
      <c r="I536">
        <v>1</v>
      </c>
      <c r="J536">
        <v>0.1</v>
      </c>
      <c r="K536">
        <v>0.13639999999999999</v>
      </c>
      <c r="L536">
        <v>0.42</v>
      </c>
      <c r="M536">
        <v>0</v>
      </c>
      <c r="N536">
        <v>6</v>
      </c>
      <c r="O536">
        <v>34</v>
      </c>
      <c r="P536">
        <v>40</v>
      </c>
      <c r="Q536">
        <v>0.13639999999999999</v>
      </c>
      <c r="R536">
        <v>0.1068769</v>
      </c>
    </row>
    <row r="537" spans="1:18" x14ac:dyDescent="0.25">
      <c r="A537">
        <v>536</v>
      </c>
      <c r="B537" s="1">
        <v>40567</v>
      </c>
      <c r="C537">
        <v>1</v>
      </c>
      <c r="D537">
        <v>2011</v>
      </c>
      <c r="E537">
        <v>1</v>
      </c>
      <c r="F537">
        <v>11</v>
      </c>
      <c r="G537" t="b">
        <v>0</v>
      </c>
      <c r="H537">
        <v>1</v>
      </c>
      <c r="I537">
        <v>1</v>
      </c>
      <c r="J537">
        <v>0.1</v>
      </c>
      <c r="K537">
        <v>0.1212</v>
      </c>
      <c r="L537">
        <v>0.46</v>
      </c>
      <c r="M537">
        <v>0.1343</v>
      </c>
      <c r="N537">
        <v>3</v>
      </c>
      <c r="O537">
        <v>43</v>
      </c>
      <c r="P537">
        <v>46</v>
      </c>
      <c r="Q537">
        <v>0.1212</v>
      </c>
      <c r="R537">
        <v>0.1068769</v>
      </c>
    </row>
    <row r="538" spans="1:18" x14ac:dyDescent="0.25">
      <c r="A538">
        <v>537</v>
      </c>
      <c r="B538" s="1">
        <v>40567</v>
      </c>
      <c r="C538">
        <v>1</v>
      </c>
      <c r="D538">
        <v>2011</v>
      </c>
      <c r="E538">
        <v>1</v>
      </c>
      <c r="F538">
        <v>12</v>
      </c>
      <c r="G538" t="b">
        <v>0</v>
      </c>
      <c r="H538">
        <v>1</v>
      </c>
      <c r="I538">
        <v>2</v>
      </c>
      <c r="J538">
        <v>0.12</v>
      </c>
      <c r="K538">
        <v>0.13639999999999999</v>
      </c>
      <c r="L538">
        <v>0.42</v>
      </c>
      <c r="M538">
        <v>0.19400000000000001</v>
      </c>
      <c r="N538">
        <v>11</v>
      </c>
      <c r="O538">
        <v>52</v>
      </c>
      <c r="P538">
        <v>63</v>
      </c>
      <c r="Q538">
        <v>0.13639999999999999</v>
      </c>
      <c r="R538">
        <v>0.12825228</v>
      </c>
    </row>
    <row r="539" spans="1:18" x14ac:dyDescent="0.25">
      <c r="A539">
        <v>538</v>
      </c>
      <c r="B539" s="1">
        <v>40567</v>
      </c>
      <c r="C539">
        <v>1</v>
      </c>
      <c r="D539">
        <v>2011</v>
      </c>
      <c r="E539">
        <v>1</v>
      </c>
      <c r="F539">
        <v>13</v>
      </c>
      <c r="G539" t="b">
        <v>0</v>
      </c>
      <c r="H539">
        <v>1</v>
      </c>
      <c r="I539">
        <v>2</v>
      </c>
      <c r="J539">
        <v>0.14000000000000001</v>
      </c>
      <c r="K539">
        <v>0.13639999999999999</v>
      </c>
      <c r="L539">
        <v>0.43</v>
      </c>
      <c r="M539">
        <v>0.22389999999999999</v>
      </c>
      <c r="N539">
        <v>6</v>
      </c>
      <c r="O539">
        <v>54</v>
      </c>
      <c r="P539">
        <v>60</v>
      </c>
      <c r="Q539">
        <v>0.13639999999999999</v>
      </c>
      <c r="R539">
        <v>0.14962766</v>
      </c>
    </row>
    <row r="540" spans="1:18" x14ac:dyDescent="0.25">
      <c r="A540">
        <v>539</v>
      </c>
      <c r="B540" s="1">
        <v>40567</v>
      </c>
      <c r="C540">
        <v>1</v>
      </c>
      <c r="D540">
        <v>2011</v>
      </c>
      <c r="E540">
        <v>1</v>
      </c>
      <c r="F540">
        <v>14</v>
      </c>
      <c r="G540" t="b">
        <v>0</v>
      </c>
      <c r="H540">
        <v>1</v>
      </c>
      <c r="I540">
        <v>2</v>
      </c>
      <c r="J540">
        <v>0.14000000000000001</v>
      </c>
      <c r="K540">
        <v>0.13639999999999999</v>
      </c>
      <c r="L540">
        <v>0.46</v>
      </c>
      <c r="M540">
        <v>0.22389999999999999</v>
      </c>
      <c r="N540">
        <v>2</v>
      </c>
      <c r="O540">
        <v>43</v>
      </c>
      <c r="P540">
        <v>45</v>
      </c>
      <c r="Q540">
        <v>0.13639999999999999</v>
      </c>
      <c r="R540">
        <v>0.14962766</v>
      </c>
    </row>
    <row r="541" spans="1:18" x14ac:dyDescent="0.25">
      <c r="A541">
        <v>540</v>
      </c>
      <c r="B541" s="1">
        <v>40567</v>
      </c>
      <c r="C541">
        <v>1</v>
      </c>
      <c r="D541">
        <v>2011</v>
      </c>
      <c r="E541">
        <v>1</v>
      </c>
      <c r="F541">
        <v>15</v>
      </c>
      <c r="G541" t="b">
        <v>0</v>
      </c>
      <c r="H541">
        <v>1</v>
      </c>
      <c r="I541">
        <v>1</v>
      </c>
      <c r="J541">
        <v>0.16</v>
      </c>
      <c r="K541">
        <v>0.16669999999999999</v>
      </c>
      <c r="L541">
        <v>0.4</v>
      </c>
      <c r="M541">
        <v>0.16420000000000001</v>
      </c>
      <c r="N541">
        <v>7</v>
      </c>
      <c r="O541">
        <v>50</v>
      </c>
      <c r="P541">
        <v>57</v>
      </c>
      <c r="Q541">
        <v>0.16669999999999999</v>
      </c>
      <c r="R541">
        <v>0.17100304</v>
      </c>
    </row>
    <row r="542" spans="1:18" x14ac:dyDescent="0.25">
      <c r="A542">
        <v>541</v>
      </c>
      <c r="B542" s="1">
        <v>40567</v>
      </c>
      <c r="C542">
        <v>1</v>
      </c>
      <c r="D542">
        <v>2011</v>
      </c>
      <c r="E542">
        <v>1</v>
      </c>
      <c r="F542">
        <v>16</v>
      </c>
      <c r="G542" t="b">
        <v>0</v>
      </c>
      <c r="H542">
        <v>1</v>
      </c>
      <c r="I542">
        <v>1</v>
      </c>
      <c r="J542">
        <v>0.16</v>
      </c>
      <c r="K542">
        <v>0.1515</v>
      </c>
      <c r="L542">
        <v>0.47</v>
      </c>
      <c r="M542">
        <v>0.25369999999999998</v>
      </c>
      <c r="N542">
        <v>4</v>
      </c>
      <c r="O542">
        <v>66</v>
      </c>
      <c r="P542">
        <v>70</v>
      </c>
      <c r="Q542">
        <v>0.1515</v>
      </c>
      <c r="R542">
        <v>0.17100304</v>
      </c>
    </row>
    <row r="543" spans="1:18" x14ac:dyDescent="0.25">
      <c r="A543">
        <v>542</v>
      </c>
      <c r="B543" s="1">
        <v>40567</v>
      </c>
      <c r="C543">
        <v>1</v>
      </c>
      <c r="D543">
        <v>2011</v>
      </c>
      <c r="E543">
        <v>1</v>
      </c>
      <c r="F543">
        <v>17</v>
      </c>
      <c r="G543" t="b">
        <v>0</v>
      </c>
      <c r="H543">
        <v>1</v>
      </c>
      <c r="I543">
        <v>1</v>
      </c>
      <c r="J543">
        <v>0.14000000000000001</v>
      </c>
      <c r="K543">
        <v>0.1212</v>
      </c>
      <c r="L543">
        <v>0.5</v>
      </c>
      <c r="M543">
        <v>0.25369999999999998</v>
      </c>
      <c r="N543">
        <v>6</v>
      </c>
      <c r="O543">
        <v>178</v>
      </c>
      <c r="P543">
        <v>184</v>
      </c>
      <c r="Q543">
        <v>0.1212</v>
      </c>
      <c r="R543">
        <v>0.14962766</v>
      </c>
    </row>
    <row r="544" spans="1:18" x14ac:dyDescent="0.25">
      <c r="A544">
        <v>543</v>
      </c>
      <c r="B544" s="1">
        <v>40567</v>
      </c>
      <c r="C544">
        <v>1</v>
      </c>
      <c r="D544">
        <v>2011</v>
      </c>
      <c r="E544">
        <v>1</v>
      </c>
      <c r="F544">
        <v>18</v>
      </c>
      <c r="G544" t="b">
        <v>0</v>
      </c>
      <c r="H544">
        <v>1</v>
      </c>
      <c r="I544">
        <v>1</v>
      </c>
      <c r="J544">
        <v>0.14000000000000001</v>
      </c>
      <c r="K544">
        <v>0.13639999999999999</v>
      </c>
      <c r="L544">
        <v>0.59</v>
      </c>
      <c r="M544">
        <v>0.19400000000000001</v>
      </c>
      <c r="N544">
        <v>8</v>
      </c>
      <c r="O544">
        <v>145</v>
      </c>
      <c r="P544">
        <v>153</v>
      </c>
      <c r="Q544">
        <v>0.13639999999999999</v>
      </c>
      <c r="R544">
        <v>0.14962766</v>
      </c>
    </row>
    <row r="545" spans="1:18" x14ac:dyDescent="0.25">
      <c r="A545">
        <v>544</v>
      </c>
      <c r="B545" s="1">
        <v>40567</v>
      </c>
      <c r="C545">
        <v>1</v>
      </c>
      <c r="D545">
        <v>2011</v>
      </c>
      <c r="E545">
        <v>1</v>
      </c>
      <c r="F545">
        <v>19</v>
      </c>
      <c r="G545" t="b">
        <v>0</v>
      </c>
      <c r="H545">
        <v>1</v>
      </c>
      <c r="I545">
        <v>1</v>
      </c>
      <c r="J545">
        <v>0.14000000000000001</v>
      </c>
      <c r="K545">
        <v>0.1515</v>
      </c>
      <c r="L545">
        <v>0.54</v>
      </c>
      <c r="M545">
        <v>0.16420000000000001</v>
      </c>
      <c r="N545">
        <v>5</v>
      </c>
      <c r="O545">
        <v>101</v>
      </c>
      <c r="P545">
        <v>106</v>
      </c>
      <c r="Q545">
        <v>0.1515</v>
      </c>
      <c r="R545">
        <v>0.14962766</v>
      </c>
    </row>
    <row r="546" spans="1:18" x14ac:dyDescent="0.25">
      <c r="A546">
        <v>545</v>
      </c>
      <c r="B546" s="1">
        <v>40567</v>
      </c>
      <c r="C546">
        <v>1</v>
      </c>
      <c r="D546">
        <v>2011</v>
      </c>
      <c r="E546">
        <v>1</v>
      </c>
      <c r="F546">
        <v>20</v>
      </c>
      <c r="G546" t="b">
        <v>0</v>
      </c>
      <c r="H546">
        <v>1</v>
      </c>
      <c r="I546">
        <v>1</v>
      </c>
      <c r="J546">
        <v>0.14000000000000001</v>
      </c>
      <c r="K546">
        <v>0.13639999999999999</v>
      </c>
      <c r="L546">
        <v>0.59</v>
      </c>
      <c r="M546">
        <v>0.19400000000000001</v>
      </c>
      <c r="N546">
        <v>1</v>
      </c>
      <c r="O546">
        <v>80</v>
      </c>
      <c r="P546">
        <v>81</v>
      </c>
      <c r="Q546">
        <v>0.13639999999999999</v>
      </c>
      <c r="R546">
        <v>0.14962766</v>
      </c>
    </row>
    <row r="547" spans="1:18" x14ac:dyDescent="0.25">
      <c r="A547">
        <v>546</v>
      </c>
      <c r="B547" s="1">
        <v>40567</v>
      </c>
      <c r="C547">
        <v>1</v>
      </c>
      <c r="D547">
        <v>2011</v>
      </c>
      <c r="E547">
        <v>1</v>
      </c>
      <c r="F547">
        <v>21</v>
      </c>
      <c r="G547" t="b">
        <v>0</v>
      </c>
      <c r="H547">
        <v>1</v>
      </c>
      <c r="I547">
        <v>1</v>
      </c>
      <c r="J547">
        <v>0.14000000000000001</v>
      </c>
      <c r="K547">
        <v>0.1515</v>
      </c>
      <c r="L547">
        <v>0.63</v>
      </c>
      <c r="M547">
        <v>0.16420000000000001</v>
      </c>
      <c r="N547">
        <v>6</v>
      </c>
      <c r="O547">
        <v>53</v>
      </c>
      <c r="P547">
        <v>59</v>
      </c>
      <c r="Q547">
        <v>0.1515</v>
      </c>
      <c r="R547">
        <v>0.14962766</v>
      </c>
    </row>
    <row r="548" spans="1:18" x14ac:dyDescent="0.25">
      <c r="A548">
        <v>547</v>
      </c>
      <c r="B548" s="1">
        <v>40567</v>
      </c>
      <c r="C548">
        <v>1</v>
      </c>
      <c r="D548">
        <v>2011</v>
      </c>
      <c r="E548">
        <v>1</v>
      </c>
      <c r="F548">
        <v>22</v>
      </c>
      <c r="G548" t="b">
        <v>0</v>
      </c>
      <c r="H548">
        <v>1</v>
      </c>
      <c r="I548">
        <v>2</v>
      </c>
      <c r="J548">
        <v>0.14000000000000001</v>
      </c>
      <c r="K548">
        <v>0.13639999999999999</v>
      </c>
      <c r="L548">
        <v>0.63</v>
      </c>
      <c r="M548">
        <v>0.22389999999999999</v>
      </c>
      <c r="N548">
        <v>3</v>
      </c>
      <c r="O548">
        <v>32</v>
      </c>
      <c r="P548">
        <v>35</v>
      </c>
      <c r="Q548">
        <v>0.13639999999999999</v>
      </c>
      <c r="R548">
        <v>0.14962766</v>
      </c>
    </row>
    <row r="549" spans="1:18" x14ac:dyDescent="0.25">
      <c r="A549">
        <v>548</v>
      </c>
      <c r="B549" s="1">
        <v>40567</v>
      </c>
      <c r="C549">
        <v>1</v>
      </c>
      <c r="D549">
        <v>2011</v>
      </c>
      <c r="E549">
        <v>1</v>
      </c>
      <c r="F549">
        <v>23</v>
      </c>
      <c r="G549" t="b">
        <v>0</v>
      </c>
      <c r="H549">
        <v>1</v>
      </c>
      <c r="I549">
        <v>2</v>
      </c>
      <c r="J549">
        <v>0.16</v>
      </c>
      <c r="K549">
        <v>0.1515</v>
      </c>
      <c r="L549">
        <v>0.64</v>
      </c>
      <c r="M549">
        <v>0.25369999999999998</v>
      </c>
      <c r="N549">
        <v>3</v>
      </c>
      <c r="O549">
        <v>21</v>
      </c>
      <c r="P549">
        <v>24</v>
      </c>
      <c r="Q549">
        <v>0.1515</v>
      </c>
      <c r="R549">
        <v>0.17100304</v>
      </c>
    </row>
    <row r="550" spans="1:18" x14ac:dyDescent="0.25">
      <c r="A550">
        <v>549</v>
      </c>
      <c r="B550" s="1">
        <v>40568</v>
      </c>
      <c r="C550">
        <v>1</v>
      </c>
      <c r="D550">
        <v>2011</v>
      </c>
      <c r="E550">
        <v>1</v>
      </c>
      <c r="F550">
        <v>0</v>
      </c>
      <c r="G550" t="b">
        <v>0</v>
      </c>
      <c r="H550">
        <v>2</v>
      </c>
      <c r="I550">
        <v>2</v>
      </c>
      <c r="J550">
        <v>0.16</v>
      </c>
      <c r="K550">
        <v>0.13639999999999999</v>
      </c>
      <c r="L550">
        <v>0.69</v>
      </c>
      <c r="M550">
        <v>0.28360000000000002</v>
      </c>
      <c r="N550">
        <v>3</v>
      </c>
      <c r="O550">
        <v>6</v>
      </c>
      <c r="P550">
        <v>9</v>
      </c>
      <c r="Q550">
        <v>0.13639999999999999</v>
      </c>
      <c r="R550">
        <v>0.17100304</v>
      </c>
    </row>
    <row r="551" spans="1:18" x14ac:dyDescent="0.25">
      <c r="A551">
        <v>550</v>
      </c>
      <c r="B551" s="1">
        <v>40568</v>
      </c>
      <c r="C551">
        <v>1</v>
      </c>
      <c r="D551">
        <v>2011</v>
      </c>
      <c r="E551">
        <v>1</v>
      </c>
      <c r="F551">
        <v>1</v>
      </c>
      <c r="G551" t="b">
        <v>0</v>
      </c>
      <c r="H551">
        <v>2</v>
      </c>
      <c r="I551">
        <v>2</v>
      </c>
      <c r="J551">
        <v>0.16</v>
      </c>
      <c r="K551">
        <v>0.16669999999999999</v>
      </c>
      <c r="L551">
        <v>0.69</v>
      </c>
      <c r="M551">
        <v>0.16420000000000001</v>
      </c>
      <c r="N551">
        <v>0</v>
      </c>
      <c r="O551">
        <v>5</v>
      </c>
      <c r="P551">
        <v>5</v>
      </c>
      <c r="Q551">
        <v>0.16669999999999999</v>
      </c>
      <c r="R551">
        <v>0.17100304</v>
      </c>
    </row>
    <row r="552" spans="1:18" x14ac:dyDescent="0.25">
      <c r="A552">
        <v>551</v>
      </c>
      <c r="B552" s="1">
        <v>40568</v>
      </c>
      <c r="C552">
        <v>1</v>
      </c>
      <c r="D552">
        <v>2011</v>
      </c>
      <c r="E552">
        <v>1</v>
      </c>
      <c r="F552">
        <v>2</v>
      </c>
      <c r="G552" t="b">
        <v>0</v>
      </c>
      <c r="H552">
        <v>2</v>
      </c>
      <c r="I552">
        <v>1</v>
      </c>
      <c r="J552">
        <v>0.16</v>
      </c>
      <c r="K552">
        <v>0.1515</v>
      </c>
      <c r="L552">
        <v>0.69</v>
      </c>
      <c r="M552">
        <v>0.22389999999999999</v>
      </c>
      <c r="N552">
        <v>0</v>
      </c>
      <c r="O552">
        <v>2</v>
      </c>
      <c r="P552">
        <v>2</v>
      </c>
      <c r="Q552">
        <v>0.1515</v>
      </c>
      <c r="R552">
        <v>0.17100304</v>
      </c>
    </row>
    <row r="553" spans="1:18" x14ac:dyDescent="0.25">
      <c r="A553">
        <v>552</v>
      </c>
      <c r="B553" s="1">
        <v>40568</v>
      </c>
      <c r="C553">
        <v>1</v>
      </c>
      <c r="D553">
        <v>2011</v>
      </c>
      <c r="E553">
        <v>1</v>
      </c>
      <c r="F553">
        <v>4</v>
      </c>
      <c r="G553" t="b">
        <v>0</v>
      </c>
      <c r="H553">
        <v>2</v>
      </c>
      <c r="I553">
        <v>1</v>
      </c>
      <c r="J553">
        <v>0.14000000000000001</v>
      </c>
      <c r="K553">
        <v>0.16669999999999999</v>
      </c>
      <c r="L553">
        <v>0.74</v>
      </c>
      <c r="M553">
        <v>0.1045</v>
      </c>
      <c r="N553">
        <v>0</v>
      </c>
      <c r="O553">
        <v>1</v>
      </c>
      <c r="P553">
        <v>1</v>
      </c>
      <c r="Q553">
        <v>0.16669999999999999</v>
      </c>
      <c r="R553">
        <v>0.14962766</v>
      </c>
    </row>
    <row r="554" spans="1:18" x14ac:dyDescent="0.25">
      <c r="A554">
        <v>553</v>
      </c>
      <c r="B554" s="1">
        <v>40568</v>
      </c>
      <c r="C554">
        <v>1</v>
      </c>
      <c r="D554">
        <v>2011</v>
      </c>
      <c r="E554">
        <v>1</v>
      </c>
      <c r="F554">
        <v>5</v>
      </c>
      <c r="G554" t="b">
        <v>0</v>
      </c>
      <c r="H554">
        <v>2</v>
      </c>
      <c r="I554">
        <v>1</v>
      </c>
      <c r="J554">
        <v>0.14000000000000001</v>
      </c>
      <c r="K554">
        <v>0.13639999999999999</v>
      </c>
      <c r="L554">
        <v>0.74</v>
      </c>
      <c r="M554">
        <v>0.22389999999999999</v>
      </c>
      <c r="N554">
        <v>0</v>
      </c>
      <c r="O554">
        <v>9</v>
      </c>
      <c r="P554">
        <v>9</v>
      </c>
      <c r="Q554">
        <v>0.13639999999999999</v>
      </c>
      <c r="R554">
        <v>0.14962766</v>
      </c>
    </row>
    <row r="555" spans="1:18" x14ac:dyDescent="0.25">
      <c r="A555">
        <v>554</v>
      </c>
      <c r="B555" s="1">
        <v>40568</v>
      </c>
      <c r="C555">
        <v>1</v>
      </c>
      <c r="D555">
        <v>2011</v>
      </c>
      <c r="E555">
        <v>1</v>
      </c>
      <c r="F555">
        <v>6</v>
      </c>
      <c r="G555" t="b">
        <v>0</v>
      </c>
      <c r="H555">
        <v>2</v>
      </c>
      <c r="I555">
        <v>1</v>
      </c>
      <c r="J555">
        <v>0.16</v>
      </c>
      <c r="K555">
        <v>0.18179999999999999</v>
      </c>
      <c r="L555">
        <v>0.74</v>
      </c>
      <c r="M555">
        <v>0.1045</v>
      </c>
      <c r="N555">
        <v>1</v>
      </c>
      <c r="O555">
        <v>35</v>
      </c>
      <c r="P555">
        <v>36</v>
      </c>
      <c r="Q555">
        <v>0.18179999999999999</v>
      </c>
      <c r="R555">
        <v>0.17100304</v>
      </c>
    </row>
    <row r="556" spans="1:18" x14ac:dyDescent="0.25">
      <c r="A556">
        <v>555</v>
      </c>
      <c r="B556" s="1">
        <v>40568</v>
      </c>
      <c r="C556">
        <v>1</v>
      </c>
      <c r="D556">
        <v>2011</v>
      </c>
      <c r="E556">
        <v>1</v>
      </c>
      <c r="F556">
        <v>7</v>
      </c>
      <c r="G556" t="b">
        <v>0</v>
      </c>
      <c r="H556">
        <v>2</v>
      </c>
      <c r="I556">
        <v>1</v>
      </c>
      <c r="J556">
        <v>0.16</v>
      </c>
      <c r="K556">
        <v>0.1515</v>
      </c>
      <c r="L556">
        <v>0.74</v>
      </c>
      <c r="M556">
        <v>0.22389999999999999</v>
      </c>
      <c r="N556">
        <v>5</v>
      </c>
      <c r="O556">
        <v>103</v>
      </c>
      <c r="P556">
        <v>108</v>
      </c>
      <c r="Q556">
        <v>0.1515</v>
      </c>
      <c r="R556">
        <v>0.17100304</v>
      </c>
    </row>
    <row r="557" spans="1:18" x14ac:dyDescent="0.25">
      <c r="A557">
        <v>556</v>
      </c>
      <c r="B557" s="1">
        <v>40568</v>
      </c>
      <c r="C557">
        <v>1</v>
      </c>
      <c r="D557">
        <v>2011</v>
      </c>
      <c r="E557">
        <v>1</v>
      </c>
      <c r="F557">
        <v>8</v>
      </c>
      <c r="G557" t="b">
        <v>0</v>
      </c>
      <c r="H557">
        <v>2</v>
      </c>
      <c r="I557">
        <v>2</v>
      </c>
      <c r="J557">
        <v>0.16</v>
      </c>
      <c r="K557">
        <v>0.18179999999999999</v>
      </c>
      <c r="L557">
        <v>0.74</v>
      </c>
      <c r="M557">
        <v>0.1343</v>
      </c>
      <c r="N557">
        <v>5</v>
      </c>
      <c r="O557">
        <v>233</v>
      </c>
      <c r="P557">
        <v>238</v>
      </c>
      <c r="Q557">
        <v>0.18179999999999999</v>
      </c>
      <c r="R557">
        <v>0.17100304</v>
      </c>
    </row>
    <row r="558" spans="1:18" x14ac:dyDescent="0.25">
      <c r="A558">
        <v>557</v>
      </c>
      <c r="B558" s="1">
        <v>40568</v>
      </c>
      <c r="C558">
        <v>1</v>
      </c>
      <c r="D558">
        <v>2011</v>
      </c>
      <c r="E558">
        <v>1</v>
      </c>
      <c r="F558">
        <v>9</v>
      </c>
      <c r="G558" t="b">
        <v>0</v>
      </c>
      <c r="H558">
        <v>2</v>
      </c>
      <c r="I558">
        <v>2</v>
      </c>
      <c r="J558">
        <v>0.2</v>
      </c>
      <c r="K558">
        <v>0.2273</v>
      </c>
      <c r="L558">
        <v>0.64</v>
      </c>
      <c r="M558">
        <v>8.9599999999999999E-2</v>
      </c>
      <c r="N558">
        <v>10</v>
      </c>
      <c r="O558">
        <v>134</v>
      </c>
      <c r="P558">
        <v>144</v>
      </c>
      <c r="Q558">
        <v>0.2273</v>
      </c>
      <c r="R558">
        <v>0.21375379999999999</v>
      </c>
    </row>
    <row r="559" spans="1:18" x14ac:dyDescent="0.25">
      <c r="A559">
        <v>558</v>
      </c>
      <c r="B559" s="1">
        <v>40568</v>
      </c>
      <c r="C559">
        <v>1</v>
      </c>
      <c r="D559">
        <v>2011</v>
      </c>
      <c r="E559">
        <v>1</v>
      </c>
      <c r="F559">
        <v>10</v>
      </c>
      <c r="G559" t="b">
        <v>0</v>
      </c>
      <c r="H559">
        <v>2</v>
      </c>
      <c r="I559">
        <v>2</v>
      </c>
      <c r="J559">
        <v>0.22</v>
      </c>
      <c r="K559">
        <v>0.2424</v>
      </c>
      <c r="L559">
        <v>0.6</v>
      </c>
      <c r="M559">
        <v>0.1045</v>
      </c>
      <c r="N559">
        <v>6</v>
      </c>
      <c r="O559">
        <v>49</v>
      </c>
      <c r="P559">
        <v>55</v>
      </c>
      <c r="Q559">
        <v>0.2424</v>
      </c>
      <c r="R559">
        <v>0.23512917999999999</v>
      </c>
    </row>
    <row r="560" spans="1:18" x14ac:dyDescent="0.25">
      <c r="A560">
        <v>559</v>
      </c>
      <c r="B560" s="1">
        <v>40568</v>
      </c>
      <c r="C560">
        <v>1</v>
      </c>
      <c r="D560">
        <v>2011</v>
      </c>
      <c r="E560">
        <v>1</v>
      </c>
      <c r="F560">
        <v>11</v>
      </c>
      <c r="G560" t="b">
        <v>0</v>
      </c>
      <c r="H560">
        <v>2</v>
      </c>
      <c r="I560">
        <v>2</v>
      </c>
      <c r="J560">
        <v>0.24</v>
      </c>
      <c r="K560">
        <v>0.2424</v>
      </c>
      <c r="L560">
        <v>0.6</v>
      </c>
      <c r="M560">
        <v>0.1343</v>
      </c>
      <c r="N560">
        <v>6</v>
      </c>
      <c r="O560">
        <v>55</v>
      </c>
      <c r="P560">
        <v>61</v>
      </c>
      <c r="Q560">
        <v>0.2424</v>
      </c>
      <c r="R560">
        <v>0.25650455999999999</v>
      </c>
    </row>
    <row r="561" spans="1:18" x14ac:dyDescent="0.25">
      <c r="A561">
        <v>560</v>
      </c>
      <c r="B561" s="1">
        <v>40568</v>
      </c>
      <c r="C561">
        <v>1</v>
      </c>
      <c r="D561">
        <v>2011</v>
      </c>
      <c r="E561">
        <v>1</v>
      </c>
      <c r="F561">
        <v>12</v>
      </c>
      <c r="G561" t="b">
        <v>0</v>
      </c>
      <c r="H561">
        <v>2</v>
      </c>
      <c r="I561">
        <v>2</v>
      </c>
      <c r="J561">
        <v>0.26</v>
      </c>
      <c r="K561">
        <v>0.28789999999999999</v>
      </c>
      <c r="L561">
        <v>0.56000000000000005</v>
      </c>
      <c r="M561">
        <v>8.9599999999999999E-2</v>
      </c>
      <c r="N561">
        <v>21</v>
      </c>
      <c r="O561">
        <v>85</v>
      </c>
      <c r="P561">
        <v>106</v>
      </c>
      <c r="Q561">
        <v>0.28789999999999999</v>
      </c>
      <c r="R561">
        <v>0.27787993999999999</v>
      </c>
    </row>
    <row r="562" spans="1:18" x14ac:dyDescent="0.25">
      <c r="A562">
        <v>561</v>
      </c>
      <c r="B562" s="1">
        <v>40568</v>
      </c>
      <c r="C562">
        <v>1</v>
      </c>
      <c r="D562">
        <v>2011</v>
      </c>
      <c r="E562">
        <v>1</v>
      </c>
      <c r="F562">
        <v>13</v>
      </c>
      <c r="G562" t="b">
        <v>0</v>
      </c>
      <c r="H562">
        <v>2</v>
      </c>
      <c r="I562">
        <v>2</v>
      </c>
      <c r="J562">
        <v>0.26</v>
      </c>
      <c r="K562">
        <v>0.2727</v>
      </c>
      <c r="L562">
        <v>0.56000000000000005</v>
      </c>
      <c r="M562">
        <v>0.1343</v>
      </c>
      <c r="N562">
        <v>21</v>
      </c>
      <c r="O562">
        <v>72</v>
      </c>
      <c r="P562">
        <v>93</v>
      </c>
      <c r="Q562">
        <v>0.2727</v>
      </c>
      <c r="R562">
        <v>0.27787993999999999</v>
      </c>
    </row>
    <row r="563" spans="1:18" x14ac:dyDescent="0.25">
      <c r="A563">
        <v>562</v>
      </c>
      <c r="B563" s="1">
        <v>40568</v>
      </c>
      <c r="C563">
        <v>1</v>
      </c>
      <c r="D563">
        <v>2011</v>
      </c>
      <c r="E563">
        <v>1</v>
      </c>
      <c r="F563">
        <v>14</v>
      </c>
      <c r="G563" t="b">
        <v>0</v>
      </c>
      <c r="H563">
        <v>2</v>
      </c>
      <c r="I563">
        <v>2</v>
      </c>
      <c r="J563">
        <v>0.3</v>
      </c>
      <c r="K563">
        <v>0.33329999999999999</v>
      </c>
      <c r="L563">
        <v>0.45</v>
      </c>
      <c r="M563">
        <v>0</v>
      </c>
      <c r="N563">
        <v>11</v>
      </c>
      <c r="O563">
        <v>57</v>
      </c>
      <c r="P563">
        <v>68</v>
      </c>
      <c r="Q563">
        <v>0.33329999999999999</v>
      </c>
      <c r="R563">
        <v>0.32063069999999999</v>
      </c>
    </row>
    <row r="564" spans="1:18" x14ac:dyDescent="0.25">
      <c r="A564">
        <v>563</v>
      </c>
      <c r="B564" s="1">
        <v>40568</v>
      </c>
      <c r="C564">
        <v>1</v>
      </c>
      <c r="D564">
        <v>2011</v>
      </c>
      <c r="E564">
        <v>1</v>
      </c>
      <c r="F564">
        <v>15</v>
      </c>
      <c r="G564" t="b">
        <v>0</v>
      </c>
      <c r="H564">
        <v>2</v>
      </c>
      <c r="I564">
        <v>2</v>
      </c>
      <c r="J564">
        <v>0.32</v>
      </c>
      <c r="K564">
        <v>0.34849999999999998</v>
      </c>
      <c r="L564">
        <v>0.42</v>
      </c>
      <c r="M564">
        <v>0</v>
      </c>
      <c r="N564">
        <v>21</v>
      </c>
      <c r="O564">
        <v>63</v>
      </c>
      <c r="P564">
        <v>84</v>
      </c>
      <c r="Q564">
        <v>0.34849999999999998</v>
      </c>
      <c r="R564">
        <v>0.34200607999999999</v>
      </c>
    </row>
    <row r="565" spans="1:18" x14ac:dyDescent="0.25">
      <c r="A565">
        <v>564</v>
      </c>
      <c r="B565" s="1">
        <v>40568</v>
      </c>
      <c r="C565">
        <v>1</v>
      </c>
      <c r="D565">
        <v>2011</v>
      </c>
      <c r="E565">
        <v>1</v>
      </c>
      <c r="F565">
        <v>16</v>
      </c>
      <c r="G565" t="b">
        <v>0</v>
      </c>
      <c r="H565">
        <v>2</v>
      </c>
      <c r="I565">
        <v>2</v>
      </c>
      <c r="J565">
        <v>0.32</v>
      </c>
      <c r="K565">
        <v>0.34849999999999998</v>
      </c>
      <c r="L565">
        <v>0.42</v>
      </c>
      <c r="M565">
        <v>0</v>
      </c>
      <c r="N565">
        <v>14</v>
      </c>
      <c r="O565">
        <v>102</v>
      </c>
      <c r="P565">
        <v>116</v>
      </c>
      <c r="Q565">
        <v>0.34849999999999998</v>
      </c>
      <c r="R565">
        <v>0.34200607999999999</v>
      </c>
    </row>
    <row r="566" spans="1:18" x14ac:dyDescent="0.25">
      <c r="A566">
        <v>565</v>
      </c>
      <c r="B566" s="1">
        <v>40568</v>
      </c>
      <c r="C566">
        <v>1</v>
      </c>
      <c r="D566">
        <v>2011</v>
      </c>
      <c r="E566">
        <v>1</v>
      </c>
      <c r="F566">
        <v>17</v>
      </c>
      <c r="G566" t="b">
        <v>0</v>
      </c>
      <c r="H566">
        <v>2</v>
      </c>
      <c r="I566">
        <v>1</v>
      </c>
      <c r="J566">
        <v>0.3</v>
      </c>
      <c r="K566">
        <v>0.33329999999999999</v>
      </c>
      <c r="L566">
        <v>0.45</v>
      </c>
      <c r="M566">
        <v>0</v>
      </c>
      <c r="N566">
        <v>14</v>
      </c>
      <c r="O566">
        <v>208</v>
      </c>
      <c r="P566">
        <v>222</v>
      </c>
      <c r="Q566">
        <v>0.33329999999999999</v>
      </c>
      <c r="R566">
        <v>0.32063069999999999</v>
      </c>
    </row>
    <row r="567" spans="1:18" x14ac:dyDescent="0.25">
      <c r="A567">
        <v>566</v>
      </c>
      <c r="B567" s="1">
        <v>40568</v>
      </c>
      <c r="C567">
        <v>1</v>
      </c>
      <c r="D567">
        <v>2011</v>
      </c>
      <c r="E567">
        <v>1</v>
      </c>
      <c r="F567">
        <v>18</v>
      </c>
      <c r="G567" t="b">
        <v>0</v>
      </c>
      <c r="H567">
        <v>2</v>
      </c>
      <c r="I567">
        <v>2</v>
      </c>
      <c r="J567">
        <v>0.3</v>
      </c>
      <c r="K567">
        <v>0.31819999999999998</v>
      </c>
      <c r="L567">
        <v>0.49</v>
      </c>
      <c r="M567">
        <v>8.9599999999999999E-2</v>
      </c>
      <c r="N567">
        <v>7</v>
      </c>
      <c r="O567">
        <v>218</v>
      </c>
      <c r="P567">
        <v>225</v>
      </c>
      <c r="Q567">
        <v>0.31819999999999998</v>
      </c>
      <c r="R567">
        <v>0.32063069999999999</v>
      </c>
    </row>
    <row r="568" spans="1:18" x14ac:dyDescent="0.25">
      <c r="A568">
        <v>567</v>
      </c>
      <c r="B568" s="1">
        <v>40568</v>
      </c>
      <c r="C568">
        <v>1</v>
      </c>
      <c r="D568">
        <v>2011</v>
      </c>
      <c r="E568">
        <v>1</v>
      </c>
      <c r="F568">
        <v>19</v>
      </c>
      <c r="G568" t="b">
        <v>0</v>
      </c>
      <c r="H568">
        <v>2</v>
      </c>
      <c r="I568">
        <v>2</v>
      </c>
      <c r="J568">
        <v>0.26</v>
      </c>
      <c r="K568">
        <v>0.2576</v>
      </c>
      <c r="L568">
        <v>0.65</v>
      </c>
      <c r="M568">
        <v>0.16420000000000001</v>
      </c>
      <c r="N568">
        <v>13</v>
      </c>
      <c r="O568">
        <v>133</v>
      </c>
      <c r="P568">
        <v>146</v>
      </c>
      <c r="Q568">
        <v>0.2576</v>
      </c>
      <c r="R568">
        <v>0.27787993999999999</v>
      </c>
    </row>
    <row r="569" spans="1:18" x14ac:dyDescent="0.25">
      <c r="A569">
        <v>568</v>
      </c>
      <c r="B569" s="1">
        <v>40568</v>
      </c>
      <c r="C569">
        <v>1</v>
      </c>
      <c r="D569">
        <v>2011</v>
      </c>
      <c r="E569">
        <v>1</v>
      </c>
      <c r="F569">
        <v>20</v>
      </c>
      <c r="G569" t="b">
        <v>0</v>
      </c>
      <c r="H569">
        <v>2</v>
      </c>
      <c r="I569">
        <v>1</v>
      </c>
      <c r="J569">
        <v>0.24</v>
      </c>
      <c r="K569">
        <v>0.2273</v>
      </c>
      <c r="L569">
        <v>0.65</v>
      </c>
      <c r="M569">
        <v>0.19400000000000001</v>
      </c>
      <c r="N569">
        <v>16</v>
      </c>
      <c r="O569">
        <v>103</v>
      </c>
      <c r="P569">
        <v>119</v>
      </c>
      <c r="Q569">
        <v>0.2273</v>
      </c>
      <c r="R569">
        <v>0.25650455999999999</v>
      </c>
    </row>
    <row r="570" spans="1:18" x14ac:dyDescent="0.25">
      <c r="A570">
        <v>569</v>
      </c>
      <c r="B570" s="1">
        <v>40568</v>
      </c>
      <c r="C570">
        <v>1</v>
      </c>
      <c r="D570">
        <v>2011</v>
      </c>
      <c r="E570">
        <v>1</v>
      </c>
      <c r="F570">
        <v>21</v>
      </c>
      <c r="G570" t="b">
        <v>0</v>
      </c>
      <c r="H570">
        <v>2</v>
      </c>
      <c r="I570">
        <v>1</v>
      </c>
      <c r="J570">
        <v>0.24</v>
      </c>
      <c r="K570">
        <v>0.2273</v>
      </c>
      <c r="L570">
        <v>0.65</v>
      </c>
      <c r="M570">
        <v>0.19400000000000001</v>
      </c>
      <c r="N570">
        <v>5</v>
      </c>
      <c r="O570">
        <v>40</v>
      </c>
      <c r="P570">
        <v>45</v>
      </c>
      <c r="Q570">
        <v>0.2273</v>
      </c>
      <c r="R570">
        <v>0.25650455999999999</v>
      </c>
    </row>
    <row r="571" spans="1:18" x14ac:dyDescent="0.25">
      <c r="A571">
        <v>570</v>
      </c>
      <c r="B571" s="1">
        <v>40568</v>
      </c>
      <c r="C571">
        <v>1</v>
      </c>
      <c r="D571">
        <v>2011</v>
      </c>
      <c r="E571">
        <v>1</v>
      </c>
      <c r="F571">
        <v>22</v>
      </c>
      <c r="G571" t="b">
        <v>0</v>
      </c>
      <c r="H571">
        <v>2</v>
      </c>
      <c r="I571">
        <v>1</v>
      </c>
      <c r="J571">
        <v>0.22</v>
      </c>
      <c r="K571">
        <v>0.2273</v>
      </c>
      <c r="L571">
        <v>0.64</v>
      </c>
      <c r="M571">
        <v>0.16420000000000001</v>
      </c>
      <c r="N571">
        <v>4</v>
      </c>
      <c r="O571">
        <v>49</v>
      </c>
      <c r="P571">
        <v>53</v>
      </c>
      <c r="Q571">
        <v>0.2273</v>
      </c>
      <c r="R571">
        <v>0.23512917999999999</v>
      </c>
    </row>
    <row r="572" spans="1:18" x14ac:dyDescent="0.25">
      <c r="A572">
        <v>571</v>
      </c>
      <c r="B572" s="1">
        <v>40568</v>
      </c>
      <c r="C572">
        <v>1</v>
      </c>
      <c r="D572">
        <v>2011</v>
      </c>
      <c r="E572">
        <v>1</v>
      </c>
      <c r="F572">
        <v>23</v>
      </c>
      <c r="G572" t="b">
        <v>0</v>
      </c>
      <c r="H572">
        <v>2</v>
      </c>
      <c r="I572">
        <v>2</v>
      </c>
      <c r="J572">
        <v>0.22</v>
      </c>
      <c r="K572">
        <v>0.2273</v>
      </c>
      <c r="L572">
        <v>0.64</v>
      </c>
      <c r="M572">
        <v>0.16420000000000001</v>
      </c>
      <c r="N572">
        <v>3</v>
      </c>
      <c r="O572">
        <v>37</v>
      </c>
      <c r="P572">
        <v>40</v>
      </c>
      <c r="Q572">
        <v>0.2273</v>
      </c>
      <c r="R572">
        <v>0.23512917999999999</v>
      </c>
    </row>
    <row r="573" spans="1:18" x14ac:dyDescent="0.25">
      <c r="A573">
        <v>572</v>
      </c>
      <c r="B573" s="1">
        <v>40569</v>
      </c>
      <c r="C573">
        <v>1</v>
      </c>
      <c r="D573">
        <v>2011</v>
      </c>
      <c r="E573">
        <v>1</v>
      </c>
      <c r="F573">
        <v>0</v>
      </c>
      <c r="G573" t="b">
        <v>0</v>
      </c>
      <c r="H573">
        <v>3</v>
      </c>
      <c r="I573">
        <v>2</v>
      </c>
      <c r="J573">
        <v>0.22</v>
      </c>
      <c r="K573">
        <v>0.2273</v>
      </c>
      <c r="L573">
        <v>0.69</v>
      </c>
      <c r="M573">
        <v>0.1343</v>
      </c>
      <c r="N573">
        <v>3</v>
      </c>
      <c r="O573">
        <v>14</v>
      </c>
      <c r="P573">
        <v>17</v>
      </c>
      <c r="Q573">
        <v>0.2273</v>
      </c>
      <c r="R573">
        <v>0.23512917999999999</v>
      </c>
    </row>
    <row r="574" spans="1:18" x14ac:dyDescent="0.25">
      <c r="A574">
        <v>573</v>
      </c>
      <c r="B574" s="1">
        <v>40569</v>
      </c>
      <c r="C574">
        <v>1</v>
      </c>
      <c r="D574">
        <v>2011</v>
      </c>
      <c r="E574">
        <v>1</v>
      </c>
      <c r="F574">
        <v>1</v>
      </c>
      <c r="G574" t="b">
        <v>0</v>
      </c>
      <c r="H574">
        <v>3</v>
      </c>
      <c r="I574">
        <v>2</v>
      </c>
      <c r="J574">
        <v>0.24</v>
      </c>
      <c r="K574">
        <v>0.2424</v>
      </c>
      <c r="L574">
        <v>0.65</v>
      </c>
      <c r="M574">
        <v>0.1343</v>
      </c>
      <c r="N574">
        <v>0</v>
      </c>
      <c r="O574">
        <v>5</v>
      </c>
      <c r="P574">
        <v>5</v>
      </c>
      <c r="Q574">
        <v>0.2424</v>
      </c>
      <c r="R574">
        <v>0.25650455999999999</v>
      </c>
    </row>
    <row r="575" spans="1:18" x14ac:dyDescent="0.25">
      <c r="A575">
        <v>574</v>
      </c>
      <c r="B575" s="1">
        <v>40569</v>
      </c>
      <c r="C575">
        <v>1</v>
      </c>
      <c r="D575">
        <v>2011</v>
      </c>
      <c r="E575">
        <v>1</v>
      </c>
      <c r="F575">
        <v>2</v>
      </c>
      <c r="G575" t="b">
        <v>0</v>
      </c>
      <c r="H575">
        <v>3</v>
      </c>
      <c r="I575">
        <v>3</v>
      </c>
      <c r="J575">
        <v>0.22</v>
      </c>
      <c r="K575">
        <v>0.2273</v>
      </c>
      <c r="L575">
        <v>0.69</v>
      </c>
      <c r="M575">
        <v>0.19400000000000001</v>
      </c>
      <c r="N575">
        <v>3</v>
      </c>
      <c r="O575">
        <v>7</v>
      </c>
      <c r="P575">
        <v>10</v>
      </c>
      <c r="Q575">
        <v>0.2273</v>
      </c>
      <c r="R575">
        <v>0.23512917999999999</v>
      </c>
    </row>
    <row r="576" spans="1:18" x14ac:dyDescent="0.25">
      <c r="A576">
        <v>575</v>
      </c>
      <c r="B576" s="1">
        <v>40569</v>
      </c>
      <c r="C576">
        <v>1</v>
      </c>
      <c r="D576">
        <v>2011</v>
      </c>
      <c r="E576">
        <v>1</v>
      </c>
      <c r="F576">
        <v>5</v>
      </c>
      <c r="G576" t="b">
        <v>0</v>
      </c>
      <c r="H576">
        <v>3</v>
      </c>
      <c r="I576">
        <v>3</v>
      </c>
      <c r="J576">
        <v>0.2</v>
      </c>
      <c r="K576">
        <v>0.18179999999999999</v>
      </c>
      <c r="L576">
        <v>0.86</v>
      </c>
      <c r="M576">
        <v>0.28360000000000002</v>
      </c>
      <c r="N576">
        <v>0</v>
      </c>
      <c r="O576">
        <v>1</v>
      </c>
      <c r="P576">
        <v>1</v>
      </c>
      <c r="Q576">
        <v>0.18179999999999999</v>
      </c>
      <c r="R576">
        <v>0.21375379999999999</v>
      </c>
    </row>
    <row r="577" spans="1:18" x14ac:dyDescent="0.25">
      <c r="A577">
        <v>576</v>
      </c>
      <c r="B577" s="1">
        <v>40569</v>
      </c>
      <c r="C577">
        <v>1</v>
      </c>
      <c r="D577">
        <v>2011</v>
      </c>
      <c r="E577">
        <v>1</v>
      </c>
      <c r="F577">
        <v>6</v>
      </c>
      <c r="G577" t="b">
        <v>0</v>
      </c>
      <c r="H577">
        <v>3</v>
      </c>
      <c r="I577">
        <v>3</v>
      </c>
      <c r="J577">
        <v>0.2</v>
      </c>
      <c r="K577">
        <v>0.18179999999999999</v>
      </c>
      <c r="L577">
        <v>0.86</v>
      </c>
      <c r="M577">
        <v>0.28360000000000002</v>
      </c>
      <c r="N577">
        <v>0</v>
      </c>
      <c r="O577">
        <v>8</v>
      </c>
      <c r="P577">
        <v>8</v>
      </c>
      <c r="Q577">
        <v>0.18179999999999999</v>
      </c>
      <c r="R577">
        <v>0.21375379999999999</v>
      </c>
    </row>
    <row r="578" spans="1:18" x14ac:dyDescent="0.25">
      <c r="A578">
        <v>577</v>
      </c>
      <c r="B578" s="1">
        <v>40569</v>
      </c>
      <c r="C578">
        <v>1</v>
      </c>
      <c r="D578">
        <v>2011</v>
      </c>
      <c r="E578">
        <v>1</v>
      </c>
      <c r="F578">
        <v>7</v>
      </c>
      <c r="G578" t="b">
        <v>0</v>
      </c>
      <c r="H578">
        <v>3</v>
      </c>
      <c r="I578">
        <v>3</v>
      </c>
      <c r="J578">
        <v>0.22</v>
      </c>
      <c r="K578">
        <v>0.21210000000000001</v>
      </c>
      <c r="L578">
        <v>0.87</v>
      </c>
      <c r="M578">
        <v>0.29849999999999999</v>
      </c>
      <c r="N578">
        <v>1</v>
      </c>
      <c r="O578">
        <v>29</v>
      </c>
      <c r="P578">
        <v>30</v>
      </c>
      <c r="Q578">
        <v>0.21210000000000001</v>
      </c>
      <c r="R578">
        <v>0.23512917999999999</v>
      </c>
    </row>
    <row r="579" spans="1:18" x14ac:dyDescent="0.25">
      <c r="A579">
        <v>578</v>
      </c>
      <c r="B579" s="1">
        <v>40569</v>
      </c>
      <c r="C579">
        <v>1</v>
      </c>
      <c r="D579">
        <v>2011</v>
      </c>
      <c r="E579">
        <v>1</v>
      </c>
      <c r="F579">
        <v>8</v>
      </c>
      <c r="G579" t="b">
        <v>0</v>
      </c>
      <c r="H579">
        <v>3</v>
      </c>
      <c r="I579">
        <v>3</v>
      </c>
      <c r="J579">
        <v>0.22</v>
      </c>
      <c r="K579">
        <v>0.21210000000000001</v>
      </c>
      <c r="L579">
        <v>0.87</v>
      </c>
      <c r="M579">
        <v>0.29849999999999999</v>
      </c>
      <c r="N579">
        <v>3</v>
      </c>
      <c r="O579">
        <v>69</v>
      </c>
      <c r="P579">
        <v>72</v>
      </c>
      <c r="Q579">
        <v>0.21210000000000001</v>
      </c>
      <c r="R579">
        <v>0.23512917999999999</v>
      </c>
    </row>
    <row r="580" spans="1:18" x14ac:dyDescent="0.25">
      <c r="A580">
        <v>579</v>
      </c>
      <c r="B580" s="1">
        <v>40569</v>
      </c>
      <c r="C580">
        <v>1</v>
      </c>
      <c r="D580">
        <v>2011</v>
      </c>
      <c r="E580">
        <v>1</v>
      </c>
      <c r="F580">
        <v>9</v>
      </c>
      <c r="G580" t="b">
        <v>0</v>
      </c>
      <c r="H580">
        <v>3</v>
      </c>
      <c r="I580">
        <v>3</v>
      </c>
      <c r="J580">
        <v>0.22</v>
      </c>
      <c r="K580">
        <v>0.21210000000000001</v>
      </c>
      <c r="L580">
        <v>0.87</v>
      </c>
      <c r="M580">
        <v>0.29849999999999999</v>
      </c>
      <c r="N580">
        <v>3</v>
      </c>
      <c r="O580">
        <v>55</v>
      </c>
      <c r="P580">
        <v>58</v>
      </c>
      <c r="Q580">
        <v>0.21210000000000001</v>
      </c>
      <c r="R580">
        <v>0.23512917999999999</v>
      </c>
    </row>
    <row r="581" spans="1:18" x14ac:dyDescent="0.25">
      <c r="A581">
        <v>580</v>
      </c>
      <c r="B581" s="1">
        <v>40569</v>
      </c>
      <c r="C581">
        <v>1</v>
      </c>
      <c r="D581">
        <v>2011</v>
      </c>
      <c r="E581">
        <v>1</v>
      </c>
      <c r="F581">
        <v>10</v>
      </c>
      <c r="G581" t="b">
        <v>0</v>
      </c>
      <c r="H581">
        <v>3</v>
      </c>
      <c r="I581">
        <v>3</v>
      </c>
      <c r="J581">
        <v>0.22</v>
      </c>
      <c r="K581">
        <v>0.21210000000000001</v>
      </c>
      <c r="L581">
        <v>0.93</v>
      </c>
      <c r="M581">
        <v>0.28360000000000002</v>
      </c>
      <c r="N581">
        <v>2</v>
      </c>
      <c r="O581">
        <v>26</v>
      </c>
      <c r="P581">
        <v>28</v>
      </c>
      <c r="Q581">
        <v>0.21210000000000001</v>
      </c>
      <c r="R581">
        <v>0.23512917999999999</v>
      </c>
    </row>
    <row r="582" spans="1:18" x14ac:dyDescent="0.25">
      <c r="A582">
        <v>581</v>
      </c>
      <c r="B582" s="1">
        <v>40569</v>
      </c>
      <c r="C582">
        <v>1</v>
      </c>
      <c r="D582">
        <v>2011</v>
      </c>
      <c r="E582">
        <v>1</v>
      </c>
      <c r="F582">
        <v>11</v>
      </c>
      <c r="G582" t="b">
        <v>0</v>
      </c>
      <c r="H582">
        <v>3</v>
      </c>
      <c r="I582">
        <v>3</v>
      </c>
      <c r="J582">
        <v>0.22</v>
      </c>
      <c r="K582">
        <v>0.19700000000000001</v>
      </c>
      <c r="L582">
        <v>0.93</v>
      </c>
      <c r="M582">
        <v>0.32840000000000003</v>
      </c>
      <c r="N582">
        <v>6</v>
      </c>
      <c r="O582">
        <v>35</v>
      </c>
      <c r="P582">
        <v>41</v>
      </c>
      <c r="Q582">
        <v>0.19700000000000001</v>
      </c>
      <c r="R582">
        <v>0.23512917999999999</v>
      </c>
    </row>
    <row r="583" spans="1:18" x14ac:dyDescent="0.25">
      <c r="A583">
        <v>582</v>
      </c>
      <c r="B583" s="1">
        <v>40569</v>
      </c>
      <c r="C583">
        <v>1</v>
      </c>
      <c r="D583">
        <v>2011</v>
      </c>
      <c r="E583">
        <v>1</v>
      </c>
      <c r="F583">
        <v>12</v>
      </c>
      <c r="G583" t="b">
        <v>0</v>
      </c>
      <c r="H583">
        <v>3</v>
      </c>
      <c r="I583">
        <v>3</v>
      </c>
      <c r="J583">
        <v>0.22</v>
      </c>
      <c r="K583">
        <v>0.19700000000000001</v>
      </c>
      <c r="L583">
        <v>0.93</v>
      </c>
      <c r="M583">
        <v>0.32840000000000003</v>
      </c>
      <c r="N583">
        <v>7</v>
      </c>
      <c r="O583">
        <v>41</v>
      </c>
      <c r="P583">
        <v>48</v>
      </c>
      <c r="Q583">
        <v>0.19700000000000001</v>
      </c>
      <c r="R583">
        <v>0.23512917999999999</v>
      </c>
    </row>
    <row r="584" spans="1:18" x14ac:dyDescent="0.25">
      <c r="A584">
        <v>583</v>
      </c>
      <c r="B584" s="1">
        <v>40569</v>
      </c>
      <c r="C584">
        <v>1</v>
      </c>
      <c r="D584">
        <v>2011</v>
      </c>
      <c r="E584">
        <v>1</v>
      </c>
      <c r="F584">
        <v>13</v>
      </c>
      <c r="G584" t="b">
        <v>0</v>
      </c>
      <c r="H584">
        <v>3</v>
      </c>
      <c r="I584">
        <v>3</v>
      </c>
      <c r="J584">
        <v>0.22</v>
      </c>
      <c r="K584">
        <v>0.19700000000000001</v>
      </c>
      <c r="L584">
        <v>0.93</v>
      </c>
      <c r="M584">
        <v>0.32840000000000003</v>
      </c>
      <c r="N584">
        <v>4</v>
      </c>
      <c r="O584">
        <v>43</v>
      </c>
      <c r="P584">
        <v>47</v>
      </c>
      <c r="Q584">
        <v>0.19700000000000001</v>
      </c>
      <c r="R584">
        <v>0.23512917999999999</v>
      </c>
    </row>
    <row r="585" spans="1:18" x14ac:dyDescent="0.25">
      <c r="A585">
        <v>584</v>
      </c>
      <c r="B585" s="1">
        <v>40569</v>
      </c>
      <c r="C585">
        <v>1</v>
      </c>
      <c r="D585">
        <v>2011</v>
      </c>
      <c r="E585">
        <v>1</v>
      </c>
      <c r="F585">
        <v>14</v>
      </c>
      <c r="G585" t="b">
        <v>0</v>
      </c>
      <c r="H585">
        <v>3</v>
      </c>
      <c r="I585">
        <v>3</v>
      </c>
      <c r="J585">
        <v>0.22</v>
      </c>
      <c r="K585">
        <v>0.19700000000000001</v>
      </c>
      <c r="L585">
        <v>0.93</v>
      </c>
      <c r="M585">
        <v>0.35820000000000002</v>
      </c>
      <c r="N585">
        <v>0</v>
      </c>
      <c r="O585">
        <v>36</v>
      </c>
      <c r="P585">
        <v>36</v>
      </c>
      <c r="Q585">
        <v>0.19700000000000001</v>
      </c>
      <c r="R585">
        <v>0.23512917999999999</v>
      </c>
    </row>
    <row r="586" spans="1:18" x14ac:dyDescent="0.25">
      <c r="A586">
        <v>585</v>
      </c>
      <c r="B586" s="1">
        <v>40569</v>
      </c>
      <c r="C586">
        <v>1</v>
      </c>
      <c r="D586">
        <v>2011</v>
      </c>
      <c r="E586">
        <v>1</v>
      </c>
      <c r="F586">
        <v>15</v>
      </c>
      <c r="G586" t="b">
        <v>0</v>
      </c>
      <c r="H586">
        <v>3</v>
      </c>
      <c r="I586">
        <v>3</v>
      </c>
      <c r="J586">
        <v>0.22</v>
      </c>
      <c r="K586">
        <v>0.18179999999999999</v>
      </c>
      <c r="L586">
        <v>0.93</v>
      </c>
      <c r="M586">
        <v>0.4627</v>
      </c>
      <c r="N586">
        <v>1</v>
      </c>
      <c r="O586">
        <v>42</v>
      </c>
      <c r="P586">
        <v>43</v>
      </c>
      <c r="Q586">
        <v>0.18179999999999999</v>
      </c>
      <c r="R586">
        <v>0.23512917999999999</v>
      </c>
    </row>
    <row r="587" spans="1:18" x14ac:dyDescent="0.25">
      <c r="A587">
        <v>586</v>
      </c>
      <c r="B587" s="1">
        <v>40569</v>
      </c>
      <c r="C587">
        <v>1</v>
      </c>
      <c r="D587">
        <v>2011</v>
      </c>
      <c r="E587">
        <v>1</v>
      </c>
      <c r="F587">
        <v>16</v>
      </c>
      <c r="G587" t="b">
        <v>0</v>
      </c>
      <c r="H587">
        <v>3</v>
      </c>
      <c r="I587">
        <v>4</v>
      </c>
      <c r="J587">
        <v>0.22</v>
      </c>
      <c r="K587">
        <v>0.19700000000000001</v>
      </c>
      <c r="L587">
        <v>0.93</v>
      </c>
      <c r="M587">
        <v>0.32840000000000003</v>
      </c>
      <c r="N587">
        <v>1</v>
      </c>
      <c r="O587">
        <v>35</v>
      </c>
      <c r="P587">
        <v>36</v>
      </c>
      <c r="Q587">
        <v>0.19700000000000001</v>
      </c>
      <c r="R587">
        <v>0.23512917999999999</v>
      </c>
    </row>
    <row r="588" spans="1:18" x14ac:dyDescent="0.25">
      <c r="A588">
        <v>587</v>
      </c>
      <c r="B588" s="1">
        <v>40569</v>
      </c>
      <c r="C588">
        <v>1</v>
      </c>
      <c r="D588">
        <v>2011</v>
      </c>
      <c r="E588">
        <v>1</v>
      </c>
      <c r="F588">
        <v>17</v>
      </c>
      <c r="G588" t="b">
        <v>0</v>
      </c>
      <c r="H588">
        <v>3</v>
      </c>
      <c r="I588">
        <v>3</v>
      </c>
      <c r="J588">
        <v>0.2</v>
      </c>
      <c r="K588">
        <v>0.18179999999999999</v>
      </c>
      <c r="L588">
        <v>0.93</v>
      </c>
      <c r="M588">
        <v>0.35820000000000002</v>
      </c>
      <c r="N588">
        <v>0</v>
      </c>
      <c r="O588">
        <v>26</v>
      </c>
      <c r="P588">
        <v>26</v>
      </c>
      <c r="Q588">
        <v>0.18179999999999999</v>
      </c>
      <c r="R588">
        <v>0.21375379999999999</v>
      </c>
    </row>
    <row r="589" spans="1:18" x14ac:dyDescent="0.25">
      <c r="A589">
        <v>588</v>
      </c>
      <c r="B589" s="1">
        <v>40570</v>
      </c>
      <c r="C589">
        <v>1</v>
      </c>
      <c r="D589">
        <v>2011</v>
      </c>
      <c r="E589">
        <v>1</v>
      </c>
      <c r="F589">
        <v>16</v>
      </c>
      <c r="G589" t="b">
        <v>0</v>
      </c>
      <c r="H589">
        <v>4</v>
      </c>
      <c r="I589">
        <v>1</v>
      </c>
      <c r="J589">
        <v>0.22</v>
      </c>
      <c r="K589">
        <v>0.2273</v>
      </c>
      <c r="L589">
        <v>0.55000000000000004</v>
      </c>
      <c r="M589">
        <v>0.19400000000000001</v>
      </c>
      <c r="N589">
        <v>1</v>
      </c>
      <c r="O589">
        <v>23</v>
      </c>
      <c r="P589">
        <v>24</v>
      </c>
      <c r="Q589">
        <v>0.2273</v>
      </c>
      <c r="R589">
        <v>0.23512917999999999</v>
      </c>
    </row>
    <row r="590" spans="1:18" x14ac:dyDescent="0.25">
      <c r="A590">
        <v>589</v>
      </c>
      <c r="B590" s="1">
        <v>40570</v>
      </c>
      <c r="C590">
        <v>1</v>
      </c>
      <c r="D590">
        <v>2011</v>
      </c>
      <c r="E590">
        <v>1</v>
      </c>
      <c r="F590">
        <v>17</v>
      </c>
      <c r="G590" t="b">
        <v>0</v>
      </c>
      <c r="H590">
        <v>4</v>
      </c>
      <c r="I590">
        <v>1</v>
      </c>
      <c r="J590">
        <v>0.22</v>
      </c>
      <c r="K590">
        <v>0.2424</v>
      </c>
      <c r="L590">
        <v>0.55000000000000004</v>
      </c>
      <c r="M590">
        <v>0.1045</v>
      </c>
      <c r="N590">
        <v>2</v>
      </c>
      <c r="O590">
        <v>82</v>
      </c>
      <c r="P590">
        <v>84</v>
      </c>
      <c r="Q590">
        <v>0.2424</v>
      </c>
      <c r="R590">
        <v>0.23512917999999999</v>
      </c>
    </row>
    <row r="591" spans="1:18" x14ac:dyDescent="0.25">
      <c r="A591">
        <v>590</v>
      </c>
      <c r="B591" s="1">
        <v>40570</v>
      </c>
      <c r="C591">
        <v>1</v>
      </c>
      <c r="D591">
        <v>2011</v>
      </c>
      <c r="E591">
        <v>1</v>
      </c>
      <c r="F591">
        <v>18</v>
      </c>
      <c r="G591" t="b">
        <v>0</v>
      </c>
      <c r="H591">
        <v>4</v>
      </c>
      <c r="I591">
        <v>1</v>
      </c>
      <c r="J591">
        <v>0.2</v>
      </c>
      <c r="K591">
        <v>0.2273</v>
      </c>
      <c r="L591">
        <v>0.69</v>
      </c>
      <c r="M591">
        <v>8.9599999999999999E-2</v>
      </c>
      <c r="N591">
        <v>3</v>
      </c>
      <c r="O591">
        <v>101</v>
      </c>
      <c r="P591">
        <v>104</v>
      </c>
      <c r="Q591">
        <v>0.2273</v>
      </c>
      <c r="R591">
        <v>0.21375379999999999</v>
      </c>
    </row>
    <row r="592" spans="1:18" x14ac:dyDescent="0.25">
      <c r="A592">
        <v>591</v>
      </c>
      <c r="B592" s="1">
        <v>40570</v>
      </c>
      <c r="C592">
        <v>1</v>
      </c>
      <c r="D592">
        <v>2011</v>
      </c>
      <c r="E592">
        <v>1</v>
      </c>
      <c r="F592">
        <v>19</v>
      </c>
      <c r="G592" t="b">
        <v>0</v>
      </c>
      <c r="H592">
        <v>4</v>
      </c>
      <c r="I592">
        <v>1</v>
      </c>
      <c r="J592">
        <v>0.2</v>
      </c>
      <c r="K592">
        <v>0.2273</v>
      </c>
      <c r="L592">
        <v>0.69</v>
      </c>
      <c r="M592">
        <v>8.9599999999999999E-2</v>
      </c>
      <c r="N592">
        <v>3</v>
      </c>
      <c r="O592">
        <v>76</v>
      </c>
      <c r="P592">
        <v>79</v>
      </c>
      <c r="Q592">
        <v>0.2273</v>
      </c>
      <c r="R592">
        <v>0.21375379999999999</v>
      </c>
    </row>
    <row r="593" spans="1:18" x14ac:dyDescent="0.25">
      <c r="A593">
        <v>592</v>
      </c>
      <c r="B593" s="1">
        <v>40570</v>
      </c>
      <c r="C593">
        <v>1</v>
      </c>
      <c r="D593">
        <v>2011</v>
      </c>
      <c r="E593">
        <v>1</v>
      </c>
      <c r="F593">
        <v>20</v>
      </c>
      <c r="G593" t="b">
        <v>0</v>
      </c>
      <c r="H593">
        <v>4</v>
      </c>
      <c r="I593">
        <v>1</v>
      </c>
      <c r="J593">
        <v>0.18</v>
      </c>
      <c r="K593">
        <v>0.21210000000000001</v>
      </c>
      <c r="L593">
        <v>0.74</v>
      </c>
      <c r="M593">
        <v>8.9599999999999999E-2</v>
      </c>
      <c r="N593">
        <v>4</v>
      </c>
      <c r="O593">
        <v>55</v>
      </c>
      <c r="P593">
        <v>59</v>
      </c>
      <c r="Q593">
        <v>0.21210000000000001</v>
      </c>
      <c r="R593">
        <v>0.19237841999999999</v>
      </c>
    </row>
    <row r="594" spans="1:18" x14ac:dyDescent="0.25">
      <c r="A594">
        <v>593</v>
      </c>
      <c r="B594" s="1">
        <v>40570</v>
      </c>
      <c r="C594">
        <v>1</v>
      </c>
      <c r="D594">
        <v>2011</v>
      </c>
      <c r="E594">
        <v>1</v>
      </c>
      <c r="F594">
        <v>21</v>
      </c>
      <c r="G594" t="b">
        <v>0</v>
      </c>
      <c r="H594">
        <v>4</v>
      </c>
      <c r="I594">
        <v>1</v>
      </c>
      <c r="J594">
        <v>0.18</v>
      </c>
      <c r="K594">
        <v>0.21210000000000001</v>
      </c>
      <c r="L594">
        <v>0.74</v>
      </c>
      <c r="M594">
        <v>8.9599999999999999E-2</v>
      </c>
      <c r="N594">
        <v>2</v>
      </c>
      <c r="O594">
        <v>36</v>
      </c>
      <c r="P594">
        <v>38</v>
      </c>
      <c r="Q594">
        <v>0.21210000000000001</v>
      </c>
      <c r="R594">
        <v>0.19237841999999999</v>
      </c>
    </row>
    <row r="595" spans="1:18" x14ac:dyDescent="0.25">
      <c r="A595">
        <v>594</v>
      </c>
      <c r="B595" s="1">
        <v>40570</v>
      </c>
      <c r="C595">
        <v>1</v>
      </c>
      <c r="D595">
        <v>2011</v>
      </c>
      <c r="E595">
        <v>1</v>
      </c>
      <c r="F595">
        <v>22</v>
      </c>
      <c r="G595" t="b">
        <v>0</v>
      </c>
      <c r="H595">
        <v>4</v>
      </c>
      <c r="I595">
        <v>1</v>
      </c>
      <c r="J595">
        <v>0.18</v>
      </c>
      <c r="K595">
        <v>0.21210000000000001</v>
      </c>
      <c r="L595">
        <v>0.74</v>
      </c>
      <c r="M595">
        <v>8.9599999999999999E-2</v>
      </c>
      <c r="N595">
        <v>0</v>
      </c>
      <c r="O595">
        <v>27</v>
      </c>
      <c r="P595">
        <v>27</v>
      </c>
      <c r="Q595">
        <v>0.21210000000000001</v>
      </c>
      <c r="R595">
        <v>0.19237841999999999</v>
      </c>
    </row>
    <row r="596" spans="1:18" x14ac:dyDescent="0.25">
      <c r="A596">
        <v>595</v>
      </c>
      <c r="B596" s="1">
        <v>40570</v>
      </c>
      <c r="C596">
        <v>1</v>
      </c>
      <c r="D596">
        <v>2011</v>
      </c>
      <c r="E596">
        <v>1</v>
      </c>
      <c r="F596">
        <v>23</v>
      </c>
      <c r="G596" t="b">
        <v>0</v>
      </c>
      <c r="H596">
        <v>4</v>
      </c>
      <c r="I596">
        <v>1</v>
      </c>
      <c r="J596">
        <v>0.18</v>
      </c>
      <c r="K596">
        <v>0.19700000000000001</v>
      </c>
      <c r="L596">
        <v>0.8</v>
      </c>
      <c r="M596">
        <v>0.16420000000000001</v>
      </c>
      <c r="N596">
        <v>0</v>
      </c>
      <c r="O596">
        <v>16</v>
      </c>
      <c r="P596">
        <v>16</v>
      </c>
      <c r="Q596">
        <v>0.19700000000000001</v>
      </c>
      <c r="R596">
        <v>0.19237841999999999</v>
      </c>
    </row>
    <row r="597" spans="1:18" x14ac:dyDescent="0.25">
      <c r="A597">
        <v>596</v>
      </c>
      <c r="B597" s="1">
        <v>40571</v>
      </c>
      <c r="C597">
        <v>1</v>
      </c>
      <c r="D597">
        <v>2011</v>
      </c>
      <c r="E597">
        <v>1</v>
      </c>
      <c r="F597">
        <v>0</v>
      </c>
      <c r="G597" t="b">
        <v>0</v>
      </c>
      <c r="H597">
        <v>5</v>
      </c>
      <c r="I597">
        <v>2</v>
      </c>
      <c r="J597">
        <v>0.2</v>
      </c>
      <c r="K597">
        <v>0.21210000000000001</v>
      </c>
      <c r="L597">
        <v>0.75</v>
      </c>
      <c r="M597">
        <v>0.1343</v>
      </c>
      <c r="N597">
        <v>0</v>
      </c>
      <c r="O597">
        <v>9</v>
      </c>
      <c r="P597">
        <v>9</v>
      </c>
      <c r="Q597">
        <v>0.21210000000000001</v>
      </c>
      <c r="R597">
        <v>0.21375379999999999</v>
      </c>
    </row>
    <row r="598" spans="1:18" x14ac:dyDescent="0.25">
      <c r="A598">
        <v>597</v>
      </c>
      <c r="B598" s="1">
        <v>40571</v>
      </c>
      <c r="C598">
        <v>1</v>
      </c>
      <c r="D598">
        <v>2011</v>
      </c>
      <c r="E598">
        <v>1</v>
      </c>
      <c r="F598">
        <v>1</v>
      </c>
      <c r="G598" t="b">
        <v>0</v>
      </c>
      <c r="H598">
        <v>5</v>
      </c>
      <c r="I598">
        <v>2</v>
      </c>
      <c r="J598">
        <v>0.2</v>
      </c>
      <c r="K598">
        <v>0.21210000000000001</v>
      </c>
      <c r="L598">
        <v>0.75</v>
      </c>
      <c r="M598">
        <v>0.1343</v>
      </c>
      <c r="N598">
        <v>1</v>
      </c>
      <c r="O598">
        <v>2</v>
      </c>
      <c r="P598">
        <v>3</v>
      </c>
      <c r="Q598">
        <v>0.21210000000000001</v>
      </c>
      <c r="R598">
        <v>0.21375379999999999</v>
      </c>
    </row>
    <row r="599" spans="1:18" x14ac:dyDescent="0.25">
      <c r="A599">
        <v>598</v>
      </c>
      <c r="B599" s="1">
        <v>40571</v>
      </c>
      <c r="C599">
        <v>1</v>
      </c>
      <c r="D599">
        <v>2011</v>
      </c>
      <c r="E599">
        <v>1</v>
      </c>
      <c r="F599">
        <v>2</v>
      </c>
      <c r="G599" t="b">
        <v>0</v>
      </c>
      <c r="H599">
        <v>5</v>
      </c>
      <c r="I599">
        <v>2</v>
      </c>
      <c r="J599">
        <v>0.2</v>
      </c>
      <c r="K599">
        <v>0.21210000000000001</v>
      </c>
      <c r="L599">
        <v>0.75</v>
      </c>
      <c r="M599">
        <v>0.16420000000000001</v>
      </c>
      <c r="N599">
        <v>0</v>
      </c>
      <c r="O599">
        <v>2</v>
      </c>
      <c r="P599">
        <v>2</v>
      </c>
      <c r="Q599">
        <v>0.21210000000000001</v>
      </c>
      <c r="R599">
        <v>0.21375379999999999</v>
      </c>
    </row>
    <row r="600" spans="1:18" x14ac:dyDescent="0.25">
      <c r="A600">
        <v>599</v>
      </c>
      <c r="B600" s="1">
        <v>40571</v>
      </c>
      <c r="C600">
        <v>1</v>
      </c>
      <c r="D600">
        <v>2011</v>
      </c>
      <c r="E600">
        <v>1</v>
      </c>
      <c r="F600">
        <v>3</v>
      </c>
      <c r="G600" t="b">
        <v>0</v>
      </c>
      <c r="H600">
        <v>5</v>
      </c>
      <c r="I600">
        <v>2</v>
      </c>
      <c r="J600">
        <v>0.2</v>
      </c>
      <c r="K600">
        <v>0.2273</v>
      </c>
      <c r="L600">
        <v>0.75</v>
      </c>
      <c r="M600">
        <v>0.1045</v>
      </c>
      <c r="N600">
        <v>1</v>
      </c>
      <c r="O600">
        <v>0</v>
      </c>
      <c r="P600">
        <v>1</v>
      </c>
      <c r="Q600">
        <v>0.2273</v>
      </c>
      <c r="R600">
        <v>0.21375379999999999</v>
      </c>
    </row>
    <row r="601" spans="1:18" x14ac:dyDescent="0.25">
      <c r="A601">
        <v>600</v>
      </c>
      <c r="B601" s="1">
        <v>40571</v>
      </c>
      <c r="C601">
        <v>1</v>
      </c>
      <c r="D601">
        <v>2011</v>
      </c>
      <c r="E601">
        <v>1</v>
      </c>
      <c r="F601">
        <v>5</v>
      </c>
      <c r="G601" t="b">
        <v>0</v>
      </c>
      <c r="H601">
        <v>5</v>
      </c>
      <c r="I601">
        <v>2</v>
      </c>
      <c r="J601">
        <v>0.18</v>
      </c>
      <c r="K601">
        <v>0.21210000000000001</v>
      </c>
      <c r="L601">
        <v>0.8</v>
      </c>
      <c r="M601">
        <v>0.1045</v>
      </c>
      <c r="N601">
        <v>0</v>
      </c>
      <c r="O601">
        <v>4</v>
      </c>
      <c r="P601">
        <v>4</v>
      </c>
      <c r="Q601">
        <v>0.21210000000000001</v>
      </c>
      <c r="R601">
        <v>0.19237841999999999</v>
      </c>
    </row>
    <row r="602" spans="1:18" x14ac:dyDescent="0.25">
      <c r="A602">
        <v>601</v>
      </c>
      <c r="B602" s="1">
        <v>40571</v>
      </c>
      <c r="C602">
        <v>1</v>
      </c>
      <c r="D602">
        <v>2011</v>
      </c>
      <c r="E602">
        <v>1</v>
      </c>
      <c r="F602">
        <v>6</v>
      </c>
      <c r="G602" t="b">
        <v>0</v>
      </c>
      <c r="H602">
        <v>5</v>
      </c>
      <c r="I602">
        <v>2</v>
      </c>
      <c r="J602">
        <v>0.18</v>
      </c>
      <c r="K602">
        <v>0.19700000000000001</v>
      </c>
      <c r="L602">
        <v>0.8</v>
      </c>
      <c r="M602">
        <v>0.1343</v>
      </c>
      <c r="N602">
        <v>0</v>
      </c>
      <c r="O602">
        <v>16</v>
      </c>
      <c r="P602">
        <v>16</v>
      </c>
      <c r="Q602">
        <v>0.19700000000000001</v>
      </c>
      <c r="R602">
        <v>0.19237841999999999</v>
      </c>
    </row>
    <row r="603" spans="1:18" x14ac:dyDescent="0.25">
      <c r="A603">
        <v>602</v>
      </c>
      <c r="B603" s="1">
        <v>40571</v>
      </c>
      <c r="C603">
        <v>1</v>
      </c>
      <c r="D603">
        <v>2011</v>
      </c>
      <c r="E603">
        <v>1</v>
      </c>
      <c r="F603">
        <v>7</v>
      </c>
      <c r="G603" t="b">
        <v>0</v>
      </c>
      <c r="H603">
        <v>5</v>
      </c>
      <c r="I603">
        <v>2</v>
      </c>
      <c r="J603">
        <v>0.16</v>
      </c>
      <c r="K603">
        <v>0.19700000000000001</v>
      </c>
      <c r="L603">
        <v>0.86</v>
      </c>
      <c r="M603">
        <v>8.9599999999999999E-2</v>
      </c>
      <c r="N603">
        <v>2</v>
      </c>
      <c r="O603">
        <v>58</v>
      </c>
      <c r="P603">
        <v>60</v>
      </c>
      <c r="Q603">
        <v>0.19700000000000001</v>
      </c>
      <c r="R603">
        <v>0.17100304</v>
      </c>
    </row>
    <row r="604" spans="1:18" x14ac:dyDescent="0.25">
      <c r="A604">
        <v>603</v>
      </c>
      <c r="B604" s="1">
        <v>40571</v>
      </c>
      <c r="C604">
        <v>1</v>
      </c>
      <c r="D604">
        <v>2011</v>
      </c>
      <c r="E604">
        <v>1</v>
      </c>
      <c r="F604">
        <v>8</v>
      </c>
      <c r="G604" t="b">
        <v>0</v>
      </c>
      <c r="H604">
        <v>5</v>
      </c>
      <c r="I604">
        <v>2</v>
      </c>
      <c r="J604">
        <v>0.16</v>
      </c>
      <c r="K604">
        <v>0.19700000000000001</v>
      </c>
      <c r="L604">
        <v>0.86</v>
      </c>
      <c r="M604">
        <v>8.9599999999999999E-2</v>
      </c>
      <c r="N604">
        <v>2</v>
      </c>
      <c r="O604">
        <v>155</v>
      </c>
      <c r="P604">
        <v>157</v>
      </c>
      <c r="Q604">
        <v>0.19700000000000001</v>
      </c>
      <c r="R604">
        <v>0.17100304</v>
      </c>
    </row>
    <row r="605" spans="1:18" x14ac:dyDescent="0.25">
      <c r="A605">
        <v>604</v>
      </c>
      <c r="B605" s="1">
        <v>40571</v>
      </c>
      <c r="C605">
        <v>1</v>
      </c>
      <c r="D605">
        <v>2011</v>
      </c>
      <c r="E605">
        <v>1</v>
      </c>
      <c r="F605">
        <v>9</v>
      </c>
      <c r="G605" t="b">
        <v>0</v>
      </c>
      <c r="H605">
        <v>5</v>
      </c>
      <c r="I605">
        <v>3</v>
      </c>
      <c r="J605">
        <v>0.18</v>
      </c>
      <c r="K605">
        <v>0.21210000000000001</v>
      </c>
      <c r="L605">
        <v>0.86</v>
      </c>
      <c r="M605">
        <v>8.9599999999999999E-2</v>
      </c>
      <c r="N605">
        <v>6</v>
      </c>
      <c r="O605">
        <v>95</v>
      </c>
      <c r="P605">
        <v>101</v>
      </c>
      <c r="Q605">
        <v>0.21210000000000001</v>
      </c>
      <c r="R605">
        <v>0.19237841999999999</v>
      </c>
    </row>
    <row r="606" spans="1:18" x14ac:dyDescent="0.25">
      <c r="A606">
        <v>605</v>
      </c>
      <c r="B606" s="1">
        <v>40571</v>
      </c>
      <c r="C606">
        <v>1</v>
      </c>
      <c r="D606">
        <v>2011</v>
      </c>
      <c r="E606">
        <v>1</v>
      </c>
      <c r="F606">
        <v>10</v>
      </c>
      <c r="G606" t="b">
        <v>0</v>
      </c>
      <c r="H606">
        <v>5</v>
      </c>
      <c r="I606">
        <v>3</v>
      </c>
      <c r="J606">
        <v>0.18</v>
      </c>
      <c r="K606">
        <v>0.21210000000000001</v>
      </c>
      <c r="L606">
        <v>0.86</v>
      </c>
      <c r="M606">
        <v>0.1045</v>
      </c>
      <c r="N606">
        <v>0</v>
      </c>
      <c r="O606">
        <v>49</v>
      </c>
      <c r="P606">
        <v>49</v>
      </c>
      <c r="Q606">
        <v>0.21210000000000001</v>
      </c>
      <c r="R606">
        <v>0.19237841999999999</v>
      </c>
    </row>
    <row r="607" spans="1:18" x14ac:dyDescent="0.25">
      <c r="A607">
        <v>606</v>
      </c>
      <c r="B607" s="1">
        <v>40571</v>
      </c>
      <c r="C607">
        <v>1</v>
      </c>
      <c r="D607">
        <v>2011</v>
      </c>
      <c r="E607">
        <v>1</v>
      </c>
      <c r="F607">
        <v>11</v>
      </c>
      <c r="G607" t="b">
        <v>0</v>
      </c>
      <c r="H607">
        <v>5</v>
      </c>
      <c r="I607">
        <v>3</v>
      </c>
      <c r="J607">
        <v>0.18</v>
      </c>
      <c r="K607">
        <v>0.21210000000000001</v>
      </c>
      <c r="L607">
        <v>0.93</v>
      </c>
      <c r="M607">
        <v>0.1045</v>
      </c>
      <c r="N607">
        <v>0</v>
      </c>
      <c r="O607">
        <v>30</v>
      </c>
      <c r="P607">
        <v>30</v>
      </c>
      <c r="Q607">
        <v>0.21210000000000001</v>
      </c>
      <c r="R607">
        <v>0.19237841999999999</v>
      </c>
    </row>
    <row r="608" spans="1:18" x14ac:dyDescent="0.25">
      <c r="A608">
        <v>607</v>
      </c>
      <c r="B608" s="1">
        <v>40571</v>
      </c>
      <c r="C608">
        <v>1</v>
      </c>
      <c r="D608">
        <v>2011</v>
      </c>
      <c r="E608">
        <v>1</v>
      </c>
      <c r="F608">
        <v>12</v>
      </c>
      <c r="G608" t="b">
        <v>0</v>
      </c>
      <c r="H608">
        <v>5</v>
      </c>
      <c r="I608">
        <v>3</v>
      </c>
      <c r="J608">
        <v>0.18</v>
      </c>
      <c r="K608">
        <v>0.21210000000000001</v>
      </c>
      <c r="L608">
        <v>0.93</v>
      </c>
      <c r="M608">
        <v>0.1045</v>
      </c>
      <c r="N608">
        <v>1</v>
      </c>
      <c r="O608">
        <v>28</v>
      </c>
      <c r="P608">
        <v>29</v>
      </c>
      <c r="Q608">
        <v>0.21210000000000001</v>
      </c>
      <c r="R608">
        <v>0.19237841999999999</v>
      </c>
    </row>
    <row r="609" spans="1:18" x14ac:dyDescent="0.25">
      <c r="A609">
        <v>608</v>
      </c>
      <c r="B609" s="1">
        <v>40571</v>
      </c>
      <c r="C609">
        <v>1</v>
      </c>
      <c r="D609">
        <v>2011</v>
      </c>
      <c r="E609">
        <v>1</v>
      </c>
      <c r="F609">
        <v>13</v>
      </c>
      <c r="G609" t="b">
        <v>0</v>
      </c>
      <c r="H609">
        <v>5</v>
      </c>
      <c r="I609">
        <v>3</v>
      </c>
      <c r="J609">
        <v>0.18</v>
      </c>
      <c r="K609">
        <v>0.21210000000000001</v>
      </c>
      <c r="L609">
        <v>0.93</v>
      </c>
      <c r="M609">
        <v>0.1045</v>
      </c>
      <c r="N609">
        <v>0</v>
      </c>
      <c r="O609">
        <v>31</v>
      </c>
      <c r="P609">
        <v>31</v>
      </c>
      <c r="Q609">
        <v>0.21210000000000001</v>
      </c>
      <c r="R609">
        <v>0.19237841999999999</v>
      </c>
    </row>
    <row r="610" spans="1:18" x14ac:dyDescent="0.25">
      <c r="A610">
        <v>609</v>
      </c>
      <c r="B610" s="1">
        <v>40571</v>
      </c>
      <c r="C610">
        <v>1</v>
      </c>
      <c r="D610">
        <v>2011</v>
      </c>
      <c r="E610">
        <v>1</v>
      </c>
      <c r="F610">
        <v>14</v>
      </c>
      <c r="G610" t="b">
        <v>0</v>
      </c>
      <c r="H610">
        <v>5</v>
      </c>
      <c r="I610">
        <v>3</v>
      </c>
      <c r="J610">
        <v>0.22</v>
      </c>
      <c r="K610">
        <v>0.2727</v>
      </c>
      <c r="L610">
        <v>0.8</v>
      </c>
      <c r="M610">
        <v>0</v>
      </c>
      <c r="N610">
        <v>2</v>
      </c>
      <c r="O610">
        <v>36</v>
      </c>
      <c r="P610">
        <v>38</v>
      </c>
      <c r="Q610">
        <v>0.2727</v>
      </c>
      <c r="R610">
        <v>0.23512917999999999</v>
      </c>
    </row>
    <row r="611" spans="1:18" x14ac:dyDescent="0.25">
      <c r="A611">
        <v>610</v>
      </c>
      <c r="B611" s="1">
        <v>40571</v>
      </c>
      <c r="C611">
        <v>1</v>
      </c>
      <c r="D611">
        <v>2011</v>
      </c>
      <c r="E611">
        <v>1</v>
      </c>
      <c r="F611">
        <v>15</v>
      </c>
      <c r="G611" t="b">
        <v>0</v>
      </c>
      <c r="H611">
        <v>5</v>
      </c>
      <c r="I611">
        <v>2</v>
      </c>
      <c r="J611">
        <v>0.2</v>
      </c>
      <c r="K611">
        <v>0.2576</v>
      </c>
      <c r="L611">
        <v>0.86</v>
      </c>
      <c r="M611">
        <v>0</v>
      </c>
      <c r="N611">
        <v>1</v>
      </c>
      <c r="O611">
        <v>40</v>
      </c>
      <c r="P611">
        <v>41</v>
      </c>
      <c r="Q611">
        <v>0.2576</v>
      </c>
      <c r="R611">
        <v>0.21375379999999999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dataset_1</vt:lpstr>
      <vt:lpstr>dataset_2</vt:lpstr>
      <vt:lpstr>dataset_3</vt:lpstr>
      <vt:lpstr>1_Merged_Data</vt:lpstr>
      <vt:lpstr>2_Pivot_Tables</vt:lpstr>
      <vt:lpstr>3_Dashboard</vt:lpstr>
      <vt:lpstr>1_Merged_Data_wip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Kalyanasis Roy</cp:lastModifiedBy>
  <dcterms:created xsi:type="dcterms:W3CDTF">2025-10-03T02:30:05Z</dcterms:created>
  <dcterms:modified xsi:type="dcterms:W3CDTF">2025-10-09T06:43:20Z</dcterms:modified>
</cp:coreProperties>
</file>