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nt.sharepoint.com/sites/CSCE5430-SEGroupProject/Shared Documents/Deliverables/Deliverable 1/"/>
    </mc:Choice>
  </mc:AlternateContent>
  <xr:revisionPtr revIDLastSave="0" documentId="13_ncr:1_{70D63EE4-DB58-EF49-AC4D-7AA9145FB771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Draft" sheetId="5" r:id="rId1"/>
    <sheet name="Sheet1" sheetId="1" r:id="rId2"/>
    <sheet name="Sheet2" sheetId="4" r:id="rId3"/>
    <sheet name="Recommendation1" sheetId="2" r:id="rId4"/>
    <sheet name="Recommendation2" sheetId="3" r:id="rId5"/>
  </sheets>
  <calcPr calcId="191028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C2" i="1"/>
  <c r="I6" i="4"/>
  <c r="C17" i="1"/>
  <c r="J6" i="4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C3" i="1"/>
  <c r="C7" i="1"/>
  <c r="C11" i="1"/>
  <c r="C14" i="1"/>
</calcChain>
</file>

<file path=xl/sharedStrings.xml><?xml version="1.0" encoding="utf-8"?>
<sst xmlns="http://schemas.openxmlformats.org/spreadsheetml/2006/main" count="89" uniqueCount="66">
  <si>
    <t>Id</t>
  </si>
  <si>
    <t>Task</t>
  </si>
  <si>
    <t>Duration</t>
  </si>
  <si>
    <t>Planned Start Date</t>
  </si>
  <si>
    <t>Planned Completion Date</t>
  </si>
  <si>
    <t>`</t>
  </si>
  <si>
    <t xml:space="preserve"> Github/Trello setup</t>
  </si>
  <si>
    <t>Deliverable 1</t>
  </si>
  <si>
    <t>Project Proposal</t>
  </si>
  <si>
    <t>Member lead </t>
  </si>
  <si>
    <t>Presentation</t>
  </si>
  <si>
    <t>Deliverable 2</t>
  </si>
  <si>
    <t>Core Basic Functionality</t>
  </si>
  <si>
    <t>Client Frontend and Backend</t>
  </si>
  <si>
    <t>Doctors /Clinic Official Frontend/Backend</t>
  </si>
  <si>
    <t>Deliverable 3</t>
  </si>
  <si>
    <t>Time Scheduler </t>
  </si>
  <si>
    <t>Appointment tracking and Visualization</t>
  </si>
  <si>
    <t>Deliverable 4</t>
  </si>
  <si>
    <t>Coding</t>
  </si>
  <si>
    <t>Web App Deployment</t>
  </si>
  <si>
    <t>Deliverable 5</t>
  </si>
  <si>
    <t>System Testing</t>
  </si>
  <si>
    <t>Usability Testing</t>
  </si>
  <si>
    <t>Project Start Date</t>
  </si>
  <si>
    <t>August</t>
  </si>
  <si>
    <t>September</t>
  </si>
  <si>
    <t>October</t>
  </si>
  <si>
    <t>November</t>
  </si>
  <si>
    <t>December</t>
  </si>
  <si>
    <t xml:space="preserve">Project Name </t>
  </si>
  <si>
    <t>Book a doc/Med Voyage</t>
  </si>
  <si>
    <t>#</t>
  </si>
  <si>
    <t>Assigned to</t>
  </si>
  <si>
    <t>Start</t>
  </si>
  <si>
    <t>End</t>
  </si>
  <si>
    <t>Status</t>
  </si>
  <si>
    <t>%Done</t>
  </si>
  <si>
    <t>(All)</t>
  </si>
  <si>
    <t>Row Labels</t>
  </si>
  <si>
    <t>Sum of Duration</t>
  </si>
  <si>
    <t>Sum of Planned Start Date</t>
  </si>
  <si>
    <t>Grand Total</t>
  </si>
  <si>
    <t>Project Phase</t>
  </si>
  <si>
    <t>Phase 1: Project Planning and Proposal</t>
  </si>
  <si>
    <t>Phase 2: System Specifications and Requirements</t>
  </si>
  <si>
    <t>Project Proposal Preparation</t>
  </si>
  <si>
    <t>Risk Management Plan</t>
  </si>
  <si>
    <t>Presentation and Video Creation</t>
  </si>
  <si>
    <t>Requirement Analysis</t>
  </si>
  <si>
    <t>Client Frontend and Backend Feature Implementation</t>
  </si>
  <si>
    <t>Doctors /Clinic Official Frontend/Backend Implementation</t>
  </si>
  <si>
    <t>Appointment Scheduler Implementation</t>
  </si>
  <si>
    <t>Appointment Tracking and Visualization</t>
  </si>
  <si>
    <t>Documentation and Project Report</t>
  </si>
  <si>
    <t>Deployment</t>
  </si>
  <si>
    <t>Final Presentation</t>
  </si>
  <si>
    <t>Draft System Specifications</t>
  </si>
  <si>
    <t>Review and Finalize Specifications</t>
  </si>
  <si>
    <t>Test/ Draft Report</t>
  </si>
  <si>
    <t>Test/Draft Report</t>
  </si>
  <si>
    <t>Phase 3: Project Launch and Execution</t>
  </si>
  <si>
    <t>Phase 4: Project Execution</t>
  </si>
  <si>
    <t>Phase 5: Project Testing &amp; Deployment</t>
  </si>
  <si>
    <t>% Completed</t>
  </si>
  <si>
    <t>Days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</si>
</sst>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m/d/yy;@"/>
  </numFmts>
  <fonts count="4" x14ac:knownFonts="1">
    <font>
      <sz val="11"/>
      <color theme="1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5" fontId="0" fillId="0" borderId="0" xfId="0" applyNumberFormat="1"/>
    <xf numFmtId="164" fontId="0" fillId="3" borderId="1" xfId="0" applyNumberForma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9" fontId="0" fillId="0" borderId="0" xfId="1" applyFont="1"/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MedVoyage</a:t>
            </a:r>
            <a:r>
              <a:rPr lang="en-US" sz="1600" b="1" baseline="0"/>
              <a:t> GANTT Chart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Draft!$H$2:$H$25</c:f>
                <c:numCache>
                  <c:formatCode>General</c:formatCode>
                  <c:ptCount val="24"/>
                  <c:pt idx="0">
                    <c:v>21</c:v>
                  </c:pt>
                  <c:pt idx="1">
                    <c:v>7</c:v>
                  </c:pt>
                  <c:pt idx="2">
                    <c:v>8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0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Draft!$C$2:$C$25</c:f>
              <c:strCache>
                <c:ptCount val="24"/>
                <c:pt idx="0">
                  <c:v>Phase 1: Project Planning and Proposal</c:v>
                </c:pt>
                <c:pt idx="1">
                  <c:v> Github/Trello setup</c:v>
                </c:pt>
                <c:pt idx="2">
                  <c:v>Project Proposal Preparation</c:v>
                </c:pt>
                <c:pt idx="3">
                  <c:v>Risk Management Plan</c:v>
                </c:pt>
                <c:pt idx="4">
                  <c:v>Presentation and Video Creation</c:v>
                </c:pt>
                <c:pt idx="5">
                  <c:v>Phase 2: System Specifications and Requirements</c:v>
                </c:pt>
                <c:pt idx="6">
                  <c:v>Requirement Analysis</c:v>
                </c:pt>
                <c:pt idx="7">
                  <c:v>Draft System Specifications</c:v>
                </c:pt>
                <c:pt idx="8">
                  <c:v>Review and Finalize Specifications</c:v>
                </c:pt>
                <c:pt idx="9">
                  <c:v>Phase 3: Project Launch and Execution</c:v>
                </c:pt>
                <c:pt idx="10">
                  <c:v>Client Frontend and Backend Feature Implementation</c:v>
                </c:pt>
                <c:pt idx="11">
                  <c:v>Doctors /Clinic Official Frontend/Backend Implementation</c:v>
                </c:pt>
                <c:pt idx="12">
                  <c:v>Test/ Draft Report</c:v>
                </c:pt>
                <c:pt idx="13">
                  <c:v>Phase 4: Project Execution</c:v>
                </c:pt>
                <c:pt idx="14">
                  <c:v>Appointment Scheduler Implementation</c:v>
                </c:pt>
                <c:pt idx="15">
                  <c:v>Appointment Tracking and Visualization</c:v>
                </c:pt>
                <c:pt idx="16">
                  <c:v>Web App Deployment</c:v>
                </c:pt>
                <c:pt idx="17">
                  <c:v>Test/Draft Report</c:v>
                </c:pt>
                <c:pt idx="18">
                  <c:v>Phase 5: Project Testing &amp; Deployment</c:v>
                </c:pt>
                <c:pt idx="19">
                  <c:v>System Testing</c:v>
                </c:pt>
                <c:pt idx="20">
                  <c:v>Usability Testing</c:v>
                </c:pt>
                <c:pt idx="21">
                  <c:v>Deployment</c:v>
                </c:pt>
                <c:pt idx="22">
                  <c:v>Documentation and Project Report</c:v>
                </c:pt>
                <c:pt idx="23">
                  <c:v>Final Presentation</c:v>
                </c:pt>
              </c:strCache>
            </c:strRef>
          </c:cat>
          <c:val>
            <c:numRef>
              <c:f>Draft!$E$2:$E$25</c:f>
              <c:numCache>
                <c:formatCode>m/d/yy;@</c:formatCode>
                <c:ptCount val="24"/>
                <c:pt idx="0">
                  <c:v>45159</c:v>
                </c:pt>
                <c:pt idx="1">
                  <c:v>45159</c:v>
                </c:pt>
                <c:pt idx="2">
                  <c:v>45167</c:v>
                </c:pt>
                <c:pt idx="3">
                  <c:v>45176</c:v>
                </c:pt>
                <c:pt idx="4">
                  <c:v>45178</c:v>
                </c:pt>
                <c:pt idx="5">
                  <c:v>45181</c:v>
                </c:pt>
                <c:pt idx="6">
                  <c:v>45181</c:v>
                </c:pt>
                <c:pt idx="7">
                  <c:v>45186</c:v>
                </c:pt>
                <c:pt idx="8">
                  <c:v>45191</c:v>
                </c:pt>
                <c:pt idx="9">
                  <c:v>45202</c:v>
                </c:pt>
                <c:pt idx="10">
                  <c:v>45202</c:v>
                </c:pt>
                <c:pt idx="11">
                  <c:v>45210</c:v>
                </c:pt>
                <c:pt idx="12">
                  <c:v>45218</c:v>
                </c:pt>
                <c:pt idx="13">
                  <c:v>45223</c:v>
                </c:pt>
                <c:pt idx="14">
                  <c:v>45223</c:v>
                </c:pt>
                <c:pt idx="15">
                  <c:v>45229</c:v>
                </c:pt>
                <c:pt idx="16">
                  <c:v>45235</c:v>
                </c:pt>
                <c:pt idx="17">
                  <c:v>45240</c:v>
                </c:pt>
                <c:pt idx="18">
                  <c:v>45244</c:v>
                </c:pt>
                <c:pt idx="19">
                  <c:v>45244</c:v>
                </c:pt>
                <c:pt idx="20">
                  <c:v>45248</c:v>
                </c:pt>
                <c:pt idx="21">
                  <c:v>45253</c:v>
                </c:pt>
                <c:pt idx="22">
                  <c:v>45257</c:v>
                </c:pt>
                <c:pt idx="23">
                  <c:v>45261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0-324A-872C-FD8F8AEA1EDC}"/>
            </c:ext>
          </c:extLst>
        </c:ser>
        <c:ser>
          <c:idx val="1"/>
          <c:order val="1"/>
          <c:tx>
            <c:v>Tasks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8B0-324A-872C-FD8F8AEA1ED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B0-324A-872C-FD8F8AEA1ED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8B0-324A-872C-FD8F8AEA1ED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B0-324A-872C-FD8F8AEA1ED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8B0-324A-872C-FD8F8AEA1EDC}"/>
              </c:ext>
            </c:extLst>
          </c:dPt>
          <c:dLbls>
            <c:delete val="1"/>
          </c:dLbls>
          <c:cat>
            <c:strRef>
              <c:f>Draft!$C$2:$C$25</c:f>
              <c:strCache>
                <c:ptCount val="24"/>
                <c:pt idx="0">
                  <c:v>Phase 1: Project Planning and Proposal</c:v>
                </c:pt>
                <c:pt idx="1">
                  <c:v> Github/Trello setup</c:v>
                </c:pt>
                <c:pt idx="2">
                  <c:v>Project Proposal Preparation</c:v>
                </c:pt>
                <c:pt idx="3">
                  <c:v>Risk Management Plan</c:v>
                </c:pt>
                <c:pt idx="4">
                  <c:v>Presentation and Video Creation</c:v>
                </c:pt>
                <c:pt idx="5">
                  <c:v>Phase 2: System Specifications and Requirements</c:v>
                </c:pt>
                <c:pt idx="6">
                  <c:v>Requirement Analysis</c:v>
                </c:pt>
                <c:pt idx="7">
                  <c:v>Draft System Specifications</c:v>
                </c:pt>
                <c:pt idx="8">
                  <c:v>Review and Finalize Specifications</c:v>
                </c:pt>
                <c:pt idx="9">
                  <c:v>Phase 3: Project Launch and Execution</c:v>
                </c:pt>
                <c:pt idx="10">
                  <c:v>Client Frontend and Backend Feature Implementation</c:v>
                </c:pt>
                <c:pt idx="11">
                  <c:v>Doctors /Clinic Official Frontend/Backend Implementation</c:v>
                </c:pt>
                <c:pt idx="12">
                  <c:v>Test/ Draft Report</c:v>
                </c:pt>
                <c:pt idx="13">
                  <c:v>Phase 4: Project Execution</c:v>
                </c:pt>
                <c:pt idx="14">
                  <c:v>Appointment Scheduler Implementation</c:v>
                </c:pt>
                <c:pt idx="15">
                  <c:v>Appointment Tracking and Visualization</c:v>
                </c:pt>
                <c:pt idx="16">
                  <c:v>Web App Deployment</c:v>
                </c:pt>
                <c:pt idx="17">
                  <c:v>Test/Draft Report</c:v>
                </c:pt>
                <c:pt idx="18">
                  <c:v>Phase 5: Project Testing &amp; Deployment</c:v>
                </c:pt>
                <c:pt idx="19">
                  <c:v>System Testing</c:v>
                </c:pt>
                <c:pt idx="20">
                  <c:v>Usability Testing</c:v>
                </c:pt>
                <c:pt idx="21">
                  <c:v>Deployment</c:v>
                </c:pt>
                <c:pt idx="22">
                  <c:v>Documentation and Project Report</c:v>
                </c:pt>
                <c:pt idx="23">
                  <c:v>Final Presentation</c:v>
                </c:pt>
              </c:strCache>
            </c:strRef>
          </c:cat>
          <c:val>
            <c:numRef>
              <c:f>Draft!$D$2:$D$25</c:f>
              <c:numCache>
                <c:formatCode>General</c:formatCode>
                <c:ptCount val="24"/>
                <c:pt idx="0">
                  <c:v>21</c:v>
                </c:pt>
                <c:pt idx="1">
                  <c:v>7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20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20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20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20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0-324A-872C-FD8F8AEA1E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100669888"/>
        <c:axId val="2100663088"/>
      </c:barChart>
      <c:catAx>
        <c:axId val="210066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63088"/>
        <c:crosses val="autoZero"/>
        <c:auto val="1"/>
        <c:lblAlgn val="ctr"/>
        <c:lblOffset val="100"/>
        <c:noMultiLvlLbl val="0"/>
      </c:catAx>
      <c:valAx>
        <c:axId val="2100663088"/>
        <c:scaling>
          <c:orientation val="minMax"/>
          <c:max val="45264"/>
          <c:min val="451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69888"/>
        <c:crosses val="autoZero"/>
        <c:crossBetween val="between"/>
        <c:majorUnit val="15"/>
        <c:min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Planned Start Date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/>
          </c:spPr>
          <c:invertIfNegative val="0"/>
          <c:cat>
            <c:strRef>
              <c:f>Sheet1!$B$2:$B$19</c:f>
              <c:strCache>
                <c:ptCount val="18"/>
                <c:pt idx="0">
                  <c:v> Github/Trello setup</c:v>
                </c:pt>
                <c:pt idx="1">
                  <c:v>Deliverable 1</c:v>
                </c:pt>
                <c:pt idx="2">
                  <c:v>Project Proposal</c:v>
                </c:pt>
                <c:pt idx="3">
                  <c:v>Member lead </c:v>
                </c:pt>
                <c:pt idx="4">
                  <c:v>Presentation</c:v>
                </c:pt>
                <c:pt idx="5">
                  <c:v>Deliverable 2</c:v>
                </c:pt>
                <c:pt idx="6">
                  <c:v>Core Basic Functionality</c:v>
                </c:pt>
                <c:pt idx="7">
                  <c:v>Client Frontend and Backend</c:v>
                </c:pt>
                <c:pt idx="8">
                  <c:v>Doctors /Clinic Official Frontend/Backend</c:v>
                </c:pt>
                <c:pt idx="9">
                  <c:v>Deliverable 3</c:v>
                </c:pt>
                <c:pt idx="10">
                  <c:v>Time Scheduler </c:v>
                </c:pt>
                <c:pt idx="11">
                  <c:v>Appointment tracking and Visualization</c:v>
                </c:pt>
                <c:pt idx="12">
                  <c:v>Deliverable 4</c:v>
                </c:pt>
                <c:pt idx="13">
                  <c:v>Coding</c:v>
                </c:pt>
                <c:pt idx="14">
                  <c:v>Web App Deployment</c:v>
                </c:pt>
                <c:pt idx="15">
                  <c:v>Deliverable 5</c:v>
                </c:pt>
                <c:pt idx="16">
                  <c:v>System Testing</c:v>
                </c:pt>
                <c:pt idx="17">
                  <c:v>Usability Testing</c:v>
                </c:pt>
              </c:strCache>
            </c:strRef>
          </c:cat>
          <c:val>
            <c:numRef>
              <c:f>Sheet1!$D$3:$D$17</c:f>
              <c:numCache>
                <c:formatCode>m/d/yyyy</c:formatCode>
                <c:ptCount val="15"/>
                <c:pt idx="0">
                  <c:v>45175</c:v>
                </c:pt>
                <c:pt idx="4">
                  <c:v>45181</c:v>
                </c:pt>
                <c:pt idx="8">
                  <c:v>45202</c:v>
                </c:pt>
                <c:pt idx="11">
                  <c:v>45223</c:v>
                </c:pt>
                <c:pt idx="14">
                  <c:v>45244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B7-4183-AC30-1366C5676E1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Sheet1!$B$2:$B$19</c:f>
              <c:strCache>
                <c:ptCount val="18"/>
                <c:pt idx="0">
                  <c:v> Github/Trello setup</c:v>
                </c:pt>
                <c:pt idx="1">
                  <c:v>Deliverable 1</c:v>
                </c:pt>
                <c:pt idx="2">
                  <c:v>Project Proposal</c:v>
                </c:pt>
                <c:pt idx="3">
                  <c:v>Member lead </c:v>
                </c:pt>
                <c:pt idx="4">
                  <c:v>Presentation</c:v>
                </c:pt>
                <c:pt idx="5">
                  <c:v>Deliverable 2</c:v>
                </c:pt>
                <c:pt idx="6">
                  <c:v>Core Basic Functionality</c:v>
                </c:pt>
                <c:pt idx="7">
                  <c:v>Client Frontend and Backend</c:v>
                </c:pt>
                <c:pt idx="8">
                  <c:v>Doctors /Clinic Official Frontend/Backend</c:v>
                </c:pt>
                <c:pt idx="9">
                  <c:v>Deliverable 3</c:v>
                </c:pt>
                <c:pt idx="10">
                  <c:v>Time Scheduler </c:v>
                </c:pt>
                <c:pt idx="11">
                  <c:v>Appointment tracking and Visualization</c:v>
                </c:pt>
                <c:pt idx="12">
                  <c:v>Deliverable 4</c:v>
                </c:pt>
                <c:pt idx="13">
                  <c:v>Coding</c:v>
                </c:pt>
                <c:pt idx="14">
                  <c:v>Web App Deployment</c:v>
                </c:pt>
                <c:pt idx="15">
                  <c:v>Deliverable 5</c:v>
                </c:pt>
                <c:pt idx="16">
                  <c:v>System Testing</c:v>
                </c:pt>
                <c:pt idx="17">
                  <c:v>Usability Testing</c:v>
                </c:pt>
              </c:strCache>
            </c:str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5</c:v>
                </c:pt>
                <c:pt idx="4">
                  <c:v>20</c:v>
                </c:pt>
                <c:pt idx="8">
                  <c:v>20</c:v>
                </c:pt>
                <c:pt idx="11">
                  <c:v>20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CC5-B771-6EC7B2AF6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232727"/>
        <c:axId val="217227271"/>
      </c:barChart>
      <c:catAx>
        <c:axId val="2172327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27271"/>
        <c:crosses val="autoZero"/>
        <c:auto val="1"/>
        <c:lblAlgn val="ctr"/>
        <c:lblOffset val="100"/>
        <c:noMultiLvlLbl val="0"/>
      </c:catAx>
      <c:valAx>
        <c:axId val="217227271"/>
        <c:scaling>
          <c:orientation val="minMax"/>
          <c:min val="4517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32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'Duration'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Sheet1!$B$3:$B$18</c:f>
              <c:strCache>
                <c:ptCount val="16"/>
                <c:pt idx="0">
                  <c:v>Deliverable 1</c:v>
                </c:pt>
                <c:pt idx="1">
                  <c:v>Project Proposal</c:v>
                </c:pt>
                <c:pt idx="2">
                  <c:v>Member lead </c:v>
                </c:pt>
                <c:pt idx="3">
                  <c:v>Presentation</c:v>
                </c:pt>
                <c:pt idx="4">
                  <c:v>Deliverable 2</c:v>
                </c:pt>
                <c:pt idx="5">
                  <c:v>Core Basic Functionality</c:v>
                </c:pt>
                <c:pt idx="6">
                  <c:v>Client Frontend and Backend</c:v>
                </c:pt>
                <c:pt idx="7">
                  <c:v>Doctors /Clinic Official Frontend/Backend</c:v>
                </c:pt>
                <c:pt idx="8">
                  <c:v>Deliverable 3</c:v>
                </c:pt>
                <c:pt idx="9">
                  <c:v>Time Scheduler </c:v>
                </c:pt>
                <c:pt idx="10">
                  <c:v>Appointment tracking and Visualization</c:v>
                </c:pt>
                <c:pt idx="11">
                  <c:v>Deliverable 4</c:v>
                </c:pt>
                <c:pt idx="12">
                  <c:v>Coding</c:v>
                </c:pt>
                <c:pt idx="13">
                  <c:v>Web App Deployment</c:v>
                </c:pt>
                <c:pt idx="14">
                  <c:v>Deliverable 5</c:v>
                </c:pt>
                <c:pt idx="15">
                  <c:v>System Testing</c:v>
                </c:pt>
              </c:strCache>
            </c: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5</c:v>
                </c:pt>
                <c:pt idx="4">
                  <c:v>20</c:v>
                </c:pt>
                <c:pt idx="8">
                  <c:v>20</c:v>
                </c:pt>
                <c:pt idx="11">
                  <c:v>20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6-4283-B9E6-2613CCA84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57030023"/>
        <c:axId val="156999271"/>
      </c:barChart>
      <c:catAx>
        <c:axId val="157030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9271"/>
        <c:crosses val="autoZero"/>
        <c:auto val="1"/>
        <c:lblAlgn val="ctr"/>
        <c:lblOffset val="100"/>
        <c:noMultiLvlLbl val="0"/>
      </c:catAx>
      <c:valAx>
        <c:axId val="156999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0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[MedVoyage GANTT Chart.xlsx]Recommendation2!PivotTable2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'Duration' by 'Planned Start 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Recommendation2!$B$2</c:f>
              <c:strCache>
                <c:ptCount val="1"/>
                <c:pt idx="0">
                  <c:v>Sum of 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Recommendation2!$A$3:$A$8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Recommendation2!$B$3:$B$8</c:f>
              <c:numCache>
                <c:formatCode>General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56-4934-85A9-7E632AC3DAE0}"/>
            </c:ext>
          </c:extLst>
        </c:ser>
        <c:ser>
          <c:idx val="1"/>
          <c:order val="1"/>
          <c:tx>
            <c:strRef>
              <c:f>Recommendation2!$C$2</c:f>
              <c:strCache>
                <c:ptCount val="1"/>
                <c:pt idx="0">
                  <c:v>Sum of Planned 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Recommendation2!$A$3:$A$8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Recommendation2!$C$3:$C$8</c:f>
              <c:numCache>
                <c:formatCode>m/d/yyyy</c:formatCode>
                <c:ptCount val="5"/>
                <c:pt idx="0">
                  <c:v>45175</c:v>
                </c:pt>
                <c:pt idx="1">
                  <c:v>45181</c:v>
                </c:pt>
                <c:pt idx="2">
                  <c:v>45202</c:v>
                </c:pt>
                <c:pt idx="3">
                  <c:v>45223</c:v>
                </c:pt>
                <c:pt idx="4">
                  <c:v>45244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56-4934-85A9-7E632AC3D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09966567"/>
        <c:axId val="1209956647"/>
      </c:barChart>
      <c:catAx>
        <c:axId val="120996656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Planned 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56647"/>
        <c:crosses val="autoZero"/>
        <c:auto val="1"/>
        <c:lblAlgn val="ctr"/>
        <c:lblOffset val="100"/>
        <c:noMultiLvlLbl val="0"/>
      </c:catAx>
      <c:valAx>
        <c:axId val="1209956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6656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2070098</xdr:colOff>
      <xdr:row>27</xdr:row>
      <xdr:rowOff>165100</xdr:rowOff>
    </xdr:from>
    <xdr:to>
      <xdr:col>14</xdr:col>
      <xdr:colOff>279400</xdr:colOff>
      <xdr:row>68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3967E-5523-E641-0A59-EE1EA6F04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986693</xdr:colOff>
      <xdr:row>21</xdr:row>
      <xdr:rowOff>57150</xdr:rowOff>
    </xdr:from>
    <xdr:to>
      <xdr:col>4</xdr:col>
      <xdr:colOff>898769</xdr:colOff>
      <xdr:row>31</xdr:row>
      <xdr:rowOff>29308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C4F44-CED4-822C-E234-F5C5D5294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11</xdr:col>
      <xdr:colOff>304800</xdr:colOff>
      <xdr:row>24</xdr:row>
      <xdr:rowOff>76200</xdr:rowOff>
    </xdr:to>
    <xdr:graphicFrame macro="">
      <xdr:nvGraphicFramePr>
        <xdr:cNvPr id="5" name="Chart 4" descr="Chart type: Stacked Bar. 'Duration'&#10;&#10;Description automatically generated">
          <a:extLst>
            <a:ext uri="{FF2B5EF4-FFF2-40B4-BE49-F238E27FC236}">
              <a16:creationId xmlns:a16="http://schemas.microsoft.com/office/drawing/2014/main" id="{267120D0-1688-4E53-80CF-A519851C78DE}"/>
            </a:ext>
            <a:ext uri="{147F2762-F138-4A5C-976F-8EAC2B608ADB}">
              <a16:predDERef xmlns:a16="http://schemas.microsoft.com/office/drawing/2014/main" pred="{D1171130-8CEB-6292-8AD8-A4391275F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Duration' by 'Planned Start Date'&#10;&#10;Description automatically generated">
          <a:extLst>
            <a:ext uri="{FF2B5EF4-FFF2-40B4-BE49-F238E27FC236}">
              <a16:creationId xmlns:a16="http://schemas.microsoft.com/office/drawing/2014/main" id="{95F3CE1F-F4D9-9D84-B6B8-B35158754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77.432422106482" createdVersion="8" refreshedVersion="8" minRefreshableVersion="3" recordCount="34" xr:uid="{DAD17DEF-C71B-46D3-80D8-32A7285FBED0}">
  <cacheSource type="worksheet">
    <worksheetSource ref="A1:E48" sheet="Sheet1"/>
  </cacheSource>
  <cacheFields count="5">
    <cacheField name="ID" numFmtId="0">
      <sharedItems containsString="0" containsBlank="1" containsNumber="1" containsInteger="1" minValue="1" maxValue="34"/>
    </cacheField>
    <cacheField name="Task" numFmtId="0">
      <sharedItems containsBlank="1" count="6">
        <s v="Deliverable 1"/>
        <s v="Deliverable 2"/>
        <s v="Deliverable 3"/>
        <s v="Deliverable 4"/>
        <s v="Deliverable 5"/>
        <m/>
      </sharedItems>
    </cacheField>
    <cacheField name="Duration" numFmtId="0">
      <sharedItems containsString="0" containsBlank="1" containsNumber="1" containsInteger="1" minValue="5" maxValue="20" count="3">
        <n v="5"/>
        <n v="20"/>
        <m/>
      </sharedItems>
    </cacheField>
    <cacheField name="Planned Start Date" numFmtId="0">
      <sharedItems containsNonDate="0" containsDate="1" containsString="0" containsBlank="1" minDate="2023-09-06T00:00:00" maxDate="2023-11-15T00:00:00" count="6">
        <d v="2023-09-06T00:00:00"/>
        <d v="2023-09-12T00:00:00"/>
        <d v="2023-10-03T00:00:00"/>
        <d v="2023-10-24T00:00:00"/>
        <d v="2023-11-14T00:00:00"/>
        <m/>
      </sharedItems>
    </cacheField>
    <cacheField name="Planned Completion Date" numFmtId="0">
      <sharedItems containsNonDate="0" containsDate="1" containsString="0" containsBlank="1" minDate="2023-09-11T00:00:00" maxDate="2023-12-05T00:00:00" count="6">
        <d v="2023-09-11T00:00:00"/>
        <d v="2023-10-02T00:00:00"/>
        <d v="2023-10-23T00:00:00"/>
        <d v="2023-11-13T00:00:00"/>
        <d v="2023-12-04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77.469833912037" createdVersion="8" refreshedVersion="8" minRefreshableVersion="3" recordCount="5" xr:uid="{69B4C46F-6D55-4E45-8A5A-5BEB0360F48A}">
  <cacheSource type="worksheet">
    <worksheetSource ref="A1:E17" sheet="Sheet1"/>
  </cacheSource>
  <cacheFields count="5">
    <cacheField name="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ask" numFmtId="0">
      <sharedItems/>
    </cacheField>
    <cacheField name="Duration" numFmtId="0">
      <sharedItems containsSemiMixedTypes="0" containsString="0" containsNumber="1" containsInteger="1" minValue="5" maxValue="20"/>
    </cacheField>
    <cacheField name="Planned Start Date" numFmtId="0">
      <sharedItems containsSemiMixedTypes="0" containsString="0" containsNumber="1" containsInteger="1" minValue="45175" maxValue="45244" count="5">
        <n v="45175"/>
        <n v="45181"/>
        <n v="45202"/>
        <n v="45223"/>
        <n v="45244"/>
      </sharedItems>
    </cacheField>
    <cacheField name="Planned Completion Date" numFmtId="14">
      <sharedItems containsSemiMixedTypes="0" containsNonDate="0" containsDate="1" containsString="0" minDate="2023-09-11T00:00:00" maxDate="2023-12-0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x v="0"/>
    <x v="0"/>
    <x v="0"/>
    <x v="0"/>
  </r>
  <r>
    <m/>
    <x v="1"/>
    <x v="1"/>
    <x v="1"/>
    <x v="1"/>
  </r>
  <r>
    <m/>
    <x v="2"/>
    <x v="1"/>
    <x v="2"/>
    <x v="2"/>
  </r>
  <r>
    <m/>
    <x v="3"/>
    <x v="1"/>
    <x v="3"/>
    <x v="3"/>
  </r>
  <r>
    <m/>
    <x v="4"/>
    <x v="1"/>
    <x v="4"/>
    <x v="4"/>
  </r>
  <r>
    <n v="6"/>
    <x v="5"/>
    <x v="2"/>
    <x v="5"/>
    <x v="5"/>
  </r>
  <r>
    <n v="7"/>
    <x v="5"/>
    <x v="2"/>
    <x v="5"/>
    <x v="5"/>
  </r>
  <r>
    <n v="8"/>
    <x v="5"/>
    <x v="2"/>
    <x v="5"/>
    <x v="5"/>
  </r>
  <r>
    <n v="9"/>
    <x v="5"/>
    <x v="2"/>
    <x v="5"/>
    <x v="5"/>
  </r>
  <r>
    <n v="10"/>
    <x v="5"/>
    <x v="2"/>
    <x v="5"/>
    <x v="5"/>
  </r>
  <r>
    <n v="11"/>
    <x v="5"/>
    <x v="2"/>
    <x v="5"/>
    <x v="5"/>
  </r>
  <r>
    <n v="12"/>
    <x v="5"/>
    <x v="2"/>
    <x v="5"/>
    <x v="5"/>
  </r>
  <r>
    <n v="13"/>
    <x v="5"/>
    <x v="2"/>
    <x v="5"/>
    <x v="5"/>
  </r>
  <r>
    <n v="14"/>
    <x v="5"/>
    <x v="2"/>
    <x v="5"/>
    <x v="5"/>
  </r>
  <r>
    <n v="15"/>
    <x v="5"/>
    <x v="2"/>
    <x v="5"/>
    <x v="5"/>
  </r>
  <r>
    <n v="16"/>
    <x v="5"/>
    <x v="2"/>
    <x v="5"/>
    <x v="5"/>
  </r>
  <r>
    <n v="17"/>
    <x v="5"/>
    <x v="2"/>
    <x v="5"/>
    <x v="5"/>
  </r>
  <r>
    <n v="18"/>
    <x v="5"/>
    <x v="2"/>
    <x v="5"/>
    <x v="5"/>
  </r>
  <r>
    <n v="19"/>
    <x v="5"/>
    <x v="2"/>
    <x v="5"/>
    <x v="5"/>
  </r>
  <r>
    <n v="20"/>
    <x v="5"/>
    <x v="2"/>
    <x v="5"/>
    <x v="5"/>
  </r>
  <r>
    <n v="21"/>
    <x v="5"/>
    <x v="2"/>
    <x v="5"/>
    <x v="5"/>
  </r>
  <r>
    <n v="22"/>
    <x v="5"/>
    <x v="2"/>
    <x v="5"/>
    <x v="5"/>
  </r>
  <r>
    <n v="23"/>
    <x v="5"/>
    <x v="2"/>
    <x v="5"/>
    <x v="5"/>
  </r>
  <r>
    <n v="24"/>
    <x v="5"/>
    <x v="2"/>
    <x v="5"/>
    <x v="5"/>
  </r>
  <r>
    <n v="25"/>
    <x v="5"/>
    <x v="2"/>
    <x v="5"/>
    <x v="5"/>
  </r>
  <r>
    <n v="26"/>
    <x v="5"/>
    <x v="2"/>
    <x v="5"/>
    <x v="5"/>
  </r>
  <r>
    <n v="27"/>
    <x v="5"/>
    <x v="2"/>
    <x v="5"/>
    <x v="5"/>
  </r>
  <r>
    <n v="28"/>
    <x v="5"/>
    <x v="2"/>
    <x v="5"/>
    <x v="5"/>
  </r>
  <r>
    <n v="29"/>
    <x v="5"/>
    <x v="2"/>
    <x v="5"/>
    <x v="5"/>
  </r>
  <r>
    <n v="30"/>
    <x v="5"/>
    <x v="2"/>
    <x v="5"/>
    <x v="5"/>
  </r>
  <r>
    <n v="31"/>
    <x v="5"/>
    <x v="2"/>
    <x v="5"/>
    <x v="5"/>
  </r>
  <r>
    <n v="32"/>
    <x v="5"/>
    <x v="2"/>
    <x v="5"/>
    <x v="5"/>
  </r>
  <r>
    <n v="33"/>
    <x v="5"/>
    <x v="2"/>
    <x v="5"/>
    <x v="5"/>
  </r>
  <r>
    <n v="34"/>
    <x v="5"/>
    <x v="2"/>
    <x v="5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Deliverable 1"/>
    <n v="5"/>
    <x v="0"/>
    <d v="2023-09-11T00:00:00"/>
  </r>
  <r>
    <x v="1"/>
    <s v="Deliverable 2"/>
    <n v="20"/>
    <x v="1"/>
    <d v="2023-10-02T00:00:00"/>
  </r>
  <r>
    <x v="2"/>
    <s v="Deliverable 3"/>
    <n v="20"/>
    <x v="2"/>
    <d v="2023-10-23T00:00:00"/>
  </r>
  <r>
    <x v="3"/>
    <s v="Deliverable 4"/>
    <n v="20"/>
    <x v="3"/>
    <d v="2023-11-13T00:00:00"/>
  </r>
  <r>
    <x v="4"/>
    <s v="Deliverable 5"/>
    <n v="20"/>
    <x v="4"/>
    <d v="2023-12-0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FBD7B-35BD-453D-B427-C2C9A776200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" firstHeaderRow="0" firstDataRow="0" firstDataCol="0" rowPageCount="1" colPageCount="1"/>
  <pivotFields count="5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</pivotField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8C2C4-E568-4436-89A7-DE4A9EEAF22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C8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>
      <items count="6">
        <item x="0"/>
        <item x="1"/>
        <item x="2"/>
        <item x="3"/>
        <item x="4"/>
        <item t="default"/>
      </items>
    </pivotField>
    <pivotField numFmtId="1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uration" fld="2" baseField="0" baseItem="0"/>
    <dataField name="Sum of Planned Start Date" fld="3" baseField="0" baseItem="0" numFmtId="14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78E1-AFEF-274E-8709-FF08A9944E6C}">
  <dimension ref="A1:H31"/>
  <sheetViews>
    <sheetView tabSelected="1" topLeftCell="A22" zoomScale="110" zoomScaleNormal="110" workbookViewId="0">
      <selection activeCell="K27" sqref="K27"/>
    </sheetView>
  </sheetViews>
  <sheetFormatPr defaultColWidth="8.84375" defaultRowHeight="14.6" x14ac:dyDescent="0.4"/>
  <cols>
    <col min="1" max="1" width="38.84375" customWidth="1"/>
    <col min="3" max="3" width="42.4609375" bestFit="1" customWidth="1"/>
    <col min="5" max="5" width="13.3046875" customWidth="1"/>
    <col min="6" max="6" width="8.84375" customWidth="1"/>
    <col min="7" max="7" width="8.84375" style="10"/>
    <col min="12" max="12" width="18" customWidth="1"/>
  </cols>
  <sheetData>
    <row r="1" spans="1:8" x14ac:dyDescent="0.4">
      <c r="A1" t="s">
        <v>43</v>
      </c>
      <c r="B1" t="s">
        <v>0</v>
      </c>
      <c r="C1" t="s">
        <v>1</v>
      </c>
      <c r="D1" t="s">
        <v>2</v>
      </c>
      <c r="E1" s="7" t="s">
        <v>3</v>
      </c>
      <c r="F1" s="7" t="s">
        <v>4</v>
      </c>
      <c r="G1" s="10" t="s">
        <v>64</v>
      </c>
      <c r="H1" t="s">
        <v>65</v>
      </c>
    </row>
    <row r="2" spans="1:8" x14ac:dyDescent="0.4">
      <c r="A2" t="s">
        <v>44</v>
      </c>
      <c r="B2">
        <v>1</v>
      </c>
      <c r="C2" s="9" t="s">
        <v>44</v>
      </c>
      <c r="D2" s="8">
        <f>F2-E2</f>
        <v>21</v>
      </c>
      <c r="E2" s="7">
        <v>45159</v>
      </c>
      <c r="F2" s="7">
        <v>45180</v>
      </c>
      <c r="G2" s="10">
        <v>1</v>
      </c>
      <c r="H2" s="8">
        <f>G2*D2</f>
        <v>21</v>
      </c>
    </row>
    <row r="3" spans="1:8" x14ac:dyDescent="0.4">
      <c r="B3">
        <v>1.1000000000000001</v>
      </c>
      <c r="C3" s="1" t="s">
        <v>6</v>
      </c>
      <c r="D3" s="8">
        <f t="shared" ref="D3:D25" si="0">F3-E3</f>
        <v>7</v>
      </c>
      <c r="E3" s="7">
        <v>45159</v>
      </c>
      <c r="F3" s="7">
        <v>45166</v>
      </c>
      <c r="G3" s="10">
        <v>1</v>
      </c>
      <c r="H3" s="8">
        <f t="shared" ref="H3:H25" si="1">G3*D3</f>
        <v>7</v>
      </c>
    </row>
    <row r="4" spans="1:8" x14ac:dyDescent="0.4">
      <c r="B4">
        <v>1.2</v>
      </c>
      <c r="C4" s="1" t="s">
        <v>46</v>
      </c>
      <c r="D4" s="8">
        <f t="shared" si="0"/>
        <v>8</v>
      </c>
      <c r="E4" s="7">
        <v>45167</v>
      </c>
      <c r="F4" s="7">
        <v>45175</v>
      </c>
      <c r="G4" s="10">
        <v>1</v>
      </c>
      <c r="H4" s="8">
        <f t="shared" si="1"/>
        <v>8</v>
      </c>
    </row>
    <row r="5" spans="1:8" x14ac:dyDescent="0.4">
      <c r="B5">
        <v>1.3</v>
      </c>
      <c r="C5" s="1" t="s">
        <v>47</v>
      </c>
      <c r="D5" s="8">
        <f t="shared" si="0"/>
        <v>1</v>
      </c>
      <c r="E5" s="7">
        <v>45176</v>
      </c>
      <c r="F5" s="7">
        <v>45177</v>
      </c>
      <c r="G5" s="10">
        <v>1</v>
      </c>
      <c r="H5" s="8">
        <f t="shared" si="1"/>
        <v>1</v>
      </c>
    </row>
    <row r="6" spans="1:8" x14ac:dyDescent="0.4">
      <c r="B6">
        <v>1.4</v>
      </c>
      <c r="C6" s="1" t="s">
        <v>48</v>
      </c>
      <c r="D6" s="8">
        <f t="shared" si="0"/>
        <v>1</v>
      </c>
      <c r="E6" s="7">
        <v>45178</v>
      </c>
      <c r="F6" s="7">
        <v>45179</v>
      </c>
      <c r="G6" s="10">
        <v>1</v>
      </c>
      <c r="H6" s="8">
        <f t="shared" si="1"/>
        <v>1</v>
      </c>
    </row>
    <row r="7" spans="1:8" x14ac:dyDescent="0.4">
      <c r="A7" t="s">
        <v>45</v>
      </c>
      <c r="B7">
        <v>2</v>
      </c>
      <c r="C7" s="9" t="s">
        <v>45</v>
      </c>
      <c r="D7" s="8">
        <f t="shared" si="0"/>
        <v>20</v>
      </c>
      <c r="E7" s="7">
        <v>45181</v>
      </c>
      <c r="F7" s="7">
        <v>45201</v>
      </c>
      <c r="G7" s="10">
        <v>0</v>
      </c>
      <c r="H7" s="8">
        <f t="shared" si="1"/>
        <v>0</v>
      </c>
    </row>
    <row r="8" spans="1:8" x14ac:dyDescent="0.4">
      <c r="B8">
        <v>2.1</v>
      </c>
      <c r="C8" s="1" t="s">
        <v>49</v>
      </c>
      <c r="D8" s="8">
        <f t="shared" si="0"/>
        <v>4</v>
      </c>
      <c r="E8" s="7">
        <v>45181</v>
      </c>
      <c r="F8" s="7">
        <v>45185</v>
      </c>
      <c r="G8" s="10">
        <v>0</v>
      </c>
      <c r="H8" s="8">
        <f t="shared" si="1"/>
        <v>0</v>
      </c>
    </row>
    <row r="9" spans="1:8" x14ac:dyDescent="0.4">
      <c r="B9">
        <v>2.2000000000000002</v>
      </c>
      <c r="C9" s="1" t="s">
        <v>57</v>
      </c>
      <c r="D9" s="8">
        <f t="shared" si="0"/>
        <v>4</v>
      </c>
      <c r="E9" s="7">
        <v>45186</v>
      </c>
      <c r="F9" s="7">
        <v>45190</v>
      </c>
      <c r="G9" s="10">
        <v>0</v>
      </c>
      <c r="H9" s="8">
        <f t="shared" si="1"/>
        <v>0</v>
      </c>
    </row>
    <row r="10" spans="1:8" x14ac:dyDescent="0.4">
      <c r="B10">
        <v>2.2999999999999998</v>
      </c>
      <c r="C10" s="1" t="s">
        <v>58</v>
      </c>
      <c r="D10" s="8">
        <f t="shared" si="0"/>
        <v>9</v>
      </c>
      <c r="E10" s="7">
        <v>45191</v>
      </c>
      <c r="F10" s="7">
        <v>45200</v>
      </c>
      <c r="G10" s="10">
        <v>0</v>
      </c>
      <c r="H10" s="8">
        <f t="shared" si="1"/>
        <v>0</v>
      </c>
    </row>
    <row r="11" spans="1:8" x14ac:dyDescent="0.4">
      <c r="A11" t="s">
        <v>61</v>
      </c>
      <c r="B11">
        <v>3</v>
      </c>
      <c r="C11" s="9" t="s">
        <v>61</v>
      </c>
      <c r="D11" s="8">
        <f t="shared" si="0"/>
        <v>20</v>
      </c>
      <c r="E11" s="7">
        <v>45202</v>
      </c>
      <c r="F11" s="7">
        <v>45222</v>
      </c>
      <c r="G11" s="10">
        <v>0</v>
      </c>
      <c r="H11" s="8">
        <f t="shared" si="1"/>
        <v>0</v>
      </c>
    </row>
    <row r="12" spans="1:8" x14ac:dyDescent="0.4">
      <c r="B12">
        <v>3.1</v>
      </c>
      <c r="C12" s="1" t="s">
        <v>50</v>
      </c>
      <c r="D12" s="8">
        <f t="shared" si="0"/>
        <v>7</v>
      </c>
      <c r="E12" s="7">
        <v>45202</v>
      </c>
      <c r="F12" s="7">
        <v>45209</v>
      </c>
      <c r="G12" s="10">
        <v>0</v>
      </c>
      <c r="H12" s="8">
        <f t="shared" si="1"/>
        <v>0</v>
      </c>
    </row>
    <row r="13" spans="1:8" x14ac:dyDescent="0.4">
      <c r="B13">
        <v>3.2</v>
      </c>
      <c r="C13" s="1" t="s">
        <v>51</v>
      </c>
      <c r="D13" s="8">
        <f t="shared" si="0"/>
        <v>7</v>
      </c>
      <c r="E13" s="7">
        <v>45210</v>
      </c>
      <c r="F13" s="7">
        <v>45217</v>
      </c>
      <c r="G13" s="10">
        <v>0</v>
      </c>
      <c r="H13" s="8">
        <f t="shared" si="1"/>
        <v>0</v>
      </c>
    </row>
    <row r="14" spans="1:8" x14ac:dyDescent="0.4">
      <c r="B14">
        <v>3.3</v>
      </c>
      <c r="C14" s="1" t="s">
        <v>59</v>
      </c>
      <c r="D14" s="8">
        <f t="shared" si="0"/>
        <v>4</v>
      </c>
      <c r="E14" s="7">
        <v>45218</v>
      </c>
      <c r="F14" s="7">
        <v>45222</v>
      </c>
      <c r="G14" s="10">
        <v>0</v>
      </c>
      <c r="H14" s="8">
        <f t="shared" si="1"/>
        <v>0</v>
      </c>
    </row>
    <row r="15" spans="1:8" x14ac:dyDescent="0.4">
      <c r="A15" t="s">
        <v>62</v>
      </c>
      <c r="B15">
        <v>4</v>
      </c>
      <c r="C15" s="9" t="s">
        <v>62</v>
      </c>
      <c r="D15" s="8">
        <f t="shared" si="0"/>
        <v>20</v>
      </c>
      <c r="E15" s="7">
        <v>45223</v>
      </c>
      <c r="F15" s="7">
        <v>45243</v>
      </c>
      <c r="G15" s="10">
        <v>0</v>
      </c>
      <c r="H15" s="8">
        <f t="shared" si="1"/>
        <v>0</v>
      </c>
    </row>
    <row r="16" spans="1:8" x14ac:dyDescent="0.4">
      <c r="B16">
        <v>4.0999999999999996</v>
      </c>
      <c r="C16" s="1" t="s">
        <v>52</v>
      </c>
      <c r="D16" s="8">
        <f t="shared" si="0"/>
        <v>5</v>
      </c>
      <c r="E16" s="7">
        <v>45223</v>
      </c>
      <c r="F16" s="7">
        <v>45228</v>
      </c>
      <c r="G16" s="10">
        <v>0</v>
      </c>
      <c r="H16" s="8">
        <f t="shared" si="1"/>
        <v>0</v>
      </c>
    </row>
    <row r="17" spans="1:8" x14ac:dyDescent="0.4">
      <c r="B17">
        <v>4.2</v>
      </c>
      <c r="C17" s="1" t="s">
        <v>53</v>
      </c>
      <c r="D17" s="8">
        <f t="shared" si="0"/>
        <v>5</v>
      </c>
      <c r="E17" s="7">
        <v>45229</v>
      </c>
      <c r="F17" s="7">
        <v>45234</v>
      </c>
      <c r="G17" s="10">
        <v>0</v>
      </c>
      <c r="H17" s="8">
        <f t="shared" si="1"/>
        <v>0</v>
      </c>
    </row>
    <row r="18" spans="1:8" x14ac:dyDescent="0.4">
      <c r="B18">
        <v>4.3</v>
      </c>
      <c r="C18" s="1" t="s">
        <v>20</v>
      </c>
      <c r="D18" s="8">
        <f t="shared" si="0"/>
        <v>4</v>
      </c>
      <c r="E18" s="7">
        <v>45235</v>
      </c>
      <c r="F18" s="7">
        <v>45239</v>
      </c>
      <c r="G18" s="10">
        <v>0</v>
      </c>
      <c r="H18" s="8">
        <f t="shared" si="1"/>
        <v>0</v>
      </c>
    </row>
    <row r="19" spans="1:8" x14ac:dyDescent="0.4">
      <c r="B19">
        <v>4.4000000000000004</v>
      </c>
      <c r="C19" s="1" t="s">
        <v>60</v>
      </c>
      <c r="D19" s="8">
        <f t="shared" si="0"/>
        <v>3</v>
      </c>
      <c r="E19" s="7">
        <v>45240</v>
      </c>
      <c r="F19" s="7">
        <v>45243</v>
      </c>
      <c r="G19" s="10">
        <v>0</v>
      </c>
      <c r="H19" s="8">
        <f t="shared" si="1"/>
        <v>0</v>
      </c>
    </row>
    <row r="20" spans="1:8" x14ac:dyDescent="0.4">
      <c r="A20" t="s">
        <v>63</v>
      </c>
      <c r="B20">
        <v>5</v>
      </c>
      <c r="C20" s="9" t="s">
        <v>63</v>
      </c>
      <c r="D20" s="8">
        <f t="shared" si="0"/>
        <v>20</v>
      </c>
      <c r="E20" s="7">
        <v>45244</v>
      </c>
      <c r="F20" s="7">
        <v>45264</v>
      </c>
      <c r="G20" s="10">
        <v>0</v>
      </c>
      <c r="H20" s="8">
        <f t="shared" si="1"/>
        <v>0</v>
      </c>
    </row>
    <row r="21" spans="1:8" x14ac:dyDescent="0.4">
      <c r="B21">
        <v>5.0999999999999996</v>
      </c>
      <c r="C21" s="1" t="s">
        <v>22</v>
      </c>
      <c r="D21" s="8">
        <f t="shared" si="0"/>
        <v>3</v>
      </c>
      <c r="E21" s="7">
        <v>45244</v>
      </c>
      <c r="F21" s="7">
        <v>45247</v>
      </c>
      <c r="G21" s="10">
        <v>0</v>
      </c>
      <c r="H21" s="8">
        <f t="shared" si="1"/>
        <v>0</v>
      </c>
    </row>
    <row r="22" spans="1:8" x14ac:dyDescent="0.4">
      <c r="B22">
        <v>5.2</v>
      </c>
      <c r="C22" s="1" t="s">
        <v>23</v>
      </c>
      <c r="D22" s="8">
        <f t="shared" si="0"/>
        <v>4</v>
      </c>
      <c r="E22" s="7">
        <v>45248</v>
      </c>
      <c r="F22" s="7">
        <v>45252</v>
      </c>
      <c r="G22" s="10">
        <v>0</v>
      </c>
      <c r="H22" s="8">
        <f t="shared" si="1"/>
        <v>0</v>
      </c>
    </row>
    <row r="23" spans="1:8" x14ac:dyDescent="0.4">
      <c r="B23">
        <v>5.3</v>
      </c>
      <c r="C23" s="1" t="s">
        <v>55</v>
      </c>
      <c r="D23" s="8">
        <f t="shared" si="0"/>
        <v>3</v>
      </c>
      <c r="E23" s="7">
        <v>45253</v>
      </c>
      <c r="F23" s="7">
        <v>45256</v>
      </c>
      <c r="G23" s="10">
        <v>0</v>
      </c>
      <c r="H23" s="8">
        <f t="shared" si="1"/>
        <v>0</v>
      </c>
    </row>
    <row r="24" spans="1:8" x14ac:dyDescent="0.4">
      <c r="B24">
        <v>5.4</v>
      </c>
      <c r="C24" s="1" t="s">
        <v>54</v>
      </c>
      <c r="D24" s="8">
        <f t="shared" si="0"/>
        <v>3</v>
      </c>
      <c r="E24" s="7">
        <v>45257</v>
      </c>
      <c r="F24" s="7">
        <v>45260</v>
      </c>
      <c r="G24" s="10">
        <v>0</v>
      </c>
      <c r="H24" s="8">
        <f t="shared" si="1"/>
        <v>0</v>
      </c>
    </row>
    <row r="25" spans="1:8" x14ac:dyDescent="0.4">
      <c r="B25">
        <v>5.5</v>
      </c>
      <c r="C25" s="1" t="s">
        <v>56</v>
      </c>
      <c r="D25" s="8">
        <f t="shared" si="0"/>
        <v>3</v>
      </c>
      <c r="E25" s="7">
        <v>45261</v>
      </c>
      <c r="F25" s="7">
        <v>45264</v>
      </c>
      <c r="G25" s="10">
        <v>0</v>
      </c>
      <c r="H25" s="8">
        <f t="shared" si="1"/>
        <v>0</v>
      </c>
    </row>
    <row r="26" spans="1:8" x14ac:dyDescent="0.4">
      <c r="D26" s="8"/>
      <c r="E26" s="2"/>
      <c r="F26" s="2"/>
    </row>
    <row r="31" spans="1:8" x14ac:dyDescent="0.4">
      <c r="E31" s="7"/>
      <c r="F31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zoomScale="130" zoomScaleNormal="130" workbookViewId="0">
      <selection activeCell="C18" sqref="C18"/>
    </sheetView>
  </sheetViews>
  <sheetFormatPr defaultColWidth="8.84375" defaultRowHeight="14.6" x14ac:dyDescent="0.4"/>
  <cols>
    <col min="2" max="2" width="38.3046875" bestFit="1" customWidth="1"/>
    <col min="3" max="3" width="28.69140625" customWidth="1"/>
    <col min="4" max="4" width="30" customWidth="1"/>
    <col min="5" max="5" width="24" customWidth="1"/>
    <col min="10" max="10" width="18" customWidth="1"/>
  </cols>
  <sheetData>
    <row r="1" spans="1:10" x14ac:dyDescent="0.4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10" x14ac:dyDescent="0.4">
      <c r="A2" t="s">
        <v>5</v>
      </c>
      <c r="B2" s="1" t="s">
        <v>6</v>
      </c>
      <c r="C2">
        <f>E2-D2</f>
        <v>5</v>
      </c>
      <c r="D2" s="2">
        <v>45175</v>
      </c>
      <c r="E2" s="2">
        <v>45180</v>
      </c>
    </row>
    <row r="3" spans="1:10" x14ac:dyDescent="0.4">
      <c r="A3">
        <v>1</v>
      </c>
      <c r="B3" s="1" t="s">
        <v>7</v>
      </c>
      <c r="C3">
        <f>E3-D3</f>
        <v>5</v>
      </c>
      <c r="D3" s="2">
        <v>45175</v>
      </c>
      <c r="E3" s="2">
        <v>45180</v>
      </c>
    </row>
    <row r="4" spans="1:10" x14ac:dyDescent="0.4">
      <c r="A4">
        <v>1.1000000000000001</v>
      </c>
      <c r="B4" s="1" t="s">
        <v>8</v>
      </c>
      <c r="D4" s="2"/>
      <c r="E4" s="2"/>
    </row>
    <row r="5" spans="1:10" x14ac:dyDescent="0.4">
      <c r="A5">
        <v>1.2</v>
      </c>
      <c r="B5" s="1" t="s">
        <v>9</v>
      </c>
      <c r="D5" s="2"/>
      <c r="E5" s="2"/>
    </row>
    <row r="6" spans="1:10" x14ac:dyDescent="0.4">
      <c r="A6">
        <v>1.3</v>
      </c>
      <c r="B6" s="1" t="s">
        <v>10</v>
      </c>
      <c r="D6" s="2"/>
      <c r="E6" s="2"/>
    </row>
    <row r="7" spans="1:10" x14ac:dyDescent="0.4">
      <c r="A7">
        <v>2</v>
      </c>
      <c r="B7" s="1" t="s">
        <v>11</v>
      </c>
      <c r="C7">
        <f>E7-D7</f>
        <v>20</v>
      </c>
      <c r="D7" s="2">
        <v>45181</v>
      </c>
      <c r="E7" s="2">
        <v>45201</v>
      </c>
      <c r="J7">
        <v>45175</v>
      </c>
    </row>
    <row r="8" spans="1:10" x14ac:dyDescent="0.4">
      <c r="A8">
        <v>2.1</v>
      </c>
      <c r="B8" s="1" t="s">
        <v>12</v>
      </c>
      <c r="D8" s="2"/>
      <c r="E8" s="2"/>
    </row>
    <row r="9" spans="1:10" x14ac:dyDescent="0.4">
      <c r="A9">
        <v>2.2000000000000002</v>
      </c>
      <c r="B9" s="1" t="s">
        <v>13</v>
      </c>
      <c r="D9" s="2"/>
      <c r="E9" s="2"/>
    </row>
    <row r="10" spans="1:10" x14ac:dyDescent="0.4">
      <c r="A10">
        <v>2.2999999999999998</v>
      </c>
      <c r="B10" s="1" t="s">
        <v>14</v>
      </c>
      <c r="D10" s="2"/>
      <c r="E10" s="2"/>
    </row>
    <row r="11" spans="1:10" x14ac:dyDescent="0.4">
      <c r="A11">
        <v>3</v>
      </c>
      <c r="B11" s="1" t="s">
        <v>15</v>
      </c>
      <c r="C11">
        <f t="shared" ref="C11" si="0">E11-D11</f>
        <v>20</v>
      </c>
      <c r="D11" s="2">
        <v>45202</v>
      </c>
      <c r="E11" s="2">
        <v>45222</v>
      </c>
      <c r="J11">
        <v>45264</v>
      </c>
    </row>
    <row r="12" spans="1:10" x14ac:dyDescent="0.4">
      <c r="A12">
        <v>3.1</v>
      </c>
      <c r="B12" s="1" t="s">
        <v>16</v>
      </c>
      <c r="D12" s="2"/>
      <c r="E12" s="2"/>
    </row>
    <row r="13" spans="1:10" x14ac:dyDescent="0.4">
      <c r="A13">
        <v>3.2</v>
      </c>
      <c r="B13" s="1" t="s">
        <v>17</v>
      </c>
      <c r="D13" s="2"/>
      <c r="E13" s="2"/>
    </row>
    <row r="14" spans="1:10" x14ac:dyDescent="0.4">
      <c r="A14">
        <v>4</v>
      </c>
      <c r="B14" s="1" t="s">
        <v>18</v>
      </c>
      <c r="C14">
        <f>E14-D14</f>
        <v>20</v>
      </c>
      <c r="D14" s="2">
        <v>45223</v>
      </c>
      <c r="E14" s="2">
        <v>45243</v>
      </c>
    </row>
    <row r="15" spans="1:10" x14ac:dyDescent="0.4">
      <c r="A15">
        <v>4.0999999999999996</v>
      </c>
      <c r="B15" s="1" t="s">
        <v>19</v>
      </c>
      <c r="D15" s="2"/>
      <c r="E15" s="2"/>
    </row>
    <row r="16" spans="1:10" x14ac:dyDescent="0.4">
      <c r="A16">
        <v>4.2</v>
      </c>
      <c r="B16" s="1" t="s">
        <v>20</v>
      </c>
      <c r="D16" s="2"/>
      <c r="E16" s="2"/>
    </row>
    <row r="17" spans="1:5" x14ac:dyDescent="0.4">
      <c r="A17">
        <v>5</v>
      </c>
      <c r="B17" s="1" t="s">
        <v>21</v>
      </c>
      <c r="C17">
        <f>E17-D17</f>
        <v>20</v>
      </c>
      <c r="D17" s="2">
        <v>45244</v>
      </c>
      <c r="E17" s="2">
        <v>45264</v>
      </c>
    </row>
    <row r="18" spans="1:5" x14ac:dyDescent="0.4">
      <c r="A18">
        <v>5.0999999999999996</v>
      </c>
      <c r="B18" s="1" t="s">
        <v>22</v>
      </c>
    </row>
    <row r="19" spans="1:5" x14ac:dyDescent="0.4">
      <c r="A19">
        <v>5.2</v>
      </c>
      <c r="B19" s="1" t="s">
        <v>23</v>
      </c>
    </row>
    <row r="23" spans="1:5" x14ac:dyDescent="0.4">
      <c r="A23">
        <v>9</v>
      </c>
    </row>
    <row r="24" spans="1:5" x14ac:dyDescent="0.4">
      <c r="A24">
        <v>10</v>
      </c>
    </row>
    <row r="25" spans="1:5" x14ac:dyDescent="0.4">
      <c r="A25">
        <v>11</v>
      </c>
    </row>
    <row r="26" spans="1:5" x14ac:dyDescent="0.4">
      <c r="A26">
        <v>12</v>
      </c>
    </row>
    <row r="27" spans="1:5" x14ac:dyDescent="0.4">
      <c r="A27">
        <v>13</v>
      </c>
    </row>
    <row r="28" spans="1:5" x14ac:dyDescent="0.4">
      <c r="A28">
        <v>14</v>
      </c>
    </row>
    <row r="29" spans="1:5" x14ac:dyDescent="0.4">
      <c r="A29">
        <v>15</v>
      </c>
    </row>
    <row r="30" spans="1:5" x14ac:dyDescent="0.4">
      <c r="A30">
        <v>16</v>
      </c>
    </row>
    <row r="31" spans="1:5" x14ac:dyDescent="0.4">
      <c r="A31">
        <v>17</v>
      </c>
    </row>
    <row r="32" spans="1:5" x14ac:dyDescent="0.4">
      <c r="A32">
        <v>18</v>
      </c>
    </row>
    <row r="33" spans="1:1" x14ac:dyDescent="0.4">
      <c r="A33">
        <v>19</v>
      </c>
    </row>
    <row r="34" spans="1:1" x14ac:dyDescent="0.4">
      <c r="A34">
        <v>20</v>
      </c>
    </row>
    <row r="35" spans="1:1" x14ac:dyDescent="0.4">
      <c r="A35">
        <v>21</v>
      </c>
    </row>
    <row r="36" spans="1:1" x14ac:dyDescent="0.4">
      <c r="A36">
        <v>22</v>
      </c>
    </row>
    <row r="37" spans="1:1" x14ac:dyDescent="0.4">
      <c r="A37">
        <v>23</v>
      </c>
    </row>
    <row r="38" spans="1:1" x14ac:dyDescent="0.4">
      <c r="A38">
        <v>24</v>
      </c>
    </row>
    <row r="39" spans="1:1" x14ac:dyDescent="0.4">
      <c r="A39">
        <v>25</v>
      </c>
    </row>
    <row r="40" spans="1:1" x14ac:dyDescent="0.4">
      <c r="A40">
        <v>26</v>
      </c>
    </row>
    <row r="41" spans="1:1" x14ac:dyDescent="0.4">
      <c r="A41">
        <v>27</v>
      </c>
    </row>
    <row r="42" spans="1:1" x14ac:dyDescent="0.4">
      <c r="A42">
        <v>28</v>
      </c>
    </row>
    <row r="43" spans="1:1" x14ac:dyDescent="0.4">
      <c r="A43">
        <v>29</v>
      </c>
    </row>
    <row r="44" spans="1:1" x14ac:dyDescent="0.4">
      <c r="A44">
        <v>30</v>
      </c>
    </row>
    <row r="45" spans="1:1" x14ac:dyDescent="0.4">
      <c r="A45">
        <v>31</v>
      </c>
    </row>
    <row r="46" spans="1:1" x14ac:dyDescent="0.4">
      <c r="A46">
        <v>32</v>
      </c>
    </row>
    <row r="47" spans="1:1" x14ac:dyDescent="0.4">
      <c r="A47">
        <v>33</v>
      </c>
    </row>
    <row r="48" spans="1:1" x14ac:dyDescent="0.4">
      <c r="A48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5122-5BD0-4536-ADD9-D1CAF99C1C92}">
  <dimension ref="A3:Z13"/>
  <sheetViews>
    <sheetView workbookViewId="0">
      <selection activeCell="I7" sqref="I7"/>
    </sheetView>
  </sheetViews>
  <sheetFormatPr defaultColWidth="8.84375" defaultRowHeight="14.6" x14ac:dyDescent="0.4"/>
  <cols>
    <col min="2" max="2" width="25.3046875" customWidth="1"/>
    <col min="3" max="3" width="12.4609375" customWidth="1"/>
    <col min="4" max="5" width="11.4609375" bestFit="1" customWidth="1"/>
    <col min="9" max="9" width="10.4609375" bestFit="1" customWidth="1"/>
  </cols>
  <sheetData>
    <row r="3" spans="1:26" x14ac:dyDescent="0.4">
      <c r="B3" t="s">
        <v>24</v>
      </c>
      <c r="C3" s="5">
        <v>45159</v>
      </c>
    </row>
    <row r="5" spans="1:26" x14ac:dyDescent="0.4">
      <c r="I5" s="11" t="s">
        <v>25</v>
      </c>
      <c r="J5" s="11"/>
      <c r="K5" s="11" t="s">
        <v>26</v>
      </c>
      <c r="L5" s="11"/>
      <c r="M5" s="11"/>
      <c r="N5" s="11"/>
      <c r="O5" s="11" t="s">
        <v>27</v>
      </c>
      <c r="P5" s="11"/>
      <c r="Q5" s="11"/>
      <c r="R5" s="11"/>
      <c r="S5" s="11"/>
      <c r="T5" s="11" t="s">
        <v>28</v>
      </c>
      <c r="U5" s="11"/>
      <c r="V5" s="11"/>
      <c r="W5" s="11"/>
      <c r="X5" s="11" t="s">
        <v>29</v>
      </c>
      <c r="Y5" s="11"/>
      <c r="Z5" s="11"/>
    </row>
    <row r="6" spans="1:26" ht="38.25" customHeight="1" x14ac:dyDescent="0.4">
      <c r="B6" t="s">
        <v>30</v>
      </c>
      <c r="C6" s="12" t="s">
        <v>31</v>
      </c>
      <c r="D6" s="12"/>
      <c r="E6" s="12"/>
      <c r="F6" s="12"/>
      <c r="G6" s="12"/>
      <c r="H6" s="12"/>
      <c r="I6" s="6">
        <f>C3</f>
        <v>45159</v>
      </c>
      <c r="J6" s="6">
        <f t="shared" ref="J6:O6" si="0">I6+7</f>
        <v>45166</v>
      </c>
      <c r="K6" s="6">
        <f t="shared" si="0"/>
        <v>45173</v>
      </c>
      <c r="L6" s="6">
        <f t="shared" si="0"/>
        <v>45180</v>
      </c>
      <c r="M6" s="6">
        <f t="shared" si="0"/>
        <v>45187</v>
      </c>
      <c r="N6" s="6">
        <f t="shared" si="0"/>
        <v>45194</v>
      </c>
      <c r="O6" s="6">
        <f t="shared" si="0"/>
        <v>45201</v>
      </c>
      <c r="P6" s="6">
        <f t="shared" ref="P6" si="1">O6+7</f>
        <v>45208</v>
      </c>
      <c r="Q6" s="6">
        <f t="shared" ref="Q6:Z6" si="2">P6+7</f>
        <v>45215</v>
      </c>
      <c r="R6" s="6">
        <f t="shared" si="2"/>
        <v>45222</v>
      </c>
      <c r="S6" s="6">
        <f t="shared" si="2"/>
        <v>45229</v>
      </c>
      <c r="T6" s="6">
        <f t="shared" si="2"/>
        <v>45236</v>
      </c>
      <c r="U6" s="6">
        <f t="shared" si="2"/>
        <v>45243</v>
      </c>
      <c r="V6" s="6">
        <f t="shared" si="2"/>
        <v>45250</v>
      </c>
      <c r="W6" s="6">
        <f t="shared" si="2"/>
        <v>45257</v>
      </c>
      <c r="X6" s="6">
        <f t="shared" si="2"/>
        <v>45264</v>
      </c>
      <c r="Y6" s="6">
        <f t="shared" si="2"/>
        <v>45271</v>
      </c>
      <c r="Z6" s="6">
        <f t="shared" si="2"/>
        <v>45278</v>
      </c>
    </row>
    <row r="8" spans="1:26" x14ac:dyDescent="0.4">
      <c r="A8" t="s">
        <v>32</v>
      </c>
      <c r="B8" t="s">
        <v>1</v>
      </c>
      <c r="C8" t="s">
        <v>33</v>
      </c>
      <c r="D8" t="s">
        <v>34</v>
      </c>
      <c r="E8" t="s">
        <v>35</v>
      </c>
      <c r="F8" t="s">
        <v>2</v>
      </c>
      <c r="G8" t="s">
        <v>36</v>
      </c>
      <c r="H8" t="s">
        <v>37</v>
      </c>
    </row>
    <row r="9" spans="1:26" x14ac:dyDescent="0.4">
      <c r="B9" s="1" t="s">
        <v>7</v>
      </c>
      <c r="D9" s="2">
        <v>45175</v>
      </c>
      <c r="E9" s="2">
        <v>45180</v>
      </c>
      <c r="F9">
        <v>5</v>
      </c>
    </row>
    <row r="10" spans="1:26" x14ac:dyDescent="0.4">
      <c r="B10" s="1" t="s">
        <v>11</v>
      </c>
      <c r="D10" s="2">
        <v>45181</v>
      </c>
      <c r="E10" s="2">
        <v>45201</v>
      </c>
      <c r="F10">
        <v>20</v>
      </c>
    </row>
    <row r="11" spans="1:26" x14ac:dyDescent="0.4">
      <c r="B11" s="1" t="s">
        <v>15</v>
      </c>
      <c r="C11" s="2"/>
      <c r="D11" s="2">
        <v>45202</v>
      </c>
      <c r="E11" s="2">
        <v>45222</v>
      </c>
      <c r="F11">
        <v>20</v>
      </c>
    </row>
    <row r="12" spans="1:26" x14ac:dyDescent="0.4">
      <c r="B12" s="1" t="s">
        <v>18</v>
      </c>
      <c r="D12" s="2">
        <v>45223</v>
      </c>
      <c r="E12" s="2">
        <v>45243</v>
      </c>
      <c r="F12">
        <v>20</v>
      </c>
    </row>
    <row r="13" spans="1:26" x14ac:dyDescent="0.4">
      <c r="B13" s="1" t="s">
        <v>21</v>
      </c>
      <c r="D13" s="2">
        <v>45244</v>
      </c>
      <c r="E13" s="2">
        <v>45264</v>
      </c>
      <c r="F13">
        <v>20</v>
      </c>
    </row>
  </sheetData>
  <mergeCells count="6">
    <mergeCell ref="T5:W5"/>
    <mergeCell ref="X5:Z5"/>
    <mergeCell ref="C6:H6"/>
    <mergeCell ref="I5:J5"/>
    <mergeCell ref="K5:N5"/>
    <mergeCell ref="O5:S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8D0F-D750-4B3B-A8A1-8C817DD8A665}">
  <dimension ref="A2:C7"/>
  <sheetViews>
    <sheetView workbookViewId="0">
      <selection activeCell="E11" sqref="E11"/>
    </sheetView>
  </sheetViews>
  <sheetFormatPr defaultColWidth="8.84375" defaultRowHeight="14.6" x14ac:dyDescent="0.4"/>
  <cols>
    <col min="1" max="1" width="23.84375" bestFit="1" customWidth="1"/>
    <col min="2" max="2" width="7.84375" bestFit="1" customWidth="1"/>
    <col min="3" max="3" width="19.15234375" customWidth="1"/>
  </cols>
  <sheetData>
    <row r="2" spans="1:3" x14ac:dyDescent="0.4">
      <c r="A2" s="3" t="s">
        <v>4</v>
      </c>
      <c r="B2" t="s">
        <v>38</v>
      </c>
      <c r="C2" t="s">
        <v>3</v>
      </c>
    </row>
    <row r="3" spans="1:3" x14ac:dyDescent="0.4">
      <c r="C3" s="2">
        <v>45175</v>
      </c>
    </row>
    <row r="4" spans="1:3" x14ac:dyDescent="0.4">
      <c r="C4" s="2">
        <v>45181</v>
      </c>
    </row>
    <row r="5" spans="1:3" x14ac:dyDescent="0.4">
      <c r="C5" s="2">
        <v>45202</v>
      </c>
    </row>
    <row r="6" spans="1:3" x14ac:dyDescent="0.4">
      <c r="C6" s="2">
        <v>45223</v>
      </c>
    </row>
    <row r="7" spans="1:3" x14ac:dyDescent="0.4">
      <c r="C7" s="2">
        <v>45244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BC7A-A81F-4A0E-AF0B-B1EDE2F57CA6}">
  <dimension ref="A2:C8"/>
  <sheetViews>
    <sheetView workbookViewId="0">
      <selection activeCell="F26" sqref="F26"/>
    </sheetView>
  </sheetViews>
  <sheetFormatPr defaultColWidth="8.84375" defaultRowHeight="14.6" x14ac:dyDescent="0.4"/>
  <cols>
    <col min="1" max="1" width="14.3046875" bestFit="1" customWidth="1"/>
    <col min="2" max="2" width="15.84375" bestFit="1" customWidth="1"/>
    <col min="3" max="3" width="25" bestFit="1" customWidth="1"/>
  </cols>
  <sheetData>
    <row r="2" spans="1:3" x14ac:dyDescent="0.4">
      <c r="A2" s="3" t="s">
        <v>39</v>
      </c>
      <c r="B2" t="s">
        <v>40</v>
      </c>
      <c r="C2" t="s">
        <v>41</v>
      </c>
    </row>
    <row r="3" spans="1:3" x14ac:dyDescent="0.4">
      <c r="A3" s="4">
        <v>1</v>
      </c>
      <c r="B3">
        <v>5</v>
      </c>
      <c r="C3" s="2">
        <v>45175</v>
      </c>
    </row>
    <row r="4" spans="1:3" x14ac:dyDescent="0.4">
      <c r="A4" s="4">
        <v>2</v>
      </c>
      <c r="B4">
        <v>20</v>
      </c>
      <c r="C4" s="2">
        <v>45181</v>
      </c>
    </row>
    <row r="5" spans="1:3" x14ac:dyDescent="0.4">
      <c r="A5" s="4">
        <v>3</v>
      </c>
      <c r="B5">
        <v>20</v>
      </c>
      <c r="C5" s="2">
        <v>45202</v>
      </c>
    </row>
    <row r="6" spans="1:3" x14ac:dyDescent="0.4">
      <c r="A6" s="4">
        <v>4</v>
      </c>
      <c r="B6">
        <v>20</v>
      </c>
      <c r="C6" s="2">
        <v>45223</v>
      </c>
    </row>
    <row r="7" spans="1:3" x14ac:dyDescent="0.4">
      <c r="A7" s="4">
        <v>5</v>
      </c>
      <c r="B7">
        <v>20</v>
      </c>
      <c r="C7" s="2">
        <v>45244</v>
      </c>
    </row>
    <row r="8" spans="1:3" x14ac:dyDescent="0.4">
      <c r="A8" s="4" t="s">
        <v>42</v>
      </c>
      <c r="B8">
        <v>85</v>
      </c>
      <c r="C8" s="2">
        <v>226025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D8A5E867093644834E99504B0D14AA" ma:contentTypeVersion="9" ma:contentTypeDescription="Create a new document." ma:contentTypeScope="" ma:versionID="fdfeb8c46585ec25dd50b056e66291fd">
  <xsd:schema xmlns:xsd="http://www.w3.org/2001/XMLSchema" xmlns:xs="http://www.w3.org/2001/XMLSchema" xmlns:p="http://schemas.microsoft.com/office/2006/metadata/properties" xmlns:ns2="1b0754b7-49bb-41f3-ad8b-0b5b8d31f741" xmlns:ns3="f7e9ce4e-74d7-43aa-a4f6-1033273984bb" targetNamespace="http://schemas.microsoft.com/office/2006/metadata/properties" ma:root="true" ma:fieldsID="c55b944bcf795d56b1aaf5e40eed9912" ns2:_="" ns3:_="">
    <xsd:import namespace="1b0754b7-49bb-41f3-ad8b-0b5b8d31f741"/>
    <xsd:import namespace="f7e9ce4e-74d7-43aa-a4f6-1033273984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0754b7-49bb-41f3-ad8b-0b5b8d31f7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e9ce4e-74d7-43aa-a4f6-1033273984b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066F2A-AF8A-4570-94A4-840D957EDE9C}">
  <ds:schemaRefs>
    <ds:schemaRef ds:uri="f7e9ce4e-74d7-43aa-a4f6-1033273984bb"/>
    <ds:schemaRef ds:uri="1b0754b7-49bb-41f3-ad8b-0b5b8d31f741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286AFF-028B-44BF-9600-4B6F41BAC1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C3C52-C411-4C1D-A26F-388B8A8C2B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0754b7-49bb-41f3-ad8b-0b5b8d31f741"/>
    <ds:schemaRef ds:uri="f7e9ce4e-74d7-43aa-a4f6-1033273984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Draft</vt:lpstr>
      <vt:lpstr>Sheet1</vt:lpstr>
      <vt:lpstr>Sheet2</vt:lpstr>
      <vt:lpstr>Recommendation1</vt:lpstr>
      <vt:lpstr>Recommendation2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Cheerla, Kalyan</cp:lastModifiedBy>
  <cp:revision/>
  <dcterms:created xsi:type="dcterms:W3CDTF">2023-09-07T19:04:28Z</dcterms:created>
  <dcterms:modified xsi:type="dcterms:W3CDTF">2023-09-10T20:56:44Z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0x0101006ED8A5E867093644834E99504B0D14AA</vt:lpwstr>
  </property>
</Properties>
</file>