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Lenovo\Desktop\Pepsico\"/>
    </mc:Choice>
  </mc:AlternateContent>
  <xr:revisionPtr revIDLastSave="0" documentId="13_ncr:1_{81A87E61-06CD-476F-BD67-B09A9B40AC0F}" xr6:coauthVersionLast="47" xr6:coauthVersionMax="47" xr10:uidLastSave="{00000000-0000-0000-0000-000000000000}"/>
  <bookViews>
    <workbookView xWindow="-120" yWindow="-120" windowWidth="20730" windowHeight="11040" xr2:uid="{00000000-000D-0000-FFFF-FFFF00000000}"/>
  </bookViews>
  <sheets>
    <sheet name="Data" sheetId="1" r:id="rId1"/>
    <sheet name="Dashboard" sheetId="8" r:id="rId2"/>
    <sheet name="Pivot Table 6" sheetId="2" r:id="rId3"/>
    <sheet name="Pivot Table 5" sheetId="3" r:id="rId4"/>
    <sheet name="Pivot Table 4" sheetId="4" r:id="rId5"/>
    <sheet name="Pivot Table 3" sheetId="5" r:id="rId6"/>
    <sheet name="Pivot Table 2" sheetId="6" r:id="rId7"/>
    <sheet name="Pivot Table 1" sheetId="7" r:id="rId8"/>
  </sheets>
  <definedNames>
    <definedName name="SlicerCache_Table_1_Col_3">#N/A</definedName>
    <definedName name="SlicerCache_Table_1_Col_5">#N/A</definedName>
    <definedName name="Z_1323FD13_45B6_46E8_9B2A_87D9C4EE13B6_.wvu.FilterData" localSheetId="0" hidden="1">Data!$A$1:$L$26</definedName>
    <definedName name="Z_1323FD13_45B6_46E8_9B2A_87D9C4EE13B6_.wvu.FilterData" localSheetId="7" hidden="1">'Pivot Table 1'!$A$1:$D$10</definedName>
    <definedName name="Z_F587BCD4_7B42_4330_B3E1_42FDFED6E8F3_.wvu.FilterData" localSheetId="0" hidden="1">Data!$A$1:$L$26</definedName>
    <definedName name="Z_F587BCD4_7B42_4330_B3E1_42FDFED6E8F3_.wvu.FilterData" localSheetId="7" hidden="1">'Pivot Table 1'!$A$1:$D$10</definedName>
  </definedNames>
  <calcPr calcId="191029"/>
  <customWorkbookViews>
    <customWorkbookView name="Filter 2" guid="{1323FD13-45B6-46E8-9B2A-87D9C4EE13B6}" maximized="1" windowWidth="0" windowHeight="0" activeSheetId="0"/>
    <customWorkbookView name="Filter 1" guid="{F587BCD4-7B42-4330-B3E1-42FDFED6E8F3}" maximized="1" windowWidth="0" windowHeight="0" activeSheetId="0"/>
  </customWorkbookViews>
  <pivotCaches>
    <pivotCache cacheId="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uri="GoogleSheetsCustomDataVersion2">
      <go:sheetsCustomData xmlns:go="http://customooxmlschemas.google.com/" r:id="rId16" roundtripDataChecksum="np8pv4/iNCcXZz0gCgic1vVxrAaI2Z52T8vYVCGANnc="/>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<sst xmlns="http://schemas.openxmlformats.org/spreadsheetml/2006/main" count="323" uniqueCount="105">
  <si>
    <t>Store Number</t>
  </si>
  <si>
    <t>Name of Store</t>
  </si>
  <si>
    <t>Store Type</t>
  </si>
  <si>
    <t>City</t>
  </si>
  <si>
    <t>Locality</t>
  </si>
  <si>
    <t>Google Photo Link</t>
  </si>
  <si>
    <t>Date of Visit</t>
  </si>
  <si>
    <t>PepsiCo Rack Present (Yes/No)</t>
  </si>
  <si>
    <t>PepsiCo Rack Photo (If Yes)</t>
  </si>
  <si>
    <t>Enough Space for PepsiCo Rack (If No to previous)</t>
  </si>
  <si>
    <t>Competition Rack Present (Yes/No)</t>
  </si>
  <si>
    <t>Competition Company Name (If Yes)</t>
  </si>
  <si>
    <t>Madhuraj Dairy and Daily Needs</t>
  </si>
  <si>
    <t>Kirana Store</t>
  </si>
  <si>
    <t>Yavatmal,Maharashtra</t>
  </si>
  <si>
    <t>Waghapur</t>
  </si>
  <si>
    <t>https://maps.app.goo.gl/SYcSZQw65XGgN4dP6?g_st=aw</t>
  </si>
  <si>
    <t>Yes</t>
  </si>
  <si>
    <t>"C:\Users\Lenovo\Desktop\Pepsico\store1.jpg"</t>
  </si>
  <si>
    <t>Maaza, Dairy milk</t>
  </si>
  <si>
    <t>Jyoti Super Bazaar</t>
  </si>
  <si>
    <t>Super Store</t>
  </si>
  <si>
    <t>https://maps.app.goo.gl/aXm8g1zs2GdZQQ6J6?g_st=aw</t>
  </si>
  <si>
    <t>"C:\Users\Lenovo\Desktop\Pepsico\store2.jpg"</t>
  </si>
  <si>
    <t>Maaza, Coca-cola,Haldiram,etc</t>
  </si>
  <si>
    <t>Krushna Provisions</t>
  </si>
  <si>
    <t>https://maps.app.goo.gl/GmYUy4BQLaEJapaBA?g_st=aw</t>
  </si>
  <si>
    <t>No</t>
  </si>
  <si>
    <t>N/A</t>
  </si>
  <si>
    <t>Maaza, Coca-cola,etc</t>
  </si>
  <si>
    <t>Lucky Daily Needs</t>
  </si>
  <si>
    <t>https://maps.app.goo.gl/mjgTeDzUKKD1TKiw7?g_st=aw</t>
  </si>
  <si>
    <t>Maaza,Coca-cola</t>
  </si>
  <si>
    <t>Mother Dairy Maa Jaisi</t>
  </si>
  <si>
    <t>Milk Store</t>
  </si>
  <si>
    <t>https://maps.app.goo.gl/SErasKStYWDVR3cz8?g_st=aw</t>
  </si>
  <si>
    <t>"C:\Users\Lenovo\Desktop\Pepsico\store5.jpg"</t>
  </si>
  <si>
    <t>Maaza,Coca-cola,Dairy Milk,Haldiram</t>
  </si>
  <si>
    <t>Rani Daily Needs</t>
  </si>
  <si>
    <t>Pimpalgaon</t>
  </si>
  <si>
    <t>https://maps.app.goo.gl/zCh8yz7SWgESWhAW9?g_st=aw</t>
  </si>
  <si>
    <t>"C:\Users\Lenovo\Desktop\Pepsico\store6.jpg"</t>
  </si>
  <si>
    <t>Kunal Super Bazzar</t>
  </si>
  <si>
    <t>https://maps.app.goo.gl/fx24pFGzB1y716Ms8?g_st=aw</t>
  </si>
  <si>
    <t>"C:\Users\Lenovo\Desktop\Pepsico\store7.jpg"</t>
  </si>
  <si>
    <t>Chi Grocery Store</t>
  </si>
  <si>
    <t>Pangari</t>
  </si>
  <si>
    <t>https://maps.app.goo.gl/8Lrn6Hmj6zanCP2s9</t>
  </si>
  <si>
    <t>Sai Daily Needs</t>
  </si>
  <si>
    <t>https://maps.app.goo.gl/uuVDM2tz8ULn2Ywr9</t>
  </si>
  <si>
    <t>"C:\Users\Lenovo\Desktop\Pepsico\store9.jpg"</t>
  </si>
  <si>
    <t>Mother Dairy Maa Jaisi 2</t>
  </si>
  <si>
    <t xml:space="preserve">https://maps.app.goo.gl/UxA8NZYhZGc425Tu9?g_st=aw </t>
  </si>
  <si>
    <t>"C:\Users\Lenovo\Desktop\Pepsico\store10.jpg"</t>
  </si>
  <si>
    <t xml:space="preserve">Reliance Smart Superstore </t>
  </si>
  <si>
    <t>https://maps.app.goo.gl/S4Py9t93SgEmXL827</t>
  </si>
  <si>
    <t>"C:\Users\Lenovo\Desktop\Pepsico\store11.jpg"</t>
  </si>
  <si>
    <t>Dolly Sweet and Namkeen</t>
  </si>
  <si>
    <t>https://maps.app.goo.gl/18ySHnGBPhX6iRXq8</t>
  </si>
  <si>
    <t>Maa Vaishodevi Tee House</t>
  </si>
  <si>
    <t>Vidharbha Housing Society</t>
  </si>
  <si>
    <t>https://maps.app.goo.gl/m87gr3FiuPGNkmBa6?g_st=aw</t>
  </si>
  <si>
    <t>Jain Provisions</t>
  </si>
  <si>
    <t>https://maps.app.goo.gl/gvPQsH1M7MyyvbVu7?g_st=aw</t>
  </si>
  <si>
    <t>Aaryn Daily Needs</t>
  </si>
  <si>
    <t>https://maps.app.goo.gl/pC4brkyjpm7Afv3F6</t>
  </si>
  <si>
    <t>"C:\Users\Lenovo\Desktop\Pepsico\store15rack.jpg"</t>
  </si>
  <si>
    <t>Dairy Milk,Haldiram</t>
  </si>
  <si>
    <t>Tridevi Daily Needs</t>
  </si>
  <si>
    <t>https://maps.app.goo.gl/yt6QpzeWmPjPmaheA</t>
  </si>
  <si>
    <t>"C:\Users\Lenovo\Desktop\Pepsico\store16rack.jpg"</t>
  </si>
  <si>
    <t>Rajju Point</t>
  </si>
  <si>
    <t>General store</t>
  </si>
  <si>
    <t>https://maps.app.goo.gl/3URqAmQNxvwrwStcA</t>
  </si>
  <si>
    <t>Mamta Super Mart</t>
  </si>
  <si>
    <t>Arni Road</t>
  </si>
  <si>
    <t>https://maps.app.goo.gl/bZwk1TGiTAT4yGD97</t>
  </si>
  <si>
    <t>"C:\Users\Lenovo\Desktop\Pepsico\store18rack.jpg"</t>
  </si>
  <si>
    <t>Shri Daily Needs</t>
  </si>
  <si>
    <t>Kirana store</t>
  </si>
  <si>
    <t>https://maps.app.goo.gl/cxN9zXZRDdp2KNPy9?g_st=aw</t>
  </si>
  <si>
    <t>"C:\Users\Lenovo\Desktop\Pepsico\store19rack.jpg"</t>
  </si>
  <si>
    <t>Shri Ambika Store</t>
  </si>
  <si>
    <t>Datte College Road</t>
  </si>
  <si>
    <t>https://maps.app.goo.gl/HNWS2LejzdfGvwq48?g_st=aw</t>
  </si>
  <si>
    <t>"C:\Users\Lenovo\Desktop\Pepsico\store20rack.jpg"</t>
  </si>
  <si>
    <t>Gajanan Daily Needs</t>
  </si>
  <si>
    <t>https://maps.app.goo.gl/J7Qmx5xNFohJkmpXA</t>
  </si>
  <si>
    <t>"C:\Users\Lenovo\Desktop\Pepsico\store21norack.jpg"</t>
  </si>
  <si>
    <t>Priya Store</t>
  </si>
  <si>
    <t xml:space="preserve"> Lohara Road</t>
  </si>
  <si>
    <t>https://maps.app.goo.gl/S2eotW8LXcT52QaU6?g_st=aw</t>
  </si>
  <si>
    <t>Lakhan Store</t>
  </si>
  <si>
    <t>Icecream shop</t>
  </si>
  <si>
    <t>https://maps.app.goo.gl/8awKJ1FNux1C8UNF9</t>
  </si>
  <si>
    <t>Maaza</t>
  </si>
  <si>
    <t>Aaditya Icecream Store</t>
  </si>
  <si>
    <t>https://maps.app.goo.gl/32kb11K3mW5CCCwKA</t>
  </si>
  <si>
    <t>Ujwal Provisions</t>
  </si>
  <si>
    <t>COUNTA of Competition Rack Present (Yes/No)</t>
  </si>
  <si>
    <t>Grand Total</t>
  </si>
  <si>
    <t>Competition Rack Presence Across Stores</t>
  </si>
  <si>
    <t>COUNTA of PepsiCo Rack Present (Yes/No)</t>
  </si>
  <si>
    <t>COUNT of Store Number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</si>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</sst>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6" x14ac:knownFonts="1">
    <font>
      <sz val="10"/>
      <color rgb="FF000000"/>
      <name val="Arial"/>
      <scheme val="minor"/>
    </font>
    <font>
      <sz val="10"/>
      <color theme="1"/>
      <name val="Arial"/>
    </font>
    <font>
      <u/>
      <sz val="10"/>
      <color rgb="FF0000FF"/>
      <name val="Roboto"/>
    </font>
    <font>
      <u/>
      <sz val="10"/>
      <color rgb="FF0000FF"/>
      <name val="Roboto"/>
    </font>
    <font>
      <u/>
      <sz val="10"/>
      <color rgb="FF0000FF"/>
      <name val="Roboto"/>
    </font>
    <font>
      <sz val="12"/>
      <color rgb="FF000000"/>
      <name val="Arial"/>
    </font>
  </fonts>
  <fills count="3">
    <fill>
      <patternFill patternType="none"/>
    </fill>
    <fill>
      <patternFill patternType="gray125"/>
    </fill>
    <fill>
      <patternFill patternType="solid">
        <fgColor rgb="FFF0F4F9"/>
        <bgColor rgb="FFF0F4F9"/>
      </patternFill>
    </fill>
  </fills>
  <borders count="2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style="thin">
        <color rgb="FF999999"/>
      </left>
      <right style="thin">
        <color rgb="FF999999"/>
      </right>
      <top/>
      <bottom style="thin">
        <color rgb="FF999999"/>
      </bottom>
      <diagonal/>
    </border>
  </borders>
  <cellStyleXfs count="1">
    <xf numFmtId="0" fontId="0" fillId="0" borderId="0"/>
  </cellStyleXfs>
  <cellXfs count="5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49" fontId="1" fillId="0" borderId="5" xfId="0" applyNumberFormat="1" applyFont="1" applyBorder="1" applyAlignment="1">
      <alignment vertical="center"/>
    </xf>
    <xf numFmtId="0" fontId="2" fillId="0" borderId="5" xfId="0" applyFont="1" applyBorder="1" applyAlignment="1">
      <alignment vertical="center"/>
    </xf>
    <xf numFmtId="164" fontId="1" fillId="0" borderId="5"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49" fontId="1" fillId="0" borderId="8" xfId="0" applyNumberFormat="1" applyFont="1" applyBorder="1" applyAlignment="1">
      <alignment vertical="center"/>
    </xf>
    <xf numFmtId="0" fontId="3" fillId="0" borderId="8" xfId="0" applyFont="1" applyBorder="1" applyAlignment="1">
      <alignment vertical="center"/>
    </xf>
    <xf numFmtId="164" fontId="1" fillId="0" borderId="8"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49" fontId="1" fillId="0" borderId="11" xfId="0" applyNumberFormat="1" applyFont="1" applyBorder="1" applyAlignment="1">
      <alignment vertical="center"/>
    </xf>
    <xf numFmtId="0" fontId="4" fillId="0" borderId="11" xfId="0" applyFont="1" applyBorder="1" applyAlignment="1">
      <alignment vertical="center"/>
    </xf>
    <xf numFmtId="164" fontId="1" fillId="0" borderId="11"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5" fillId="2" borderId="0" xfId="0" applyFont="1" applyFill="1"/>
    <xf numFmtId="49" fontId="1" fillId="0" borderId="13" xfId="0" applyNumberFormat="1" applyFont="1" applyBorder="1"/>
    <xf numFmtId="0" fontId="0" fillId="0" borderId="14" xfId="0" pivotButton="1" applyBorder="1"/>
    <xf numFmtId="0" fontId="0" fillId="0" borderId="15" xfId="0" applyBorder="1"/>
    <xf numFmtId="0" fontId="0" fillId="0" borderId="14" xfId="0" applyBorder="1"/>
    <xf numFmtId="0" fontId="0" fillId="0" borderId="16" xfId="0" applyBorder="1"/>
    <xf numFmtId="0" fontId="0" fillId="0" borderId="18" xfId="0" applyBorder="1"/>
    <xf numFmtId="0" fontId="0" fillId="0" borderId="19" xfId="0" applyBorder="1"/>
    <xf numFmtId="49" fontId="0" fillId="0" borderId="14" xfId="0" applyNumberFormat="1" applyBorder="1"/>
    <xf numFmtId="49" fontId="0" fillId="0" borderId="16" xfId="0" applyNumberFormat="1" applyBorder="1"/>
    <xf numFmtId="49" fontId="0" fillId="0" borderId="18" xfId="0" applyNumberFormat="1" applyBorder="1"/>
    <xf numFmtId="0" fontId="0" fillId="0" borderId="19" xfId="0" pivotButton="1" applyBorder="1"/>
    <xf numFmtId="0" fontId="0" fillId="0" borderId="20" xfId="0" applyBorder="1"/>
    <xf numFmtId="0" fontId="0" fillId="0" borderId="21" xfId="0" applyBorder="1"/>
    <xf numFmtId="0" fontId="0" fillId="0" borderId="22" xfId="0" applyBorder="1"/>
    <xf numFmtId="49" fontId="0" fillId="0" borderId="24" xfId="0" applyNumberFormat="1" applyBorder="1"/>
    <xf numFmtId="0" fontId="0" fillId="0" borderId="15" xfId="0" applyNumberFormat="1" applyBorder="1"/>
    <xf numFmtId="0" fontId="0" fillId="0" borderId="17" xfId="0" applyNumberFormat="1" applyBorder="1"/>
    <xf numFmtId="0" fontId="0" fillId="0" borderId="19" xfId="0" applyNumberFormat="1" applyBorder="1"/>
    <xf numFmtId="0" fontId="0" fillId="0" borderId="14" xfId="0" applyNumberFormat="1" applyBorder="1"/>
    <xf numFmtId="0" fontId="0" fillId="0" borderId="22" xfId="0" applyNumberFormat="1" applyBorder="1"/>
    <xf numFmtId="0" fontId="0" fillId="0" borderId="16" xfId="0" applyNumberFormat="1" applyBorder="1"/>
    <xf numFmtId="0" fontId="0" fillId="0" borderId="0" xfId="0" applyNumberFormat="1"/>
    <xf numFmtId="0" fontId="0" fillId="0" borderId="18"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Data-style" pivot="0" count="3" xr9:uid="{00000000-0011-0000-FFFF-FFFF00000000}">
      <tableStyleElement type="headerRow" dxfId="2"/>
      <tableStyleElement type="firstRowStripe" dxfId="1"/>
      <tableStyleElement type="secondRowStripe" dxfId="0"/>
    </tableStyle>
    <tableStyle name="Invisible" pivot="0" table="0" count="0" xr9:uid="{5BC6CBEC-DB29-4C1A-A9B3-AEC32E13287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PepsiCo Rack Prescence by Locality</a:t>
            </a:r>
          </a:p>
        </c:rich>
      </c:tx>
      <c:layout>
        <c:manualLayout>
          <c:xMode val="edge"/>
          <c:yMode val="edge"/>
          <c:x val="0.23258333333333336"/>
          <c:y val="4.7304582210242592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strRef>
              <c:f>'Pivot Table 1'!$B$1:$B$2</c:f>
              <c:strCache>
                <c:ptCount val="2"/>
                <c:pt idx="0">
                  <c:v>PepsiCo Rack Present (Yes/No)</c:v>
                </c:pt>
                <c:pt idx="1">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1'!$A$3:$A$9</c:f>
              <c:strCache>
                <c:ptCount val="7"/>
                <c:pt idx="0">
                  <c:v> Lohara Road</c:v>
                </c:pt>
                <c:pt idx="1">
                  <c:v>Arni Road</c:v>
                </c:pt>
                <c:pt idx="2">
                  <c:v>Datte College Road</c:v>
                </c:pt>
                <c:pt idx="3">
                  <c:v>Pangari</c:v>
                </c:pt>
                <c:pt idx="4">
                  <c:v>Pimpalgaon</c:v>
                </c:pt>
                <c:pt idx="5">
                  <c:v>Vidharbha Housing Society</c:v>
                </c:pt>
                <c:pt idx="6">
                  <c:v>Waghapur</c:v>
                </c:pt>
              </c:strCache>
            </c:strRef>
          </c:cat>
          <c:val>
            <c:numRef>
              <c:f>'Pivot Table 1'!$B$3:$B$9</c:f>
              <c:numCache>
                <c:formatCode>General</c:formatCode>
                <c:ptCount val="7"/>
                <c:pt idx="0">
                  <c:v>4</c:v>
                </c:pt>
                <c:pt idx="3">
                  <c:v>2</c:v>
                </c:pt>
                <c:pt idx="4">
                  <c:v>1</c:v>
                </c:pt>
                <c:pt idx="5">
                  <c:v>3</c:v>
                </c:pt>
                <c:pt idx="6">
                  <c:v>2</c:v>
                </c:pt>
              </c:numCache>
            </c:numRef>
          </c:val>
          <c:extLst>
            <c:ext xmlns:c16="http://schemas.microsoft.com/office/drawing/2014/chart" uri="{C3380CC4-5D6E-409C-BE32-E72D297353CC}">
              <c16:uniqueId val="{00000000-AF3B-46E6-B8DB-90EA354A3D21}"/>
            </c:ext>
          </c:extLst>
        </c:ser>
        <c:ser>
          <c:idx val="1"/>
          <c:order val="1"/>
          <c:tx>
            <c:strRef>
              <c:f>'Pivot Table 1'!$C$1:$C$2</c:f>
              <c:strCache>
                <c:ptCount val="2"/>
                <c:pt idx="0">
                  <c:v>PepsiCo Rack Present (Yes/No)</c:v>
                </c:pt>
                <c:pt idx="1">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1'!$A$3:$A$9</c:f>
              <c:strCache>
                <c:ptCount val="7"/>
                <c:pt idx="0">
                  <c:v> Lohara Road</c:v>
                </c:pt>
                <c:pt idx="1">
                  <c:v>Arni Road</c:v>
                </c:pt>
                <c:pt idx="2">
                  <c:v>Datte College Road</c:v>
                </c:pt>
                <c:pt idx="3">
                  <c:v>Pangari</c:v>
                </c:pt>
                <c:pt idx="4">
                  <c:v>Pimpalgaon</c:v>
                </c:pt>
                <c:pt idx="5">
                  <c:v>Vidharbha Housing Society</c:v>
                </c:pt>
                <c:pt idx="6">
                  <c:v>Waghapur</c:v>
                </c:pt>
              </c:strCache>
            </c:strRef>
          </c:cat>
          <c:val>
            <c:numRef>
              <c:f>'Pivot Table 1'!$C$3:$C$9</c:f>
              <c:numCache>
                <c:formatCode>General</c:formatCode>
                <c:ptCount val="7"/>
                <c:pt idx="1">
                  <c:v>2</c:v>
                </c:pt>
                <c:pt idx="2">
                  <c:v>1</c:v>
                </c:pt>
                <c:pt idx="3">
                  <c:v>3</c:v>
                </c:pt>
                <c:pt idx="4">
                  <c:v>1</c:v>
                </c:pt>
                <c:pt idx="5">
                  <c:v>3</c:v>
                </c:pt>
                <c:pt idx="6">
                  <c:v>3</c:v>
                </c:pt>
              </c:numCache>
            </c:numRef>
          </c:val>
          <c:extLst>
            <c:ext xmlns:c16="http://schemas.microsoft.com/office/drawing/2014/chart" uri="{C3380CC4-5D6E-409C-BE32-E72D297353CC}">
              <c16:uniqueId val="{00000001-AF3B-46E6-B8DB-90EA354A3D21}"/>
            </c:ext>
          </c:extLst>
        </c:ser>
        <c:dLbls>
          <c:showLegendKey val="0"/>
          <c:showVal val="0"/>
          <c:showCatName val="0"/>
          <c:showSerName val="0"/>
          <c:showPercent val="0"/>
          <c:showBubbleSize val="0"/>
        </c:dLbls>
        <c:gapWidth val="150"/>
        <c:shape val="box"/>
        <c:axId val="1916810784"/>
        <c:axId val="1349048736"/>
        <c:axId val="0"/>
      </c:bar3DChart>
      <c:catAx>
        <c:axId val="1916810784"/>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Locality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048736"/>
        <c:crosses val="autoZero"/>
        <c:auto val="1"/>
        <c:lblAlgn val="ctr"/>
        <c:lblOffset val="100"/>
        <c:noMultiLvlLbl val="1"/>
      </c:catAx>
      <c:valAx>
        <c:axId val="1349048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810784"/>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Arial black"/>
              </a:defRPr>
            </a:pPr>
            <a:r>
              <a:rPr lang="en-IN" b="1" i="0">
                <a:solidFill>
                  <a:srgbClr val="757575"/>
                </a:solidFill>
                <a:latin typeface="Arial black"/>
              </a:rPr>
              <a:t>Top 5 Competitors by Rack Presence</a:t>
            </a:r>
          </a:p>
        </c:rich>
      </c:tx>
      <c:layout>
        <c:manualLayout>
          <c:xMode val="edge"/>
          <c:yMode val="edge"/>
          <c:x val="0.17758333333333332"/>
          <c:y val="5.2695417789757414E-2"/>
        </c:manualLayout>
      </c:layout>
      <c:overlay val="0"/>
    </c:title>
    <c:autoTitleDeleted val="0"/>
    <c:plotArea>
      <c:layout/>
      <c:barChart>
        <c:barDir val="col"/>
        <c:grouping val="stacked"/>
        <c:varyColors val="1"/>
        <c:ser>
          <c:idx val="0"/>
          <c:order val="0"/>
          <c:tx>
            <c:strRef>
              <c:f>'Pivot Table 3'!$B$1:$B$2</c:f>
              <c:strCache>
                <c:ptCount val="2"/>
                <c:pt idx="0">
                  <c:v>Competition Rack Present (Yes/No)</c:v>
                </c:pt>
                <c:pt idx="1">
                  <c:v>No</c:v>
                </c:pt>
              </c:strCache>
            </c:strRef>
          </c:tx>
          <c:spPr>
            <a:solidFill>
              <a:srgbClr val="4285F4"/>
            </a:solidFill>
            <a:ln cmpd="sng">
              <a:solidFill>
                <a:srgbClr val="000000"/>
              </a:solidFill>
            </a:ln>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3'!$B$3:$B$10</c:f>
              <c:numCache>
                <c:formatCode>General</c:formatCode>
                <c:ptCount val="8"/>
                <c:pt idx="0">
                  <c:v>1</c:v>
                </c:pt>
                <c:pt idx="1">
                  <c:v>1</c:v>
                </c:pt>
                <c:pt idx="6">
                  <c:v>1</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0C-4882-9351-5533C6F8E2C3}"/>
            </c:ext>
          </c:extLst>
        </c:ser>
        <c:ser>
          <c:idx val="1"/>
          <c:order val="1"/>
          <c:tx>
            <c:strRef>
              <c:f>'Pivot Table 3'!$C$1:$C$2</c:f>
              <c:strCache>
                <c:ptCount val="2"/>
                <c:pt idx="0">
                  <c:v>Competition Rack Present (Yes/No)</c:v>
                </c:pt>
                <c:pt idx="1">
                  <c:v>Yes</c:v>
                </c:pt>
              </c:strCache>
            </c:strRef>
          </c:tx>
          <c:spPr>
            <a:solidFill>
              <a:srgbClr val="EA4335"/>
            </a:solidFill>
            <a:ln cmpd="sng">
              <a:solidFill>
                <a:srgbClr val="000000"/>
              </a:solidFill>
            </a:ln>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3'!$C$3:$C$10</c:f>
              <c:numCache>
                <c:formatCode>General</c:formatCode>
                <c:ptCount val="8"/>
                <c:pt idx="0">
                  <c:v>3</c:v>
                </c:pt>
                <c:pt idx="2">
                  <c:v>1</c:v>
                </c:pt>
                <c:pt idx="3">
                  <c:v>1</c:v>
                </c:pt>
                <c:pt idx="4">
                  <c:v>1</c:v>
                </c:pt>
                <c:pt idx="5">
                  <c:v>2</c:v>
                </c:pt>
                <c:pt idx="6">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0C-4882-9351-5533C6F8E2C3}"/>
            </c:ext>
          </c:extLst>
        </c:ser>
        <c:ser>
          <c:idx val="2"/>
          <c:order val="2"/>
          <c:tx>
            <c:strRef>
              <c:f>'Pivot Table 3'!$D$1:$D$2</c:f>
              <c:strCache>
                <c:ptCount val="2"/>
                <c:pt idx="0">
                  <c:v>Competition Rack Present (Yes/No)</c:v>
                </c:pt>
                <c:pt idx="1">
                  <c:v>Grand Total</c:v>
                </c:pt>
              </c:strCache>
            </c:strRef>
          </c:tx>
          <c:spPr>
            <a:solidFill>
              <a:srgbClr val="FBBC04"/>
            </a:solidFill>
            <a:ln cmpd="sng">
              <a:solidFill>
                <a:srgbClr val="000000"/>
              </a:solidFill>
            </a:ln>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3'!$D$3:$D$10</c:f>
              <c:numCache>
                <c:formatCode>General</c:formatCode>
                <c:ptCount val="8"/>
                <c:pt idx="0">
                  <c:v>4</c:v>
                </c:pt>
                <c:pt idx="1">
                  <c:v>1</c:v>
                </c:pt>
                <c:pt idx="2">
                  <c:v>1</c:v>
                </c:pt>
                <c:pt idx="3">
                  <c:v>1</c:v>
                </c:pt>
                <c:pt idx="4">
                  <c:v>1</c:v>
                </c:pt>
                <c:pt idx="5">
                  <c:v>2</c:v>
                </c:pt>
                <c:pt idx="6">
                  <c:v>10</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70C-4882-9351-5533C6F8E2C3}"/>
            </c:ext>
          </c:extLst>
        </c:ser>
        <c:dLbls>
          <c:showLegendKey val="0"/>
          <c:showVal val="0"/>
          <c:showCatName val="0"/>
          <c:showSerName val="0"/>
          <c:showPercent val="0"/>
          <c:showBubbleSize val="0"/>
        </c:dLbls>
        <c:gapWidth val="150"/>
        <c:overlap val="100"/>
        <c:axId val="39545399"/>
        <c:axId val="1507231625"/>
      </c:barChart>
      <c:catAx>
        <c:axId val="39545399"/>
        <c:scaling>
          <c:orientation val="minMax"/>
        </c:scaling>
        <c:delete val="0"/>
        <c:axPos val="b"/>
        <c:title>
          <c:tx>
            <c:rich>
              <a:bodyPr/>
              <a:lstStyle/>
              <a:p>
                <a:pPr lvl="0">
                  <a:defRPr b="0" i="0">
                    <a:solidFill>
                      <a:srgbClr val="000000"/>
                    </a:solidFill>
                    <a:latin typeface="+mn-lt"/>
                  </a:defRPr>
                </a:pPr>
                <a:r>
                  <a:rPr lang="en-IN" b="0" i="0">
                    <a:solidFill>
                      <a:srgbClr val="000000"/>
                    </a:solidFill>
                    <a:latin typeface="+mn-lt"/>
                  </a:rPr>
                  <a:t>Competition Company Name (If Yes)</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507231625"/>
        <c:crosses val="autoZero"/>
        <c:auto val="1"/>
        <c:lblAlgn val="ctr"/>
        <c:lblOffset val="100"/>
        <c:noMultiLvlLbl val="1"/>
      </c:catAx>
      <c:valAx>
        <c:axId val="1507231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9545399"/>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PepsiCo Rack Presence by Store Type</a:t>
            </a:r>
          </a:p>
        </c:rich>
      </c:tx>
      <c:layout>
        <c:manualLayout>
          <c:xMode val="edge"/>
          <c:yMode val="edge"/>
          <c:x val="0.13926129363699669"/>
          <c:y val="4.2812295521883294E-2"/>
        </c:manualLayout>
      </c:layout>
      <c:overlay val="0"/>
      <c:spPr>
        <a:noFill/>
        <a:ln>
          <a:noFill/>
        </a:ln>
        <a:effectLst/>
      </c:spPr>
    </c:title>
    <c:autoTitleDeleted val="0"/>
    <c:plotArea>
      <c:layout/>
      <c:barChart>
        <c:barDir val="bar"/>
        <c:grouping val="clustered"/>
        <c:varyColors val="1"/>
        <c:ser>
          <c:idx val="0"/>
          <c:order val="0"/>
          <c:tx>
            <c:strRef>
              <c:f>'Pivot Table 2'!$B$1:$B$2</c:f>
              <c:strCache>
                <c:ptCount val="2"/>
                <c:pt idx="0">
                  <c:v>PepsiCo Rack Present (Yes/No)</c:v>
                </c:pt>
                <c:pt idx="1">
                  <c:v>No</c:v>
                </c:pt>
              </c:strCache>
            </c:strRef>
          </c:tx>
          <c:spPr>
            <a:solidFill>
              <a:srgbClr val="EA4335"/>
            </a:solidFill>
            <a:ln>
              <a:noFill/>
            </a:ln>
            <a:effectLst/>
          </c:spPr>
          <c:invertIfNegative val="1"/>
          <c:cat>
            <c:strRef>
              <c:f>'Pivot Table 2'!$A$3:$A$8</c:f>
              <c:strCache>
                <c:ptCount val="6"/>
                <c:pt idx="0">
                  <c:v>General store</c:v>
                </c:pt>
                <c:pt idx="1">
                  <c:v>Icecream shop</c:v>
                </c:pt>
                <c:pt idx="2">
                  <c:v>Kirana Store</c:v>
                </c:pt>
                <c:pt idx="3">
                  <c:v>Milk Store</c:v>
                </c:pt>
                <c:pt idx="4">
                  <c:v>Super Store</c:v>
                </c:pt>
                <c:pt idx="5">
                  <c:v>Grand Total</c:v>
                </c:pt>
              </c:strCache>
            </c:strRef>
          </c:cat>
          <c:val>
            <c:numRef>
              <c:f>'Pivot Table 2'!$B$3:$B$8</c:f>
              <c:numCache>
                <c:formatCode>General</c:formatCode>
                <c:ptCount val="6"/>
                <c:pt idx="0">
                  <c:v>1</c:v>
                </c:pt>
                <c:pt idx="1">
                  <c:v>1</c:v>
                </c:pt>
                <c:pt idx="2">
                  <c:v>9</c:v>
                </c:pt>
                <c:pt idx="3">
                  <c:v>1</c:v>
                </c:pt>
                <c:pt idx="5">
                  <c:v>12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063C-4124-96E4-523CD03D0A7E}"/>
            </c:ext>
          </c:extLst>
        </c:ser>
        <c:ser>
          <c:idx val="1"/>
          <c:order val="1"/>
          <c:tx>
            <c:strRef>
              <c:f>'Pivot Table 2'!$C$1:$C$2</c:f>
              <c:strCache>
                <c:ptCount val="2"/>
                <c:pt idx="0">
                  <c:v>PepsiCo Rack Present (Yes/No)</c:v>
                </c:pt>
                <c:pt idx="1">
                  <c:v>Yes</c:v>
                </c:pt>
              </c:strCache>
            </c:strRef>
          </c:tx>
          <c:spPr>
            <a:solidFill>
              <a:srgbClr val="34A853"/>
            </a:solidFill>
            <a:ln>
              <a:noFill/>
            </a:ln>
            <a:effectLst/>
          </c:spPr>
          <c:invertIfNegative val="1"/>
          <c:cat>
            <c:strRef>
              <c:f>'Pivot Table 2'!$A$3:$A$8</c:f>
              <c:strCache>
                <c:ptCount val="6"/>
                <c:pt idx="0">
                  <c:v>General store</c:v>
                </c:pt>
                <c:pt idx="1">
                  <c:v>Icecream shop</c:v>
                </c:pt>
                <c:pt idx="2">
                  <c:v>Kirana Store</c:v>
                </c:pt>
                <c:pt idx="3">
                  <c:v>Milk Store</c:v>
                </c:pt>
                <c:pt idx="4">
                  <c:v>Super Store</c:v>
                </c:pt>
                <c:pt idx="5">
                  <c:v>Grand Total</c:v>
                </c:pt>
              </c:strCache>
            </c:strRef>
          </c:cat>
          <c:val>
            <c:numRef>
              <c:f>'Pivot Table 2'!$C$3:$C$8</c:f>
              <c:numCache>
                <c:formatCode>General</c:formatCode>
                <c:ptCount val="6"/>
                <c:pt idx="2">
                  <c:v>7</c:v>
                </c:pt>
                <c:pt idx="3">
                  <c:v>2</c:v>
                </c:pt>
                <c:pt idx="4">
                  <c:v>4</c:v>
                </c:pt>
                <c:pt idx="5">
                  <c:v>13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063C-4124-96E4-523CD03D0A7E}"/>
            </c:ext>
          </c:extLst>
        </c:ser>
        <c:dLbls>
          <c:showLegendKey val="0"/>
          <c:showVal val="0"/>
          <c:showCatName val="0"/>
          <c:showSerName val="0"/>
          <c:showPercent val="0"/>
          <c:showBubbleSize val="0"/>
        </c:dLbls>
        <c:gapWidth val="65"/>
        <c:axId val="2121238100"/>
        <c:axId val="91265603"/>
      </c:barChart>
      <c:catAx>
        <c:axId val="212123810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prstDash val="solid"/>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265603"/>
        <c:crosses val="autoZero"/>
        <c:auto val="1"/>
        <c:lblAlgn val="ctr"/>
        <c:lblOffset val="100"/>
        <c:noMultiLvlLbl val="1"/>
      </c:catAx>
      <c:valAx>
        <c:axId val="912656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1238100"/>
        <c:crosses val="max"/>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PepsiCo Rack Prescence by Locality</a:t>
            </a:r>
          </a:p>
        </c:rich>
      </c:tx>
      <c:layout>
        <c:manualLayout>
          <c:xMode val="edge"/>
          <c:yMode val="edge"/>
          <c:x val="0.13925004374453193"/>
          <c:y val="4.3710762569773125E-2"/>
        </c:manualLayout>
      </c:layout>
      <c:overlay val="0"/>
      <c:spPr>
        <a:noFill/>
        <a:ln>
          <a:noFill/>
        </a:ln>
        <a:effectLst/>
      </c:spPr>
    </c:title>
    <c:autoTitleDeleted val="0"/>
    <c:plotArea>
      <c:layout/>
      <c:barChart>
        <c:barDir val="bar"/>
        <c:grouping val="stacked"/>
        <c:varyColors val="1"/>
        <c:ser>
          <c:idx val="0"/>
          <c:order val="0"/>
          <c:tx>
            <c:strRef>
              <c:f>'Pivot Table 1'!$B$1:$B$2</c:f>
              <c:strCache>
                <c:ptCount val="2"/>
                <c:pt idx="0">
                  <c:v>PepsiCo Rack Present (Yes/No)</c:v>
                </c:pt>
                <c:pt idx="1">
                  <c:v>No</c:v>
                </c:pt>
              </c:strCache>
            </c:strRef>
          </c:tx>
          <c:spPr>
            <a:solidFill>
              <a:srgbClr val="EA4335">
                <a:alpha val="84706"/>
              </a:srgbClr>
            </a:solidFill>
            <a:ln w="9525" cap="flat" cmpd="sng" algn="ctr">
              <a:solidFill>
                <a:schemeClr val="lt1">
                  <a:alpha val="50000"/>
                </a:schemeClr>
              </a:solidFill>
              <a:round/>
            </a:ln>
            <a:effectLst/>
          </c:spPr>
          <c:invertIfNegative val="1"/>
          <c:cat>
            <c:strRef>
              <c:f>'Pivot Table 1'!$A$3:$A$9</c:f>
              <c:strCache>
                <c:ptCount val="7"/>
                <c:pt idx="0">
                  <c:v> Lohara Road</c:v>
                </c:pt>
                <c:pt idx="1">
                  <c:v>Arni Road</c:v>
                </c:pt>
                <c:pt idx="2">
                  <c:v>Datte College Road</c:v>
                </c:pt>
                <c:pt idx="3">
                  <c:v>Pangari</c:v>
                </c:pt>
                <c:pt idx="4">
                  <c:v>Pimpalgaon</c:v>
                </c:pt>
                <c:pt idx="5">
                  <c:v>Vidharbha Housing Society</c:v>
                </c:pt>
                <c:pt idx="6">
                  <c:v>Waghapur</c:v>
                </c:pt>
              </c:strCache>
            </c:strRef>
          </c:cat>
          <c:val>
            <c:numRef>
              <c:f>'Pivot Table 1'!$B$3:$B$9</c:f>
              <c:numCache>
                <c:formatCode>General</c:formatCode>
                <c:ptCount val="7"/>
                <c:pt idx="0">
                  <c:v>4</c:v>
                </c:pt>
                <c:pt idx="3">
                  <c:v>2</c:v>
                </c:pt>
                <c:pt idx="4">
                  <c:v>1</c:v>
                </c:pt>
                <c:pt idx="5">
                  <c:v>3</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solidFill>
                      <a:schemeClr val="lt1">
                        <a:alpha val="50000"/>
                      </a:schemeClr>
                    </a:solidFill>
                    <a:round/>
                  </a:ln>
                  <a:effectLst/>
                </c14:spPr>
              </c14:invertSolidFillFmt>
            </c:ext>
            <c:ext xmlns:c16="http://schemas.microsoft.com/office/drawing/2014/chart" uri="{C3380CC4-5D6E-409C-BE32-E72D297353CC}">
              <c16:uniqueId val="{00000000-0A2C-4E11-AC82-9FE48B89F0CE}"/>
            </c:ext>
          </c:extLst>
        </c:ser>
        <c:ser>
          <c:idx val="1"/>
          <c:order val="1"/>
          <c:tx>
            <c:strRef>
              <c:f>'Pivot Table 1'!$C$1:$C$2</c:f>
              <c:strCache>
                <c:ptCount val="2"/>
                <c:pt idx="0">
                  <c:v>PepsiCo Rack Present (Yes/No)</c:v>
                </c:pt>
                <c:pt idx="1">
                  <c:v>Yes</c:v>
                </c:pt>
              </c:strCache>
            </c:strRef>
          </c:tx>
          <c:spPr>
            <a:solidFill>
              <a:srgbClr val="34A853">
                <a:alpha val="84706"/>
              </a:srgbClr>
            </a:solidFill>
            <a:ln w="9525" cap="flat" cmpd="sng" algn="ctr">
              <a:solidFill>
                <a:schemeClr val="lt1">
                  <a:alpha val="50000"/>
                </a:schemeClr>
              </a:solidFill>
              <a:round/>
            </a:ln>
            <a:effectLst/>
          </c:spPr>
          <c:invertIfNegative val="1"/>
          <c:cat>
            <c:strRef>
              <c:f>'Pivot Table 1'!$A$3:$A$9</c:f>
              <c:strCache>
                <c:ptCount val="7"/>
                <c:pt idx="0">
                  <c:v> Lohara Road</c:v>
                </c:pt>
                <c:pt idx="1">
                  <c:v>Arni Road</c:v>
                </c:pt>
                <c:pt idx="2">
                  <c:v>Datte College Road</c:v>
                </c:pt>
                <c:pt idx="3">
                  <c:v>Pangari</c:v>
                </c:pt>
                <c:pt idx="4">
                  <c:v>Pimpalgaon</c:v>
                </c:pt>
                <c:pt idx="5">
                  <c:v>Vidharbha Housing Society</c:v>
                </c:pt>
                <c:pt idx="6">
                  <c:v>Waghapur</c:v>
                </c:pt>
              </c:strCache>
            </c:strRef>
          </c:cat>
          <c:val>
            <c:numRef>
              <c:f>'Pivot Table 1'!$C$3:$C$9</c:f>
              <c:numCache>
                <c:formatCode>General</c:formatCode>
                <c:ptCount val="7"/>
                <c:pt idx="1">
                  <c:v>2</c:v>
                </c:pt>
                <c:pt idx="2">
                  <c:v>1</c:v>
                </c:pt>
                <c:pt idx="3">
                  <c:v>3</c:v>
                </c:pt>
                <c:pt idx="4">
                  <c:v>1</c:v>
                </c:pt>
                <c:pt idx="5">
                  <c:v>3</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solidFill>
                      <a:schemeClr val="lt1">
                        <a:alpha val="50000"/>
                      </a:schemeClr>
                    </a:solidFill>
                    <a:round/>
                  </a:ln>
                  <a:effectLst/>
                </c14:spPr>
              </c14:invertSolidFillFmt>
            </c:ext>
            <c:ext xmlns:c16="http://schemas.microsoft.com/office/drawing/2014/chart" uri="{C3380CC4-5D6E-409C-BE32-E72D297353CC}">
              <c16:uniqueId val="{00000001-0A2C-4E11-AC82-9FE48B89F0CE}"/>
            </c:ext>
          </c:extLst>
        </c:ser>
        <c:dLbls>
          <c:showLegendKey val="0"/>
          <c:showVal val="0"/>
          <c:showCatName val="0"/>
          <c:showSerName val="0"/>
          <c:showPercent val="0"/>
          <c:showBubbleSize val="0"/>
        </c:dLbls>
        <c:gapWidth val="150"/>
        <c:overlap val="100"/>
        <c:axId val="535840054"/>
        <c:axId val="2140526201"/>
        <c:extLst>
          <c:ext xmlns:c15="http://schemas.microsoft.com/office/drawing/2012/chart" uri="{02D57815-91ED-43cb-92C2-25804820EDAC}">
            <c15:filteredBarSeries>
              <c15:ser>
                <c:idx val="2"/>
                <c:order val="2"/>
                <c:tx>
                  <c:strRef>
                    <c:extLst>
                      <c:ext uri="{02D57815-91ED-43cb-92C2-25804820EDAC}">
                        <c15:formulaRef>
                          <c15:sqref>'Pivot Table 1'!$D$1:$D$2</c15:sqref>
                        </c15:formulaRef>
                      </c:ext>
                    </c:extLst>
                    <c:strCache>
                      <c:ptCount val="2"/>
                      <c:pt idx="0">
                        <c:v>PepsiCo Rack Present (Yes/No)</c:v>
                      </c:pt>
                      <c:pt idx="1">
                        <c:v>Grand Total</c:v>
                      </c:pt>
                    </c:strCache>
                  </c:strRef>
                </c:tx>
                <c:spPr>
                  <a:solidFill>
                    <a:srgbClr val="46BDC6">
                      <a:alpha val="84706"/>
                    </a:srgbClr>
                  </a:solidFill>
                  <a:ln w="9525" cap="flat" cmpd="sng" algn="ctr">
                    <a:solidFill>
                      <a:schemeClr val="lt1">
                        <a:alpha val="50000"/>
                      </a:schemeClr>
                    </a:solidFill>
                    <a:round/>
                  </a:ln>
                  <a:effectLst/>
                </c:spPr>
                <c:invertIfNegative val="1"/>
                <c:cat>
                  <c:strRef>
                    <c:extLst>
                      <c:ext uri="{02D57815-91ED-43cb-92C2-25804820EDAC}">
                        <c15:formulaRef>
                          <c15:sqref>'Pivot Table 1'!$A$3:$A$9</c15:sqref>
                        </c15:formulaRef>
                      </c:ext>
                    </c:extLst>
                    <c:strCache>
                      <c:ptCount val="7"/>
                      <c:pt idx="0">
                        <c:v> Lohara Road</c:v>
                      </c:pt>
                      <c:pt idx="1">
                        <c:v>Arni Road</c:v>
                      </c:pt>
                      <c:pt idx="2">
                        <c:v>Datte College Road</c:v>
                      </c:pt>
                      <c:pt idx="3">
                        <c:v>Pangari</c:v>
                      </c:pt>
                      <c:pt idx="4">
                        <c:v>Pimpalgaon</c:v>
                      </c:pt>
                      <c:pt idx="5">
                        <c:v>Vidharbha Housing Society</c:v>
                      </c:pt>
                      <c:pt idx="6">
                        <c:v>Waghapur</c:v>
                      </c:pt>
                    </c:strCache>
                  </c:strRef>
                </c:cat>
                <c:val>
                  <c:numRef>
                    <c:extLst>
                      <c:ext uri="{02D57815-91ED-43cb-92C2-25804820EDAC}">
                        <c15:formulaRef>
                          <c15:sqref>'Pivot Table 1'!$D$3:$D$9</c15:sqref>
                        </c15:formulaRef>
                      </c:ext>
                    </c:extLst>
                    <c:numCache>
                      <c:formatCode>General</c:formatCode>
                      <c:ptCount val="7"/>
                      <c:pt idx="0">
                        <c:v>4</c:v>
                      </c:pt>
                      <c:pt idx="1">
                        <c:v>2</c:v>
                      </c:pt>
                      <c:pt idx="2">
                        <c:v>1</c:v>
                      </c:pt>
                      <c:pt idx="3">
                        <c:v>5</c:v>
                      </c:pt>
                      <c:pt idx="4">
                        <c:v>2</c:v>
                      </c:pt>
                      <c:pt idx="5">
                        <c:v>6</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solidFill>
                            <a:schemeClr val="lt1">
                              <a:alpha val="50000"/>
                            </a:schemeClr>
                          </a:solidFill>
                          <a:round/>
                        </a:ln>
                        <a:effectLst/>
                      </c14:spPr>
                    </c14:invertSolidFillFmt>
                  </c:ext>
                  <c:ext xmlns:c16="http://schemas.microsoft.com/office/drawing/2014/chart" uri="{C3380CC4-5D6E-409C-BE32-E72D297353CC}">
                    <c16:uniqueId val="{00000002-0A2C-4E11-AC82-9FE48B89F0CE}"/>
                  </c:ext>
                </c:extLst>
              </c15:ser>
            </c15:filteredBarSeries>
          </c:ext>
        </c:extLst>
      </c:barChart>
      <c:catAx>
        <c:axId val="53584005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40526201"/>
        <c:crosses val="autoZero"/>
        <c:auto val="1"/>
        <c:lblAlgn val="ctr"/>
        <c:lblOffset val="100"/>
        <c:noMultiLvlLbl val="1"/>
      </c:catAx>
      <c:valAx>
        <c:axId val="2140526201"/>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crossAx val="535840054"/>
        <c:crosses val="max"/>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PepsiCo Rack Presence by Store Type</a:t>
            </a:r>
          </a:p>
        </c:rich>
      </c:tx>
      <c:layout>
        <c:manualLayout>
          <c:xMode val="edge"/>
          <c:yMode val="edge"/>
          <c:x val="0.11714296906916487"/>
          <c:y val="3.6928276122347455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1"/>
        <c:ser>
          <c:idx val="0"/>
          <c:order val="0"/>
          <c:tx>
            <c:strRef>
              <c:f>'Pivot Table 2'!$B$1:$B$2</c:f>
              <c:strCache>
                <c:ptCount val="2"/>
                <c:pt idx="0">
                  <c:v>PepsiCo Rack Present (Yes/No)</c:v>
                </c:pt>
                <c:pt idx="1">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2'!$A$3:$A$8</c:f>
              <c:strCache>
                <c:ptCount val="6"/>
                <c:pt idx="0">
                  <c:v>General store</c:v>
                </c:pt>
                <c:pt idx="1">
                  <c:v>Icecream shop</c:v>
                </c:pt>
                <c:pt idx="2">
                  <c:v>Kirana Store</c:v>
                </c:pt>
                <c:pt idx="3">
                  <c:v>Milk Store</c:v>
                </c:pt>
                <c:pt idx="4">
                  <c:v>Super Store</c:v>
                </c:pt>
                <c:pt idx="5">
                  <c:v>Grand Total</c:v>
                </c:pt>
              </c:strCache>
            </c:strRef>
          </c:cat>
          <c:val>
            <c:numRef>
              <c:f>'Pivot Table 2'!$B$3:$B$8</c:f>
              <c:numCache>
                <c:formatCode>General</c:formatCode>
                <c:ptCount val="6"/>
                <c:pt idx="0">
                  <c:v>1</c:v>
                </c:pt>
                <c:pt idx="1">
                  <c:v>1</c:v>
                </c:pt>
                <c:pt idx="2">
                  <c:v>9</c:v>
                </c:pt>
                <c:pt idx="3">
                  <c:v>1</c:v>
                </c:pt>
                <c:pt idx="5">
                  <c:v>12</c:v>
                </c:pt>
              </c:numCache>
            </c:numRef>
          </c:val>
          <c:extLst>
            <c:ext xmlns:c16="http://schemas.microsoft.com/office/drawing/2014/chart" uri="{C3380CC4-5D6E-409C-BE32-E72D297353CC}">
              <c16:uniqueId val="{00000000-970E-4E67-B915-3A1B930F7945}"/>
            </c:ext>
          </c:extLst>
        </c:ser>
        <c:ser>
          <c:idx val="1"/>
          <c:order val="1"/>
          <c:tx>
            <c:strRef>
              <c:f>'Pivot Table 2'!$C$1:$C$2</c:f>
              <c:strCache>
                <c:ptCount val="2"/>
                <c:pt idx="0">
                  <c:v>PepsiCo Rack Present (Yes/No)</c:v>
                </c:pt>
                <c:pt idx="1">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2'!$A$3:$A$8</c:f>
              <c:strCache>
                <c:ptCount val="6"/>
                <c:pt idx="0">
                  <c:v>General store</c:v>
                </c:pt>
                <c:pt idx="1">
                  <c:v>Icecream shop</c:v>
                </c:pt>
                <c:pt idx="2">
                  <c:v>Kirana Store</c:v>
                </c:pt>
                <c:pt idx="3">
                  <c:v>Milk Store</c:v>
                </c:pt>
                <c:pt idx="4">
                  <c:v>Super Store</c:v>
                </c:pt>
                <c:pt idx="5">
                  <c:v>Grand Total</c:v>
                </c:pt>
              </c:strCache>
            </c:strRef>
          </c:cat>
          <c:val>
            <c:numRef>
              <c:f>'Pivot Table 2'!$C$3:$C$8</c:f>
              <c:numCache>
                <c:formatCode>General</c:formatCode>
                <c:ptCount val="6"/>
                <c:pt idx="2">
                  <c:v>7</c:v>
                </c:pt>
                <c:pt idx="3">
                  <c:v>2</c:v>
                </c:pt>
                <c:pt idx="4">
                  <c:v>4</c:v>
                </c:pt>
                <c:pt idx="5">
                  <c:v>13</c:v>
                </c:pt>
              </c:numCache>
            </c:numRef>
          </c:val>
          <c:extLst>
            <c:ext xmlns:c16="http://schemas.microsoft.com/office/drawing/2014/chart" uri="{C3380CC4-5D6E-409C-BE32-E72D297353CC}">
              <c16:uniqueId val="{00000001-970E-4E67-B915-3A1B930F7945}"/>
            </c:ext>
          </c:extLst>
        </c:ser>
        <c:dLbls>
          <c:showLegendKey val="0"/>
          <c:showVal val="0"/>
          <c:showCatName val="0"/>
          <c:showSerName val="0"/>
          <c:showPercent val="0"/>
          <c:showBubbleSize val="0"/>
        </c:dLbls>
        <c:gapWidth val="150"/>
        <c:shape val="box"/>
        <c:axId val="1930376649"/>
        <c:axId val="319515861"/>
        <c:axId val="0"/>
      </c:bar3DChart>
      <c:catAx>
        <c:axId val="1930376649"/>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Store Type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515861"/>
        <c:crosses val="autoZero"/>
        <c:auto val="1"/>
        <c:lblAlgn val="ctr"/>
        <c:lblOffset val="100"/>
        <c:noMultiLvlLbl val="1"/>
      </c:catAx>
      <c:valAx>
        <c:axId val="31951586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0376649"/>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Competitors by Rack Presence</a:t>
            </a:r>
          </a:p>
        </c:rich>
      </c:tx>
      <c:layout>
        <c:manualLayout>
          <c:xMode val="edge"/>
          <c:yMode val="edge"/>
          <c:x val="0.17758333333333332"/>
          <c:y val="5.2695417789757414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'Pivot Table 3'!$B$1:$B$2</c:f>
              <c:strCache>
                <c:ptCount val="2"/>
                <c:pt idx="0">
                  <c:v>Competition Rack Present (Yes/No)</c:v>
                </c:pt>
                <c:pt idx="1">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3'!$B$3:$B$10</c:f>
              <c:numCache>
                <c:formatCode>General</c:formatCode>
                <c:ptCount val="8"/>
                <c:pt idx="0">
                  <c:v>1</c:v>
                </c:pt>
                <c:pt idx="1">
                  <c:v>1</c:v>
                </c:pt>
                <c:pt idx="6">
                  <c:v>1</c:v>
                </c:pt>
                <c:pt idx="7">
                  <c:v>5</c:v>
                </c:pt>
              </c:numCache>
            </c:numRef>
          </c:val>
          <c:extLst>
            <c:ext xmlns:c16="http://schemas.microsoft.com/office/drawing/2014/chart" uri="{C3380CC4-5D6E-409C-BE32-E72D297353CC}">
              <c16:uniqueId val="{00000000-EF94-4714-AD35-8C76D14E5A61}"/>
            </c:ext>
          </c:extLst>
        </c:ser>
        <c:ser>
          <c:idx val="1"/>
          <c:order val="1"/>
          <c:tx>
            <c:strRef>
              <c:f>'Pivot Table 3'!$C$1:$C$2</c:f>
              <c:strCache>
                <c:ptCount val="2"/>
                <c:pt idx="0">
                  <c:v>Competition Rack Present (Yes/No)</c:v>
                </c:pt>
                <c:pt idx="1">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3'!$C$3:$C$10</c:f>
              <c:numCache>
                <c:formatCode>General</c:formatCode>
                <c:ptCount val="8"/>
                <c:pt idx="0">
                  <c:v>3</c:v>
                </c:pt>
                <c:pt idx="2">
                  <c:v>1</c:v>
                </c:pt>
                <c:pt idx="3">
                  <c:v>1</c:v>
                </c:pt>
                <c:pt idx="4">
                  <c:v>1</c:v>
                </c:pt>
                <c:pt idx="5">
                  <c:v>2</c:v>
                </c:pt>
                <c:pt idx="6">
                  <c:v>9</c:v>
                </c:pt>
              </c:numCache>
            </c:numRef>
          </c:val>
          <c:extLst>
            <c:ext xmlns:c16="http://schemas.microsoft.com/office/drawing/2014/chart" uri="{C3380CC4-5D6E-409C-BE32-E72D297353CC}">
              <c16:uniqueId val="{00000001-EF94-4714-AD35-8C76D14E5A61}"/>
            </c:ext>
          </c:extLst>
        </c:ser>
        <c:ser>
          <c:idx val="2"/>
          <c:order val="2"/>
          <c:tx>
            <c:strRef>
              <c:f>'Pivot Table 3'!$D$1:$D$2</c:f>
              <c:strCache>
                <c:ptCount val="2"/>
                <c:pt idx="0">
                  <c:v>Competition Rack Present (Yes/No)</c:v>
                </c:pt>
                <c:pt idx="1">
                  <c:v>Grand 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1"/>
          <c:cat>
            <c:strRef>
              <c:f>'Pivot Table 3'!$A$3:$A$10</c:f>
              <c:strCache>
                <c:ptCount val="8"/>
                <c:pt idx="0">
                  <c:v>Dairy Milk,Haldiram</c:v>
                </c:pt>
                <c:pt idx="1">
                  <c:v>Maaza</c:v>
                </c:pt>
                <c:pt idx="2">
                  <c:v>Maaza, Coca-cola,etc</c:v>
                </c:pt>
                <c:pt idx="3">
                  <c:v>Maaza, Coca-cola,Haldiram,etc</c:v>
                </c:pt>
                <c:pt idx="4">
                  <c:v>Maaza, Dairy milk</c:v>
                </c:pt>
                <c:pt idx="5">
                  <c:v>Maaza,Coca-cola</c:v>
                </c:pt>
                <c:pt idx="6">
                  <c:v>Maaza,Coca-cola,Dairy Milk,Haldiram</c:v>
                </c:pt>
                <c:pt idx="7">
                  <c:v>N/A</c:v>
                </c:pt>
              </c:strCache>
            </c:strRef>
          </c:cat>
          <c:val>
            <c:numRef>
              <c:f>'Pivot Table 3'!$D$3:$D$10</c:f>
              <c:numCache>
                <c:formatCode>General</c:formatCode>
                <c:ptCount val="8"/>
                <c:pt idx="0">
                  <c:v>4</c:v>
                </c:pt>
                <c:pt idx="1">
                  <c:v>1</c:v>
                </c:pt>
                <c:pt idx="2">
                  <c:v>1</c:v>
                </c:pt>
                <c:pt idx="3">
                  <c:v>1</c:v>
                </c:pt>
                <c:pt idx="4">
                  <c:v>1</c:v>
                </c:pt>
                <c:pt idx="5">
                  <c:v>2</c:v>
                </c:pt>
                <c:pt idx="6">
                  <c:v>10</c:v>
                </c:pt>
                <c:pt idx="7">
                  <c:v>5</c:v>
                </c:pt>
              </c:numCache>
            </c:numRef>
          </c:val>
          <c:extLst>
            <c:ext xmlns:c16="http://schemas.microsoft.com/office/drawing/2014/chart" uri="{C3380CC4-5D6E-409C-BE32-E72D297353CC}">
              <c16:uniqueId val="{00000002-EF94-4714-AD35-8C76D14E5A61}"/>
            </c:ext>
          </c:extLst>
        </c:ser>
        <c:dLbls>
          <c:showLegendKey val="0"/>
          <c:showVal val="0"/>
          <c:showCatName val="0"/>
          <c:showSerName val="0"/>
          <c:showPercent val="0"/>
          <c:showBubbleSize val="0"/>
        </c:dLbls>
        <c:gapWidth val="150"/>
        <c:shape val="box"/>
        <c:axId val="2127882383"/>
        <c:axId val="1916865865"/>
        <c:axId val="0"/>
      </c:bar3DChart>
      <c:catAx>
        <c:axId val="21278823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865865"/>
        <c:crosses val="autoZero"/>
        <c:auto val="1"/>
        <c:lblAlgn val="ctr"/>
        <c:lblOffset val="100"/>
        <c:noMultiLvlLbl val="1"/>
      </c:catAx>
      <c:valAx>
        <c:axId val="191686586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882383"/>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Store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4'!$B$1</c:f>
              <c:strCache>
                <c:ptCount val="1"/>
                <c:pt idx="0">
                  <c:v>(All)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93-4A9A-AE48-2315BC230E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93-4A9A-AE48-2315BC230E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93-4A9A-AE48-2315BC230E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493-4A9A-AE48-2315BC230E1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493-4A9A-AE48-2315BC230E1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D493-4A9A-AE48-2315BC230E13}"/>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4'!$A$2:$A$7</c:f>
              <c:strCache>
                <c:ptCount val="6"/>
                <c:pt idx="1">
                  <c:v>Store Type</c:v>
                </c:pt>
                <c:pt idx="2">
                  <c:v>General store</c:v>
                </c:pt>
                <c:pt idx="3">
                  <c:v>Icecream shop</c:v>
                </c:pt>
                <c:pt idx="4">
                  <c:v>Kirana Store</c:v>
                </c:pt>
                <c:pt idx="5">
                  <c:v>Milk Store</c:v>
                </c:pt>
              </c:strCache>
            </c:strRef>
          </c:cat>
          <c:val>
            <c:numRef>
              <c:f>'Pivot Table 4'!$B$2:$B$7</c:f>
              <c:numCache>
                <c:formatCode>General</c:formatCode>
                <c:ptCount val="6"/>
                <c:pt idx="1">
                  <c:v>0</c:v>
                </c:pt>
                <c:pt idx="2">
                  <c:v>1</c:v>
                </c:pt>
                <c:pt idx="3">
                  <c:v>1</c:v>
                </c:pt>
                <c:pt idx="4">
                  <c:v>16</c:v>
                </c:pt>
                <c:pt idx="5">
                  <c:v>3</c:v>
                </c:pt>
              </c:numCache>
            </c:numRef>
          </c:val>
          <c:extLst>
            <c:ext xmlns:c16="http://schemas.microsoft.com/office/drawing/2014/chart" uri="{C3380CC4-5D6E-409C-BE32-E72D297353CC}">
              <c16:uniqueId val="{0000000B-D493-4A9A-AE48-2315BC230E13}"/>
            </c:ext>
          </c:extLst>
        </c:ser>
        <c:dLbls>
          <c:showLegendKey val="0"/>
          <c:showVal val="0"/>
          <c:showCatName val="0"/>
          <c:showSerName val="0"/>
          <c:showPercent val="0"/>
          <c:showBubbleSize val="0"/>
          <c:showLeaderLines val="0"/>
        </c:dLbls>
      </c:pie3DChart>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Competition Rack Presence Across Stores</a:t>
            </a:r>
          </a:p>
        </c:rich>
      </c:tx>
      <c:layout>
        <c:manualLayout>
          <c:xMode val="edge"/>
          <c:yMode val="edge"/>
          <c:x val="0.12258333333333332"/>
          <c:y val="4.73045822102425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 Table 5'!$B$1</c:f>
              <c:strCache>
                <c:ptCount val="1"/>
                <c:pt idx="0">
                  <c:v>COUNTA of Competition Rack Present (Yes/No)</c:v>
                </c:pt>
              </c:strCache>
            </c:strRef>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E6D-4BF3-8869-EEB6DFDD3B0B}"/>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E6D-4BF3-8869-EEB6DFDD3B0B}"/>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E6D-4BF3-8869-EEB6DFDD3B0B}"/>
              </c:ext>
            </c:extLst>
          </c:dPt>
          <c:cat>
            <c:strRef>
              <c:f>'Pivot Table 5'!$A$2:$A$4</c:f>
              <c:strCache>
                <c:ptCount val="3"/>
                <c:pt idx="0">
                  <c:v>No</c:v>
                </c:pt>
                <c:pt idx="1">
                  <c:v>Yes</c:v>
                </c:pt>
                <c:pt idx="2">
                  <c:v>Grand Total</c:v>
                </c:pt>
              </c:strCache>
            </c:strRef>
          </c:cat>
          <c:val>
            <c:numRef>
              <c:f>'Pivot Table 5'!$B$2:$B$4</c:f>
              <c:numCache>
                <c:formatCode>General</c:formatCode>
                <c:ptCount val="3"/>
                <c:pt idx="0">
                  <c:v>8</c:v>
                </c:pt>
                <c:pt idx="1">
                  <c:v>17</c:v>
                </c:pt>
                <c:pt idx="2">
                  <c:v>25</c:v>
                </c:pt>
              </c:numCache>
            </c:numRef>
          </c:val>
          <c:extLst>
            <c:ext xmlns:c16="http://schemas.microsoft.com/office/drawing/2014/chart" uri="{C3380CC4-5D6E-409C-BE32-E72D297353CC}">
              <c16:uniqueId val="{00000000-C14A-4FB9-A165-22E3712D6E00}"/>
            </c:ext>
          </c:extLst>
        </c:ser>
        <c:dLbls>
          <c:showLegendKey val="0"/>
          <c:showVal val="0"/>
          <c:showCatName val="0"/>
          <c:showSerName val="0"/>
          <c:showPercent val="0"/>
          <c:showBubbleSize val="0"/>
        </c:dLbls>
        <c:gapWidth val="150"/>
        <c:shape val="box"/>
        <c:axId val="729707322"/>
        <c:axId val="2002294970"/>
        <c:axId val="0"/>
      </c:bar3DChart>
      <c:catAx>
        <c:axId val="72970732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2294970"/>
        <c:crosses val="autoZero"/>
        <c:auto val="1"/>
        <c:lblAlgn val="ctr"/>
        <c:lblOffset val="100"/>
        <c:noMultiLvlLbl val="1"/>
      </c:catAx>
      <c:valAx>
        <c:axId val="200229497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707322"/>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Space Availability for New PepsiCo Racks</a:t>
            </a:r>
          </a:p>
        </c:rich>
      </c:tx>
      <c:layout>
        <c:manualLayout>
          <c:xMode val="edge"/>
          <c:yMode val="edge"/>
          <c:x val="0.11258333333333333"/>
          <c:y val="5.26954177897574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'Pivot Table 6'!$B$1</c:f>
              <c:strCache>
                <c:ptCount val="1"/>
                <c:pt idx="0">
                  <c:v>COUNTA of Competition Rack Present (Yes/No)</c:v>
                </c:pt>
              </c:strCache>
            </c:strRef>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687-4200-805F-2E9757849A69}"/>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687-4200-805F-2E9757849A69}"/>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687-4200-805F-2E9757849A69}"/>
              </c:ext>
            </c:extLst>
          </c:dPt>
          <c:cat>
            <c:strRef>
              <c:f>'Pivot Table 6'!$A$2:$A$4</c:f>
              <c:strCache>
                <c:ptCount val="3"/>
                <c:pt idx="0">
                  <c:v>N/A</c:v>
                </c:pt>
                <c:pt idx="1">
                  <c:v>Yes</c:v>
                </c:pt>
                <c:pt idx="2">
                  <c:v>Grand Total</c:v>
                </c:pt>
              </c:strCache>
            </c:strRef>
          </c:cat>
          <c:val>
            <c:numRef>
              <c:f>'Pivot Table 6'!$B$2:$B$4</c:f>
              <c:numCache>
                <c:formatCode>General</c:formatCode>
                <c:ptCount val="3"/>
                <c:pt idx="0">
                  <c:v>11</c:v>
                </c:pt>
                <c:pt idx="1">
                  <c:v>14</c:v>
                </c:pt>
                <c:pt idx="2">
                  <c:v>25</c:v>
                </c:pt>
              </c:numCache>
            </c:numRef>
          </c:val>
          <c:extLst>
            <c:ext xmlns:c16="http://schemas.microsoft.com/office/drawing/2014/chart" uri="{C3380CC4-5D6E-409C-BE32-E72D297353CC}">
              <c16:uniqueId val="{00000000-ADBB-4BF6-BFCA-469205328952}"/>
            </c:ext>
          </c:extLst>
        </c:ser>
        <c:dLbls>
          <c:showLegendKey val="0"/>
          <c:showVal val="0"/>
          <c:showCatName val="0"/>
          <c:showSerName val="0"/>
          <c:showPercent val="0"/>
          <c:showBubbleSize val="0"/>
        </c:dLbls>
        <c:gapWidth val="150"/>
        <c:shape val="box"/>
        <c:axId val="1883777942"/>
        <c:axId val="1207234842"/>
        <c:axId val="0"/>
      </c:bar3DChart>
      <c:catAx>
        <c:axId val="1883777942"/>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234842"/>
        <c:crosses val="autoZero"/>
        <c:auto val="1"/>
        <c:lblAlgn val="ctr"/>
        <c:lblOffset val="100"/>
        <c:noMultiLvlLbl val="1"/>
      </c:catAx>
      <c:valAx>
        <c:axId val="120723484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777942"/>
        <c:crosses val="max"/>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2000"/>
              <a:t>Space Availability for New PepsiCo Racks</a:t>
            </a:r>
          </a:p>
        </c:rich>
      </c:tx>
      <c:layout>
        <c:manualLayout>
          <c:xMode val="edge"/>
          <c:yMode val="edge"/>
          <c:x val="0.11258333333333333"/>
          <c:y val="5.26954177897574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1"/>
        <c:ser>
          <c:idx val="0"/>
          <c:order val="0"/>
          <c:tx>
            <c:strRef>
              <c:f>'Pivot Table 6'!$B$1</c:f>
              <c:strCache>
                <c:ptCount val="1"/>
                <c:pt idx="0">
                  <c:v>COUNTA of Competition Rack Present (Yes/No)</c:v>
                </c:pt>
              </c:strCache>
            </c:strRef>
          </c:tx>
          <c:invertIfNegative val="1"/>
          <c:dPt>
            <c:idx val="0"/>
            <c:invertIfNegative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0DF1-4EF9-BC65-31B64F14E51C}"/>
              </c:ext>
            </c:extLst>
          </c:dPt>
          <c:dPt>
            <c:idx val="1"/>
            <c:invertIfNegative val="1"/>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DF1-4EF9-BC65-31B64F14E5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'Pivot Table 6'!$A$2:$A$4</c15:sqref>
                  </c15:fullRef>
                </c:ext>
              </c:extLst>
              <c:f>'Pivot Table 6'!$A$2:$A$3</c:f>
              <c:strCache>
                <c:ptCount val="2"/>
                <c:pt idx="0">
                  <c:v>N/A</c:v>
                </c:pt>
                <c:pt idx="1">
                  <c:v>Yes</c:v>
                </c:pt>
              </c:strCache>
            </c:strRef>
          </c:cat>
          <c:val>
            <c:numRef>
              <c:extLst>
                <c:ext xmlns:c15="http://schemas.microsoft.com/office/drawing/2012/chart" uri="{02D57815-91ED-43cb-92C2-25804820EDAC}">
                  <c15:fullRef>
                    <c15:sqref>'Pivot Table 6'!$B$2:$B$4</c15:sqref>
                  </c15:fullRef>
                </c:ext>
              </c:extLst>
              <c:f>'Pivot Table 6'!$B$2:$B$3</c:f>
              <c:numCache>
                <c:formatCode>General</c:formatCode>
                <c:ptCount val="2"/>
                <c:pt idx="0">
                  <c:v>11</c:v>
                </c:pt>
                <c:pt idx="1">
                  <c:v>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B06E-4941-9372-129FCA75D8A9}"/>
            </c:ext>
          </c:extLst>
        </c:ser>
        <c:dLbls>
          <c:dLblPos val="inEnd"/>
          <c:showLegendKey val="0"/>
          <c:showVal val="1"/>
          <c:showCatName val="0"/>
          <c:showSerName val="0"/>
          <c:showPercent val="0"/>
          <c:showBubbleSize val="0"/>
        </c:dLbls>
        <c:gapWidth val="65"/>
        <c:axId val="1860390729"/>
        <c:axId val="1869123190"/>
      </c:barChart>
      <c:catAx>
        <c:axId val="1860390729"/>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9123190"/>
        <c:crosses val="autoZero"/>
        <c:auto val="1"/>
        <c:lblAlgn val="ctr"/>
        <c:lblOffset val="100"/>
        <c:noMultiLvlLbl val="1"/>
      </c:catAx>
      <c:valAx>
        <c:axId val="186912319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0390729"/>
        <c:crosses val="max"/>
        <c:crossBetween val="between"/>
      </c:valAx>
      <c:spPr>
        <a:noFill/>
        <a:ln>
          <a:noFill/>
        </a:ln>
        <a:effectLst/>
      </c:spPr>
    </c:plotArea>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Competition Rack Presence Across Stores</a:t>
            </a:r>
            <a:endParaRPr lang="en-IN"/>
          </a:p>
        </c:rich>
      </c:tx>
      <c:layout>
        <c:manualLayout>
          <c:xMode val="edge"/>
          <c:yMode val="edge"/>
          <c:x val="0.12258333333333332"/>
          <c:y val="4.730458221024259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barChart>
        <c:barDir val="col"/>
        <c:grouping val="clustered"/>
        <c:varyColors val="1"/>
        <c:ser>
          <c:idx val="0"/>
          <c:order val="0"/>
          <c:tx>
            <c:strRef>
              <c:f>'Pivot Table 5'!$B$1</c:f>
              <c:strCache>
                <c:ptCount val="1"/>
                <c:pt idx="0">
                  <c:v>COUNTA of Competition Rack Present (Yes/No)</c:v>
                </c:pt>
              </c:strCache>
            </c:strRef>
          </c:tx>
          <c:invertIfNegative val="1"/>
          <c:dPt>
            <c:idx val="0"/>
            <c:invertIfNegative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1819-47FB-9E23-DE4DDEA419BC}"/>
              </c:ext>
            </c:extLst>
          </c:dPt>
          <c:dPt>
            <c:idx val="1"/>
            <c:invertIfNegative val="1"/>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1819-47FB-9E23-DE4DDEA419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'Pivot Table 5'!$A$2:$A$4</c15:sqref>
                  </c15:fullRef>
                </c:ext>
              </c:extLst>
              <c:f>'Pivot Table 5'!$A$2:$A$3</c:f>
              <c:strCache>
                <c:ptCount val="2"/>
                <c:pt idx="0">
                  <c:v>No</c:v>
                </c:pt>
                <c:pt idx="1">
                  <c:v>Yes</c:v>
                </c:pt>
              </c:strCache>
            </c:strRef>
          </c:cat>
          <c:val>
            <c:numRef>
              <c:extLst>
                <c:ext xmlns:c15="http://schemas.microsoft.com/office/drawing/2012/chart" uri="{02D57815-91ED-43cb-92C2-25804820EDAC}">
                  <c15:fullRef>
                    <c15:sqref>'Pivot Table 5'!$B$2:$B$4</c15:sqref>
                  </c15:fullRef>
                </c:ext>
              </c:extLst>
              <c:f>'Pivot Table 5'!$B$2:$B$3</c:f>
              <c:numCache>
                <c:formatCode>General</c:formatCode>
                <c:ptCount val="2"/>
                <c:pt idx="0">
                  <c:v>8</c:v>
                </c:pt>
                <c:pt idx="1">
                  <c:v>17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DE6F-4262-924E-6D991A1D0C7F}"/>
            </c:ext>
          </c:extLst>
        </c:ser>
        <c:dLbls>
          <c:dLblPos val="inEnd"/>
          <c:showLegendKey val="0"/>
          <c:showVal val="1"/>
          <c:showCatName val="0"/>
          <c:showSerName val="0"/>
          <c:showPercent val="0"/>
          <c:showBubbleSize val="0"/>
        </c:dLbls>
        <c:gapWidth val="65"/>
        <c:axId val="1985780364"/>
        <c:axId val="1265491069"/>
      </c:barChart>
      <c:catAx>
        <c:axId val="19857803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Competition Rack Present (Yes/No)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5491069"/>
        <c:crosses val="autoZero"/>
        <c:auto val="1"/>
        <c:lblAlgn val="ctr"/>
        <c:lblOffset val="100"/>
        <c:noMultiLvlLbl val="1"/>
      </c:catAx>
      <c:valAx>
        <c:axId val="126549106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 of Competition Rack Present (Yes/No)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85780364"/>
        <c:crosses val="autoZero"/>
        <c:crossBetween val="between"/>
      </c:valAx>
      <c:spPr>
        <a:noFill/>
        <a:ln>
          <a:noFill/>
        </a:ln>
        <a:effectLst/>
      </c:spPr>
    </c:plotArea>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IN" b="0" i="0">
                <a:solidFill>
                  <a:srgbClr val="757575"/>
                </a:solidFill>
                <a:latin typeface="+mn-lt"/>
              </a:rPr>
              <a:t>Distribution of Store Types</a:t>
            </a:r>
          </a:p>
        </c:rich>
      </c:tx>
      <c:overlay val="0"/>
    </c:title>
    <c:autoTitleDeleted val="0"/>
    <c:plotArea>
      <c:layout/>
      <c:pieChart>
        <c:varyColors val="1"/>
        <c:ser>
          <c:idx val="0"/>
          <c:order val="0"/>
          <c:tx>
            <c:strRef>
              <c:f>'Pivot Table 4'!$B$1</c:f>
              <c:strCache>
                <c:ptCount val="1"/>
                <c:pt idx="0">
                  <c:v>(All)</c:v>
                </c:pt>
              </c:strCache>
            </c:strRef>
          </c:tx>
          <c:dPt>
            <c:idx val="0"/>
            <c:bubble3D val="0"/>
            <c:spPr>
              <a:solidFill>
                <a:srgbClr val="4285F4"/>
              </a:solidFill>
            </c:spPr>
            <c:extLst>
              <c:ext xmlns:c16="http://schemas.microsoft.com/office/drawing/2014/chart" uri="{C3380CC4-5D6E-409C-BE32-E72D297353CC}">
                <c16:uniqueId val="{00000001-6835-4B22-928C-E9EA229956FB}"/>
              </c:ext>
            </c:extLst>
          </c:dPt>
          <c:dPt>
            <c:idx val="1"/>
            <c:bubble3D val="0"/>
            <c:spPr>
              <a:solidFill>
                <a:srgbClr val="EA4335"/>
              </a:solidFill>
            </c:spPr>
            <c:extLst>
              <c:ext xmlns:c16="http://schemas.microsoft.com/office/drawing/2014/chart" uri="{C3380CC4-5D6E-409C-BE32-E72D297353CC}">
                <c16:uniqueId val="{00000003-6835-4B22-928C-E9EA229956FB}"/>
              </c:ext>
            </c:extLst>
          </c:dPt>
          <c:dPt>
            <c:idx val="2"/>
            <c:bubble3D val="0"/>
            <c:spPr>
              <a:solidFill>
                <a:srgbClr val="FBBC04"/>
              </a:solidFill>
            </c:spPr>
            <c:extLst>
              <c:ext xmlns:c16="http://schemas.microsoft.com/office/drawing/2014/chart" uri="{C3380CC4-5D6E-409C-BE32-E72D297353CC}">
                <c16:uniqueId val="{00000005-6835-4B22-928C-E9EA229956FB}"/>
              </c:ext>
            </c:extLst>
          </c:dPt>
          <c:dPt>
            <c:idx val="3"/>
            <c:bubble3D val="0"/>
            <c:spPr>
              <a:solidFill>
                <a:srgbClr val="34A853"/>
              </a:solidFill>
            </c:spPr>
            <c:extLst>
              <c:ext xmlns:c16="http://schemas.microsoft.com/office/drawing/2014/chart" uri="{C3380CC4-5D6E-409C-BE32-E72D297353CC}">
                <c16:uniqueId val="{00000007-6835-4B22-928C-E9EA229956FB}"/>
              </c:ext>
            </c:extLst>
          </c:dPt>
          <c:dPt>
            <c:idx val="4"/>
            <c:bubble3D val="0"/>
            <c:spPr>
              <a:solidFill>
                <a:srgbClr val="FF6D01"/>
              </a:solidFill>
            </c:spPr>
            <c:extLst>
              <c:ext xmlns:c16="http://schemas.microsoft.com/office/drawing/2014/chart" uri="{C3380CC4-5D6E-409C-BE32-E72D297353CC}">
                <c16:uniqueId val="{00000009-6835-4B22-928C-E9EA229956FB}"/>
              </c:ext>
            </c:extLst>
          </c:dPt>
          <c:dPt>
            <c:idx val="5"/>
            <c:bubble3D val="0"/>
            <c:extLst>
              <c:ext xmlns:c16="http://schemas.microsoft.com/office/drawing/2014/chart" uri="{C3380CC4-5D6E-409C-BE32-E72D297353CC}">
                <c16:uniqueId val="{0000000A-6835-4B22-928C-E9EA229956FB}"/>
              </c:ext>
            </c:extLst>
          </c:dPt>
          <c:cat>
            <c:strRef>
              <c:f>'Pivot Table 4'!$A$2:$A$7</c:f>
              <c:strCache>
                <c:ptCount val="6"/>
                <c:pt idx="1">
                  <c:v>Store Type</c:v>
                </c:pt>
                <c:pt idx="2">
                  <c:v>General store</c:v>
                </c:pt>
                <c:pt idx="3">
                  <c:v>Icecream shop</c:v>
                </c:pt>
                <c:pt idx="4">
                  <c:v>Kirana Store</c:v>
                </c:pt>
                <c:pt idx="5">
                  <c:v>Milk Store</c:v>
                </c:pt>
              </c:strCache>
            </c:strRef>
          </c:cat>
          <c:val>
            <c:numRef>
              <c:f>'Pivot Table 4'!$B$2:$B$7</c:f>
              <c:numCache>
                <c:formatCode>General</c:formatCode>
                <c:ptCount val="6"/>
                <c:pt idx="1">
                  <c:v>0</c:v>
                </c:pt>
                <c:pt idx="2">
                  <c:v>1</c:v>
                </c:pt>
                <c:pt idx="3">
                  <c:v>1</c:v>
                </c:pt>
                <c:pt idx="4">
                  <c:v>16</c:v>
                </c:pt>
                <c:pt idx="5">
                  <c:v>3</c:v>
                </c:pt>
              </c:numCache>
            </c:numRef>
          </c:val>
          <c:extLst>
            <c:ext xmlns:c16="http://schemas.microsoft.com/office/drawing/2014/chart" uri="{C3380CC4-5D6E-409C-BE32-E72D297353CC}">
              <c16:uniqueId val="{0000000B-6835-4B22-928C-E9EA229956F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2</xdr:col>
      <xdr:colOff>809625</xdr:colOff>
      <xdr:row>5</xdr:row>
      <xdr:rowOff>161925</xdr:rowOff>
    </xdr:from>
    <xdr:ext cx="4591050" cy="2924175"/>
    <xdr:graphicFrame macro="">
      <xdr:nvGraphicFramePr>
        <xdr:cNvPr id="1845538793" name="Chart 7" title="Chart">
          <a:extLst>
            <a:ext uri="{FF2B5EF4-FFF2-40B4-BE49-F238E27FC236}">
              <a16:creationId xmlns:a16="http://schemas.microsoft.com/office/drawing/2014/main" id="{00000000-0008-0000-0700-0000E9AF0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419100</xdr:colOff>
      <xdr:row>5</xdr:row>
      <xdr:rowOff>161926</xdr:rowOff>
    </xdr:from>
    <xdr:ext cx="4467225" cy="2914650"/>
    <xdr:graphicFrame macro="">
      <xdr:nvGraphicFramePr>
        <xdr:cNvPr id="1183677591" name="Chart 8" title="Chart">
          <a:extLst>
            <a:ext uri="{FF2B5EF4-FFF2-40B4-BE49-F238E27FC236}">
              <a16:creationId xmlns:a16="http://schemas.microsoft.com/office/drawing/2014/main" id="{00000000-0008-0000-0700-0000977C8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800100</xdr:colOff>
      <xdr:row>20</xdr:row>
      <xdr:rowOff>104775</xdr:rowOff>
    </xdr:from>
    <xdr:ext cx="4619625" cy="2847975"/>
    <xdr:graphicFrame macro="">
      <xdr:nvGraphicFramePr>
        <xdr:cNvPr id="772346325" name="Chart 9" title="Chart">
          <a:extLst>
            <a:ext uri="{FF2B5EF4-FFF2-40B4-BE49-F238E27FC236}">
              <a16:creationId xmlns:a16="http://schemas.microsoft.com/office/drawing/2014/main" id="{00000000-0008-0000-0700-0000D5110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428624</xdr:colOff>
      <xdr:row>20</xdr:row>
      <xdr:rowOff>104776</xdr:rowOff>
    </xdr:from>
    <xdr:ext cx="4429125" cy="2819400"/>
    <xdr:graphicFrame macro="">
      <xdr:nvGraphicFramePr>
        <xdr:cNvPr id="1710450430" name="Chart 10" title="Chart">
          <a:extLst>
            <a:ext uri="{FF2B5EF4-FFF2-40B4-BE49-F238E27FC236}">
              <a16:creationId xmlns:a16="http://schemas.microsoft.com/office/drawing/2014/main" id="{00000000-0008-0000-0700-0000FE66F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104775</xdr:colOff>
      <xdr:row>34</xdr:row>
      <xdr:rowOff>171451</xdr:rowOff>
    </xdr:from>
    <xdr:ext cx="5715000" cy="3352800"/>
    <xdr:graphicFrame macro="">
      <xdr:nvGraphicFramePr>
        <xdr:cNvPr id="794680164" name="Chart 11" title="Chart">
          <a:extLst>
            <a:ext uri="{FF2B5EF4-FFF2-40B4-BE49-F238E27FC236}">
              <a16:creationId xmlns:a16="http://schemas.microsoft.com/office/drawing/2014/main" id="{00000000-0008-0000-0700-000064DB5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9525</xdr:colOff>
      <xdr:row>34</xdr:row>
      <xdr:rowOff>171451</xdr:rowOff>
    </xdr:from>
    <xdr:ext cx="5715000" cy="3333750"/>
    <xdr:graphicFrame macro="">
      <xdr:nvGraphicFramePr>
        <xdr:cNvPr id="567162143" name="Chart 12" title="Chart">
          <a:extLst>
            <a:ext uri="{FF2B5EF4-FFF2-40B4-BE49-F238E27FC236}">
              <a16:creationId xmlns:a16="http://schemas.microsoft.com/office/drawing/2014/main" id="{00000000-0008-0000-0700-00001F35C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400050</xdr:colOff>
      <xdr:row>5</xdr:row>
      <xdr:rowOff>190500</xdr:rowOff>
    </xdr:from>
    <xdr:ext cx="2038350" cy="1743075"/>
    <mc:AlternateContent xmlns:mc="http://schemas.openxmlformats.org/markup-compatibility/2006" xmlns:sle15="http://schemas.microsoft.com/office/drawing/2012/slicer">
      <mc:Choice Requires="sle15">
        <xdr:graphicFrame macro="">
          <xdr:nvGraphicFramePr>
            <xdr:cNvPr id="3" name="Store Type_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tore Type_2"/>
            </a:graphicData>
          </a:graphic>
        </xdr:graphicFrame>
      </mc:Choice>
      <mc:Fallback xmlns="">
        <xdr:sp macro="" textlink="">
          <xdr:nvSpPr>
            <xdr:cNvPr id="0" name=""/>
            <xdr:cNvSpPr>
              <a:spLocks noTextEdit="1"/>
            </xdr:cNvSpPr>
          </xdr:nvSpPr>
          <xdr:spPr>
            <a:xfrm>
              <a:off x="400050" y="1190625"/>
              <a:ext cx="2038350" cy="17430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390525</xdr:colOff>
      <xdr:row>14</xdr:row>
      <xdr:rowOff>171450</xdr:rowOff>
    </xdr:from>
    <xdr:ext cx="2076450" cy="2238375"/>
    <mc:AlternateContent xmlns:mc="http://schemas.openxmlformats.org/markup-compatibility/2006" xmlns:sle15="http://schemas.microsoft.com/office/drawing/2012/slicer">
      <mc:Choice Requires="sle15">
        <xdr:graphicFrame macro="">
          <xdr:nvGraphicFramePr>
            <xdr:cNvPr id="4" name="Locality_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Locality_3"/>
            </a:graphicData>
          </a:graphic>
        </xdr:graphicFrame>
      </mc:Choice>
      <mc:Fallback xmlns="">
        <xdr:sp macro="" textlink="">
          <xdr:nvSpPr>
            <xdr:cNvPr id="0" name=""/>
            <xdr:cNvSpPr>
              <a:spLocks noTextEdit="1"/>
            </xdr:cNvSpPr>
          </xdr:nvSpPr>
          <xdr:spPr>
            <a:xfrm>
              <a:off x="390525" y="2971800"/>
              <a:ext cx="2076450" cy="2238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390525</xdr:colOff>
      <xdr:row>26</xdr:row>
      <xdr:rowOff>9525</xdr:rowOff>
    </xdr:from>
    <xdr:ext cx="2057400" cy="1743075"/>
    <mc:AlternateContent xmlns:mc="http://schemas.openxmlformats.org/markup-compatibility/2006" xmlns:sle15="http://schemas.microsoft.com/office/drawing/2012/slicer">
      <mc:Choice Requires="sle15">
        <xdr:graphicFrame macro="">
          <xdr:nvGraphicFramePr>
            <xdr:cNvPr id="2" name="Store Type_2 1">
              <a:extLst>
                <a:ext uri="{FF2B5EF4-FFF2-40B4-BE49-F238E27FC236}">
                  <a16:creationId xmlns:a16="http://schemas.microsoft.com/office/drawing/2014/main" id="{FE7AD2ED-8302-48EA-923E-228B460883AE}"/>
                </a:ext>
              </a:extLst>
            </xdr:cNvPr>
            <xdr:cNvGraphicFramePr/>
          </xdr:nvGraphicFramePr>
          <xdr:xfrm>
            <a:off x="0" y="0"/>
            <a:ext cx="0" cy="0"/>
          </xdr:xfrm>
          <a:graphic>
            <a:graphicData uri="http://schemas.microsoft.com/office/drawing/2010/slicer">
              <sle:slicer xmlns:sle="http://schemas.microsoft.com/office/drawing/2010/slicer" name="Store Type_2 1"/>
            </a:graphicData>
          </a:graphic>
        </xdr:graphicFrame>
      </mc:Choice>
      <mc:Fallback xmlns="">
        <xdr:sp macro="" textlink="">
          <xdr:nvSpPr>
            <xdr:cNvPr id="0" name=""/>
            <xdr:cNvSpPr>
              <a:spLocks noTextEdit="1"/>
            </xdr:cNvSpPr>
          </xdr:nvSpPr>
          <xdr:spPr>
            <a:xfrm>
              <a:off x="390525" y="5210175"/>
              <a:ext cx="2057400" cy="17430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twoCellAnchor>
    <xdr:from>
      <xdr:col>0</xdr:col>
      <xdr:colOff>400050</xdr:colOff>
      <xdr:row>1</xdr:row>
      <xdr:rowOff>85725</xdr:rowOff>
    </xdr:from>
    <xdr:to>
      <xdr:col>13</xdr:col>
      <xdr:colOff>685800</xdr:colOff>
      <xdr:row>5</xdr:row>
      <xdr:rowOff>104775</xdr:rowOff>
    </xdr:to>
    <xdr:sp macro="" textlink="">
      <xdr:nvSpPr>
        <xdr:cNvPr id="5" name="Rectangle: Rounded Corners 4">
          <a:extLst>
            <a:ext uri="{FF2B5EF4-FFF2-40B4-BE49-F238E27FC236}">
              <a16:creationId xmlns:a16="http://schemas.microsoft.com/office/drawing/2014/main" id="{08E73375-E8FC-9F69-945B-3F676F231D04}"/>
            </a:ext>
          </a:extLst>
        </xdr:cNvPr>
        <xdr:cNvSpPr/>
      </xdr:nvSpPr>
      <xdr:spPr>
        <a:xfrm>
          <a:off x="400050" y="285750"/>
          <a:ext cx="11182350" cy="819150"/>
        </a:xfrm>
        <a:prstGeom prst="roundRect">
          <a:avLst/>
        </a:prstGeom>
        <a:solidFill>
          <a:schemeClr val="tx2">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t>Pepsico Sales Store Visit</a:t>
          </a:r>
          <a:r>
            <a:rPr lang="en-IN" sz="3600" b="0" baseline="0"/>
            <a:t>: Yavatmal Market Insights </a:t>
          </a:r>
          <a:endParaRPr lang="en-IN" sz="3600" b="0"/>
        </a:p>
      </xdr:txBody>
    </xdr:sp>
    <xdr:clientData/>
  </xdr:twoCellAnchor>
  <xdr:twoCellAnchor>
    <xdr:from>
      <xdr:col>6</xdr:col>
      <xdr:colOff>0</xdr:colOff>
      <xdr:row>53</xdr:row>
      <xdr:rowOff>0</xdr:rowOff>
    </xdr:from>
    <xdr:to>
      <xdr:col>6</xdr:col>
      <xdr:colOff>666750</xdr:colOff>
      <xdr:row>55</xdr:row>
      <xdr:rowOff>85725</xdr:rowOff>
    </xdr:to>
    <xdr:sp macro="" textlink="">
      <xdr:nvSpPr>
        <xdr:cNvPr id="7169" name="Text Box 1">
          <a:extLst>
            <a:ext uri="{FF2B5EF4-FFF2-40B4-BE49-F238E27FC236}">
              <a16:creationId xmlns:a16="http://schemas.microsoft.com/office/drawing/2014/main" id="{C7EE8A72-BBA1-6292-824B-E7AFD89A59C8}"/>
            </a:ext>
          </a:extLst>
        </xdr:cNvPr>
        <xdr:cNvSpPr txBox="1">
          <a:spLocks noChangeArrowheads="1"/>
        </xdr:cNvSpPr>
      </xdr:nvSpPr>
      <xdr:spPr bwMode="auto">
        <a:xfrm>
          <a:off x="5029200" y="10601325"/>
          <a:ext cx="666750" cy="485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66676</xdr:colOff>
      <xdr:row>2</xdr:row>
      <xdr:rowOff>0</xdr:rowOff>
    </xdr:from>
    <xdr:ext cx="3781424" cy="2247900"/>
    <xdr:graphicFrame macro="">
      <xdr:nvGraphicFramePr>
        <xdr:cNvPr id="327713060" name="Chart 1" title="Chart">
          <a:extLst>
            <a:ext uri="{FF2B5EF4-FFF2-40B4-BE49-F238E27FC236}">
              <a16:creationId xmlns:a16="http://schemas.microsoft.com/office/drawing/2014/main" id="{00000000-0008-0000-0100-000024818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514350</xdr:colOff>
      <xdr:row>4</xdr:row>
      <xdr:rowOff>1</xdr:rowOff>
    </xdr:from>
    <xdr:ext cx="4362449" cy="2933700"/>
    <xdr:graphicFrame macro="">
      <xdr:nvGraphicFramePr>
        <xdr:cNvPr id="1909047450" name="Chart 2" title="Chart">
          <a:extLst>
            <a:ext uri="{FF2B5EF4-FFF2-40B4-BE49-F238E27FC236}">
              <a16:creationId xmlns:a16="http://schemas.microsoft.com/office/drawing/2014/main" id="{00000000-0008-0000-0200-00009AC0C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857250</xdr:colOff>
      <xdr:row>2</xdr:row>
      <xdr:rowOff>9525</xdr:rowOff>
    </xdr:from>
    <xdr:ext cx="5715000" cy="3533775"/>
    <xdr:graphicFrame macro="">
      <xdr:nvGraphicFramePr>
        <xdr:cNvPr id="711487018" name="Chart 3" title="Chart">
          <a:extLst>
            <a:ext uri="{FF2B5EF4-FFF2-40B4-BE49-F238E27FC236}">
              <a16:creationId xmlns:a16="http://schemas.microsoft.com/office/drawing/2014/main" id="{00000000-0008-0000-0300-00002A6E6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752475</xdr:colOff>
      <xdr:row>2</xdr:row>
      <xdr:rowOff>95250</xdr:rowOff>
    </xdr:from>
    <xdr:ext cx="5715000" cy="3533775"/>
    <xdr:graphicFrame macro="">
      <xdr:nvGraphicFramePr>
        <xdr:cNvPr id="989898474" name="Chart 4" title="Chart">
          <a:extLst>
            <a:ext uri="{FF2B5EF4-FFF2-40B4-BE49-F238E27FC236}">
              <a16:creationId xmlns:a16="http://schemas.microsoft.com/office/drawing/2014/main" id="{00000000-0008-0000-0400-0000EAA60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228600</xdr:colOff>
      <xdr:row>2</xdr:row>
      <xdr:rowOff>171450</xdr:rowOff>
    </xdr:from>
    <xdr:ext cx="5133975" cy="3400425"/>
    <xdr:graphicFrame macro="">
      <xdr:nvGraphicFramePr>
        <xdr:cNvPr id="1387453207" name="Chart 5" title="Chart">
          <a:extLst>
            <a:ext uri="{FF2B5EF4-FFF2-40B4-BE49-F238E27FC236}">
              <a16:creationId xmlns:a16="http://schemas.microsoft.com/office/drawing/2014/main" id="{00000000-0008-0000-0500-000017DBB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466725</xdr:colOff>
      <xdr:row>1</xdr:row>
      <xdr:rowOff>123826</xdr:rowOff>
    </xdr:from>
    <xdr:ext cx="4895850" cy="3181350"/>
    <xdr:graphicFrame macro="">
      <xdr:nvGraphicFramePr>
        <xdr:cNvPr id="1213036265" name="Chart 6" title="Chart">
          <a:extLst>
            <a:ext uri="{FF2B5EF4-FFF2-40B4-BE49-F238E27FC236}">
              <a16:creationId xmlns:a16="http://schemas.microsoft.com/office/drawing/2014/main" id="{00000000-0008-0000-0600-0000E9764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enovo" refreshedDate="45850.814283680556" refreshedVersion="8" recordCount="25" xr:uid="{00000000-000A-0000-FFFF-FFFF00000000}">
  <cacheSource type="worksheet">
    <worksheetSource ref="A1:L26" sheet="Data"/>
  </cacheSource>
  <cacheFields count="12">
    <cacheField name="Store Number" numFmtId="0">
      <sharedItems containsSemiMixedTypes="0" containsString="0" containsNumber="1" containsInteger="1" minValue="1" maxValue="25"/>
    </cacheField>
    <cacheField name="Name of Store" numFmtId="49">
      <sharedItems/>
    </cacheField>
    <cacheField name="Store Type" numFmtId="49">
      <sharedItems count="5">
        <s v="Kirana Store"/>
        <s v="Super Store"/>
        <s v="Milk Store"/>
        <s v="General store"/>
        <s v="Icecream shop"/>
      </sharedItems>
    </cacheField>
    <cacheField name="City" numFmtId="49">
      <sharedItems/>
    </cacheField>
    <cacheField name="Locality" numFmtId="49">
      <sharedItems count="7">
        <s v="Waghapur"/>
        <s v="Pimpalgaon"/>
        <s v="Pangari"/>
        <s v="Vidharbha Housing Society"/>
        <s v="Arni Road"/>
        <s v="Datte College Road"/>
        <s v=" Lohara Road"/>
      </sharedItems>
    </cacheField>
    <cacheField name="Google Photo Link" numFmtId="0">
      <sharedItems/>
    </cacheField>
    <cacheField name="Date of Visit" numFmtId="164">
      <sharedItems containsSemiMixedTypes="0" containsNonDate="0" containsDate="1" containsString="0" minDate="2025-06-12T00:00:00" maxDate="2025-06-18T00:00:00"/>
    </cacheField>
    <cacheField name="PepsiCo Rack Present (Yes/No)" numFmtId="0">
      <sharedItems count="2">
        <s v="Yes"/>
        <s v="No"/>
      </sharedItems>
    </cacheField>
    <cacheField name="PepsiCo Rack Photo (If Yes)" numFmtId="0">
      <sharedItems/>
    </cacheField>
    <cacheField name="Enough Space for PepsiCo Rack (If No to previous)" numFmtId="0">
      <sharedItems count="2">
        <s v="Yes"/>
        <s v="N/A"/>
      </sharedItems>
    </cacheField>
    <cacheField name="Competition Rack Present (Yes/No)" numFmtId="0">
      <sharedItems count="2">
        <s v="Yes"/>
        <s v="No"/>
      </sharedItems>
    </cacheField>
    <cacheField name="Competition Company Name (If Yes)" numFmtId="0">
      <sharedItems count="8">
        <s v="Maaza, Dairy milk"/>
        <s v="Maaza, Coca-cola,Haldiram,etc"/>
        <s v="Maaza, Coca-cola,etc"/>
        <s v="Maaza,Coca-cola"/>
        <s v="Maaza,Coca-cola,Dairy Milk,Haldiram"/>
        <s v="N/A"/>
        <s v="Dairy Milk,Haldiram"/>
        <s v="Maaz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s v="Madhuraj Dairy and Daily Needs"/>
    <x v="0"/>
    <s v="Yavatmal,Maharashtra"/>
    <x v="0"/>
    <s v="https://maps.app.goo.gl/SYcSZQw65XGgN4dP6?g_st=aw"/>
    <d v="2025-06-12T00:00:00"/>
    <x v="0"/>
    <s v="&quot;C:\Users\Lenovo\Desktop\Pepsico\store1.jpg&quot;"/>
    <x v="0"/>
    <x v="0"/>
    <x v="0"/>
  </r>
  <r>
    <n v="2"/>
    <s v="Jyoti Super Bazaar"/>
    <x v="1"/>
    <s v="Yavatmal,Maharashtra"/>
    <x v="0"/>
    <s v="https://maps.app.goo.gl/aXm8g1zs2GdZQQ6J6?g_st=aw"/>
    <d v="2025-06-12T00:00:00"/>
    <x v="0"/>
    <s v="&quot;C:\Users\Lenovo\Desktop\Pepsico\store2.jpg&quot;"/>
    <x v="0"/>
    <x v="0"/>
    <x v="1"/>
  </r>
  <r>
    <n v="3"/>
    <s v="Krushna Provisions"/>
    <x v="0"/>
    <s v="Yavatmal,Maharashtra"/>
    <x v="0"/>
    <s v="https://maps.app.goo.gl/GmYUy4BQLaEJapaBA?g_st=aw"/>
    <d v="2025-06-12T00:00:00"/>
    <x v="1"/>
    <s v="N/A"/>
    <x v="1"/>
    <x v="0"/>
    <x v="2"/>
  </r>
  <r>
    <n v="4"/>
    <s v="Lucky Daily Needs"/>
    <x v="0"/>
    <s v="Yavatmal,Maharashtra"/>
    <x v="0"/>
    <s v="https://maps.app.goo.gl/mjgTeDzUKKD1TKiw7?g_st=aw"/>
    <d v="2025-06-12T00:00:00"/>
    <x v="1"/>
    <s v="N/A"/>
    <x v="1"/>
    <x v="0"/>
    <x v="3"/>
  </r>
  <r>
    <n v="5"/>
    <s v="Mother Dairy Maa Jaisi"/>
    <x v="2"/>
    <s v="Yavatmal,Maharashtra"/>
    <x v="0"/>
    <s v="https://maps.app.goo.gl/SErasKStYWDVR3cz8?g_st=aw"/>
    <d v="2025-06-12T00:00:00"/>
    <x v="0"/>
    <s v="&quot;C:\Users\Lenovo\Desktop\Pepsico\store5.jpg&quot;"/>
    <x v="0"/>
    <x v="0"/>
    <x v="4"/>
  </r>
  <r>
    <n v="6"/>
    <s v="Rani Daily Needs"/>
    <x v="0"/>
    <s v="Yavatmal,Maharashtra"/>
    <x v="1"/>
    <s v="https://maps.app.goo.gl/zCh8yz7SWgESWhAW9?g_st=aw"/>
    <d v="2025-06-13T00:00:00"/>
    <x v="1"/>
    <s v="&quot;C:\Users\Lenovo\Desktop\Pepsico\store6.jpg&quot;"/>
    <x v="0"/>
    <x v="1"/>
    <x v="5"/>
  </r>
  <r>
    <n v="7"/>
    <s v="Kunal Super Bazzar"/>
    <x v="1"/>
    <s v="Yavatmal,Maharashtra"/>
    <x v="1"/>
    <s v="https://maps.app.goo.gl/fx24pFGzB1y716Ms8?g_st=aw"/>
    <d v="2025-06-13T00:00:00"/>
    <x v="0"/>
    <s v="&quot;C:\Users\Lenovo\Desktop\Pepsico\store7.jpg&quot;"/>
    <x v="0"/>
    <x v="0"/>
    <x v="4"/>
  </r>
  <r>
    <n v="8"/>
    <s v="Chi Grocery Store"/>
    <x v="0"/>
    <s v="Yavatmal,Maharashtra"/>
    <x v="2"/>
    <s v="https://maps.app.goo.gl/8Lrn6Hmj6zanCP2s9"/>
    <d v="2025-06-14T00:00:00"/>
    <x v="1"/>
    <s v="N/A"/>
    <x v="1"/>
    <x v="1"/>
    <x v="4"/>
  </r>
  <r>
    <n v="9"/>
    <s v="Sai Daily Needs"/>
    <x v="0"/>
    <s v="Yavatmal,Maharashtra"/>
    <x v="2"/>
    <s v="https://maps.app.goo.gl/uuVDM2tz8ULn2Ywr9"/>
    <d v="2025-06-14T00:00:00"/>
    <x v="0"/>
    <s v="&quot;C:\Users\Lenovo\Desktop\Pepsico\store9.jpg&quot;"/>
    <x v="0"/>
    <x v="0"/>
    <x v="4"/>
  </r>
  <r>
    <n v="10"/>
    <s v="Mother Dairy Maa Jaisi 2"/>
    <x v="2"/>
    <s v="Yavatmal,Maharashtra"/>
    <x v="2"/>
    <s v="https://maps.app.goo.gl/UxA8NZYhZGc425Tu9?g_st=aw "/>
    <d v="2025-06-14T00:00:00"/>
    <x v="0"/>
    <s v="&quot;C:\Users\Lenovo\Desktop\Pepsico\store10.jpg&quot;"/>
    <x v="0"/>
    <x v="0"/>
    <x v="4"/>
  </r>
  <r>
    <n v="11"/>
    <s v="Reliance Smart Superstore "/>
    <x v="1"/>
    <s v="Yavatmal,Maharashtra"/>
    <x v="2"/>
    <s v="https://maps.app.goo.gl/S4Py9t93SgEmXL827"/>
    <d v="2025-06-14T00:00:00"/>
    <x v="0"/>
    <s v="&quot;C:\Users\Lenovo\Desktop\Pepsico\store11.jpg&quot;"/>
    <x v="0"/>
    <x v="0"/>
    <x v="4"/>
  </r>
  <r>
    <n v="12"/>
    <s v="Dolly Sweet and Namkeen"/>
    <x v="0"/>
    <s v="Yavatmal,Maharashtra"/>
    <x v="2"/>
    <s v="https://maps.app.goo.gl/18ySHnGBPhX6iRXq8"/>
    <d v="2025-06-14T00:00:00"/>
    <x v="1"/>
    <s v="N/A"/>
    <x v="1"/>
    <x v="0"/>
    <x v="4"/>
  </r>
  <r>
    <n v="13"/>
    <s v="Maa Vaishodevi Tee House"/>
    <x v="2"/>
    <s v="Yavatmal,Maharashtra"/>
    <x v="3"/>
    <s v="https://maps.app.goo.gl/m87gr3FiuPGNkmBa6?g_st=aw"/>
    <d v="2025-06-15T00:00:00"/>
    <x v="1"/>
    <s v="N/A"/>
    <x v="1"/>
    <x v="1"/>
    <x v="5"/>
  </r>
  <r>
    <n v="14"/>
    <s v="Jain Provisions"/>
    <x v="0"/>
    <s v="Yavatmal,Maharashtra"/>
    <x v="3"/>
    <s v="https://maps.app.goo.gl/gvPQsH1M7MyyvbVu7?g_st=aw"/>
    <d v="2025-06-15T00:00:00"/>
    <x v="1"/>
    <s v="N/A"/>
    <x v="1"/>
    <x v="1"/>
    <x v="5"/>
  </r>
  <r>
    <n v="15"/>
    <s v="Aaryn Daily Needs"/>
    <x v="0"/>
    <s v="Yavatmal,Maharashtra"/>
    <x v="3"/>
    <s v="https://maps.app.goo.gl/pC4brkyjpm7Afv3F6"/>
    <d v="2025-06-15T00:00:00"/>
    <x v="0"/>
    <s v="&quot;C:\Users\Lenovo\Desktop\Pepsico\store15rack.jpg&quot;"/>
    <x v="0"/>
    <x v="0"/>
    <x v="6"/>
  </r>
  <r>
    <n v="16"/>
    <s v="Tridevi Daily Needs"/>
    <x v="0"/>
    <s v="Yavatmal,Maharashtra"/>
    <x v="3"/>
    <s v="https://maps.app.goo.gl/yt6QpzeWmPjPmaheA"/>
    <d v="2025-06-15T00:00:00"/>
    <x v="0"/>
    <s v="&quot;C:\Users\Lenovo\Desktop\Pepsico\store16rack.jpg&quot;"/>
    <x v="0"/>
    <x v="0"/>
    <x v="6"/>
  </r>
  <r>
    <n v="17"/>
    <s v="Rajju Point"/>
    <x v="3"/>
    <s v="Yavatmal,Maharashtra"/>
    <x v="3"/>
    <s v="https://maps.app.goo.gl/3URqAmQNxvwrwStcA"/>
    <d v="2025-06-15T00:00:00"/>
    <x v="1"/>
    <s v="N/A"/>
    <x v="1"/>
    <x v="0"/>
    <x v="3"/>
  </r>
  <r>
    <n v="18"/>
    <s v="Mamta Super Mart"/>
    <x v="1"/>
    <s v="Yavatmal,Maharashtra"/>
    <x v="4"/>
    <s v="https://maps.app.goo.gl/bZwk1TGiTAT4yGD97"/>
    <d v="2025-06-16T00:00:00"/>
    <x v="0"/>
    <s v="&quot;C:\Users\Lenovo\Desktop\Pepsico\store18rack.jpg&quot;"/>
    <x v="0"/>
    <x v="0"/>
    <x v="4"/>
  </r>
  <r>
    <n v="19"/>
    <s v="Shri Daily Needs"/>
    <x v="0"/>
    <s v="Yavatmal,Maharashtra"/>
    <x v="4"/>
    <s v="https://maps.app.goo.gl/cxN9zXZRDdp2KNPy9?g_st=aw"/>
    <d v="2025-06-16T00:00:00"/>
    <x v="0"/>
    <s v="&quot;C:\Users\Lenovo\Desktop\Pepsico\store19rack.jpg&quot;"/>
    <x v="0"/>
    <x v="0"/>
    <x v="4"/>
  </r>
  <r>
    <n v="20"/>
    <s v="Shri Ambika Store"/>
    <x v="0"/>
    <s v="Yavatmal,Maharashtra"/>
    <x v="5"/>
    <s v="https://maps.app.goo.gl/HNWS2LejzdfGvwq48?g_st=aw"/>
    <d v="2025-06-16T00:00:00"/>
    <x v="0"/>
    <s v="&quot;C:\Users\Lenovo\Desktop\Pepsico\store20rack.jpg&quot;"/>
    <x v="0"/>
    <x v="0"/>
    <x v="6"/>
  </r>
  <r>
    <n v="21"/>
    <s v="Gajanan Daily Needs"/>
    <x v="0"/>
    <s v="Yavatmal,Maharashtra"/>
    <x v="3"/>
    <s v="https://maps.app.goo.gl/J7Qmx5xNFohJkmpXA"/>
    <d v="2025-06-16T00:00:00"/>
    <x v="0"/>
    <s v="&quot;C:\Users\Lenovo\Desktop\Pepsico\store21norack.jpg&quot;"/>
    <x v="0"/>
    <x v="0"/>
    <x v="4"/>
  </r>
  <r>
    <n v="22"/>
    <s v="Priya Store"/>
    <x v="0"/>
    <s v="Yavatmal,Maharashtra"/>
    <x v="6"/>
    <s v="https://maps.app.goo.gl/S2eotW8LXcT52QaU6?g_st=aw"/>
    <d v="2025-06-17T00:00:00"/>
    <x v="1"/>
    <s v="N/A"/>
    <x v="1"/>
    <x v="1"/>
    <x v="5"/>
  </r>
  <r>
    <n v="23"/>
    <s v="Lakhan Store"/>
    <x v="4"/>
    <s v="Yavatmal,Maharashtra"/>
    <x v="6"/>
    <s v="https://maps.app.goo.gl/8awKJ1FNux1C8UNF9"/>
    <d v="2025-06-17T00:00:00"/>
    <x v="1"/>
    <s v="N/A"/>
    <x v="1"/>
    <x v="1"/>
    <x v="7"/>
  </r>
  <r>
    <n v="24"/>
    <s v="Aaditya Icecream Store"/>
    <x v="0"/>
    <s v="Yavatmal,Maharashtra"/>
    <x v="6"/>
    <s v="https://maps.app.goo.gl/32kb11K3mW5CCCwKA"/>
    <d v="2025-06-17T00:00:00"/>
    <x v="1"/>
    <s v="N/A"/>
    <x v="1"/>
    <x v="1"/>
    <x v="5"/>
  </r>
  <r>
    <n v="25"/>
    <s v="Ujwal Provisions"/>
    <x v="0"/>
    <s v="Yavatmal,Maharashtra"/>
    <x v="6"/>
    <s v="https://maps.app.goo.gl/32kb11K3mW5CCCwKA"/>
    <d v="2025-06-17T00:00:00"/>
    <x v="1"/>
    <s v="N/A"/>
    <x v="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6" cacheId="9" applyNumberFormats="0" applyBorderFormats="0" applyFontFormats="0" applyPatternFormats="0" applyAlignmentFormats="0" applyWidthHeightFormats="0" dataCaption="" updatedVersion="8" compact="0" compactData="0">
  <location ref="A1:B4" firstHeaderRow="1" firstDataRow="1" firstDataCol="1"/>
  <pivotFields count="12">
    <pivotField name="Store Number" compact="0" outline="0" multipleItemSelectionAllowed="1" showAll="0"/>
    <pivotField name="Name of Store" compact="0" numFmtId="49" outline="0" multipleItemSelectionAllowed="1" showAll="0"/>
    <pivotField name="Store Type" compact="0" numFmtId="49" outline="0" multipleItemSelectionAllowed="1" showAll="0"/>
    <pivotField name="City" compact="0" numFmtId="49" outline="0" multipleItemSelectionAllowed="1" showAll="0"/>
    <pivotField name="Locality" compact="0" numFmtId="49" outline="0" multipleItemSelectionAllowed="1" showAll="0"/>
    <pivotField name="Google Photo Link" compact="0" outline="0" multipleItemSelectionAllowed="1" showAll="0"/>
    <pivotField name="Date of Visit" compact="0" numFmtId="164" outline="0" multipleItemSelectionAllowed="1" showAll="0"/>
    <pivotField name="PepsiCo Rack Present (Yes/No)" compact="0" outline="0" multipleItemSelectionAllowed="1" showAll="0"/>
    <pivotField name="PepsiCo Rack Photo (If Yes)" compact="0" outline="0" multipleItemSelectionAllowed="1" showAll="0"/>
    <pivotField name="Enough Space for PepsiCo Rack (If No to previous)" axis="axisRow" compact="0" outline="0" multipleItemSelectionAllowed="1" showAll="0" sortType="ascending">
      <items count="3">
        <item x="1"/>
        <item x="0"/>
        <item t="default"/>
      </items>
    </pivotField>
    <pivotField name="Competition Rack Present (Yes/No)" dataField="1" compact="0" outline="0" multipleItemSelectionAllowed="1" showAll="0"/>
    <pivotField name="Competition Company Name (If Yes)" compact="0" outline="0" multipleItemSelectionAllowed="1" showAll="0"/>
  </pivotFields>
  <rowFields count="1">
    <field x="9"/>
  </rowFields>
  <rowItems count="3">
    <i>
      <x/>
    </i>
    <i>
      <x v="1"/>
    </i>
    <i t="grand">
      <x/>
    </i>
  </rowItems>
  <colItems count="1">
    <i/>
  </colItems>
  <dataFields count="1">
    <dataField name="COUNTA of Competition Rack Present (Yes/No)"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 Table 5" cacheId="9" applyNumberFormats="0" applyBorderFormats="0" applyFontFormats="0" applyPatternFormats="0" applyAlignmentFormats="0" applyWidthHeightFormats="0" dataCaption="" updatedVersion="8" compact="0" compactData="0">
  <location ref="A1:B4" firstHeaderRow="1" firstDataRow="1" firstDataCol="1"/>
  <pivotFields count="12">
    <pivotField name="Store Number" compact="0" outline="0" multipleItemSelectionAllowed="1" showAll="0"/>
    <pivotField name="Name of Store" compact="0" numFmtId="49" outline="0" multipleItemSelectionAllowed="1" showAll="0"/>
    <pivotField name="Store Type" compact="0" numFmtId="49" outline="0" multipleItemSelectionAllowed="1" showAll="0"/>
    <pivotField name="City" compact="0" numFmtId="49" outline="0" multipleItemSelectionAllowed="1" showAll="0"/>
    <pivotField name="Locality" compact="0" numFmtId="49" outline="0" multipleItemSelectionAllowed="1" showAll="0"/>
    <pivotField name="Google Photo Link" compact="0" outline="0" multipleItemSelectionAllowed="1" showAll="0"/>
    <pivotField name="Date of Visit" compact="0" numFmtId="164" outline="0" multipleItemSelectionAllowed="1" showAll="0"/>
    <pivotField name="PepsiCo Rack Present (Yes/No)" compact="0" outline="0" multipleItemSelectionAllowed="1" showAll="0"/>
    <pivotField name="PepsiCo Rack Photo (If Yes)" compact="0" outline="0" multipleItemSelectionAllowed="1" showAll="0"/>
    <pivotField name="Enough Space for PepsiCo Rack (If No to previous)" compact="0" outline="0" multipleItemSelectionAllowed="1" showAll="0"/>
    <pivotField name="Competition Rack Present (Yes/No)" axis="axisRow" dataField="1" compact="0" outline="0" multipleItemSelectionAllowed="1" showAll="0" sortType="ascending">
      <items count="3">
        <item x="1"/>
        <item x="0"/>
        <item t="default"/>
      </items>
    </pivotField>
    <pivotField name="Competition Company Name (If Yes)" compact="0" outline="0" multipleItemSelectionAllowed="1" showAll="0"/>
  </pivotFields>
  <rowFields count="1">
    <field x="10"/>
  </rowFields>
  <rowItems count="3">
    <i>
      <x/>
    </i>
    <i>
      <x v="1"/>
    </i>
    <i t="grand">
      <x/>
    </i>
  </rowItems>
  <colItems count="1">
    <i/>
  </colItems>
  <dataFields count="1">
    <dataField name="COUNTA of Competition Rack Present (Yes/No)"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 Table 4" cacheId="9" applyNumberFormats="0" applyBorderFormats="0" applyFontFormats="0" applyPatternFormats="0" applyAlignmentFormats="0" applyWidthHeightFormats="0" dataCaption="" updatedVersion="8" compact="0" compactData="0">
  <location ref="A3:B9" firstHeaderRow="1" firstDataRow="1" firstDataCol="1" rowPageCount="1" colPageCount="1"/>
  <pivotFields count="12">
    <pivotField name="Store Number" compact="0" outline="0" multipleItemSelectionAllowed="1" showAll="0"/>
    <pivotField name="Name of Store" compact="0" numFmtId="49" outline="0" multipleItemSelectionAllowed="1" showAll="0"/>
    <pivotField name="Store Type" axis="axisRow" compact="0" numFmtId="49" outline="0" multipleItemSelectionAllowed="1" showAll="0" sortType="ascending">
      <items count="6">
        <item x="3"/>
        <item x="4"/>
        <item x="0"/>
        <item x="2"/>
        <item x="1"/>
        <item t="default"/>
      </items>
    </pivotField>
    <pivotField name="City" compact="0" numFmtId="49" outline="0" multipleItemSelectionAllowed="1" showAll="0"/>
    <pivotField name="Locality" compact="0" numFmtId="49" outline="0" multipleItemSelectionAllowed="1" showAll="0"/>
    <pivotField name="Google Photo Link" compact="0" outline="0" multipleItemSelectionAllowed="1" showAll="0"/>
    <pivotField name="Date of Visit" compact="0" numFmtId="164" outline="0" multipleItemSelectionAllowed="1" showAll="0"/>
    <pivotField name="PepsiCo Rack Present (Yes/No)" axis="axisPage" dataField="1" compact="0" outline="0" multipleItemSelectionAllowed="1" showAll="0">
      <items count="3">
        <item x="0"/>
        <item x="1"/>
        <item t="default"/>
      </items>
    </pivotField>
    <pivotField name="PepsiCo Rack Photo (If Yes)" compact="0" outline="0" multipleItemSelectionAllowed="1" showAll="0"/>
    <pivotField name="Enough Space for PepsiCo Rack (If No to previous)" compact="0" outline="0" multipleItemSelectionAllowed="1" showAll="0"/>
    <pivotField name="Competition Rack Present (Yes/No)" compact="0" outline="0" multipleItemSelectionAllowed="1" showAll="0"/>
    <pivotField name="Competition Company Name (If Yes)" compact="0" outline="0" multipleItemSelectionAllowed="1" showAll="0"/>
  </pivotFields>
  <rowFields count="1">
    <field x="2"/>
  </rowFields>
  <rowItems count="6">
    <i>
      <x/>
    </i>
    <i>
      <x v="1"/>
    </i>
    <i>
      <x v="2"/>
    </i>
    <i>
      <x v="3"/>
    </i>
    <i>
      <x v="4"/>
    </i>
    <i t="grand">
      <x/>
    </i>
  </rowItems>
  <colItems count="1">
    <i/>
  </colItems>
  <pageFields count="1">
    <pageField fld="7" hier="0"/>
  </pageFields>
  <dataFields count="1">
    <dataField name="COUNTA of PepsiCo Rack Present (Yes/No)"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 Table 3" cacheId="9" applyNumberFormats="0" applyBorderFormats="0" applyFontFormats="0" applyPatternFormats="0" applyAlignmentFormats="0" applyWidthHeightFormats="0" dataCaption="" updatedVersion="8" compact="0" compactData="0">
  <location ref="A1:D11" firstHeaderRow="1" firstDataRow="2" firstDataCol="1"/>
  <pivotFields count="12">
    <pivotField name="Store Number" compact="0" outline="0" multipleItemSelectionAllowed="1" showAll="0"/>
    <pivotField name="Name of Store" compact="0" numFmtId="49" outline="0" multipleItemSelectionAllowed="1" showAll="0"/>
    <pivotField name="Store Type" compact="0" numFmtId="49" outline="0" multipleItemSelectionAllowed="1" showAll="0"/>
    <pivotField name="City" compact="0" numFmtId="49" outline="0" multipleItemSelectionAllowed="1" showAll="0"/>
    <pivotField name="Locality" compact="0" numFmtId="49" outline="0" multipleItemSelectionAllowed="1" showAll="0"/>
    <pivotField name="Google Photo Link" compact="0" outline="0" multipleItemSelectionAllowed="1" showAll="0"/>
    <pivotField name="Date of Visit" compact="0" numFmtId="164" outline="0" multipleItemSelectionAllowed="1" showAll="0"/>
    <pivotField name="PepsiCo Rack Present (Yes/No)" compact="0" outline="0" multipleItemSelectionAllowed="1" showAll="0"/>
    <pivotField name="PepsiCo Rack Photo (If Yes)" compact="0" outline="0" multipleItemSelectionAllowed="1" showAll="0"/>
    <pivotField name="Enough Space for PepsiCo Rack (If No to previous)" compact="0" outline="0" multipleItemSelectionAllowed="1" showAll="0"/>
    <pivotField name="Competition Rack Present (Yes/No)" axis="axisCol" dataField="1" compact="0" outline="0" multipleItemSelectionAllowed="1" showAll="0" sortType="ascending">
      <items count="3">
        <item x="1"/>
        <item x="0"/>
        <item t="default"/>
      </items>
    </pivotField>
    <pivotField name="Competition Company Name (If Yes)" axis="axisRow" compact="0" outline="0" multipleItemSelectionAllowed="1" showAll="0" sortType="ascending">
      <items count="9">
        <item x="6"/>
        <item x="7"/>
        <item x="2"/>
        <item x="1"/>
        <item x="0"/>
        <item x="3"/>
        <item x="4"/>
        <item x="5"/>
        <item t="default"/>
      </items>
    </pivotField>
  </pivotFields>
  <rowFields count="1">
    <field x="11"/>
  </rowFields>
  <rowItems count="9">
    <i>
      <x/>
    </i>
    <i>
      <x v="1"/>
    </i>
    <i>
      <x v="2"/>
    </i>
    <i>
      <x v="3"/>
    </i>
    <i>
      <x v="4"/>
    </i>
    <i>
      <x v="5"/>
    </i>
    <i>
      <x v="6"/>
    </i>
    <i>
      <x v="7"/>
    </i>
    <i t="grand">
      <x/>
    </i>
  </rowItems>
  <colFields count="1">
    <field x="10"/>
  </colFields>
  <colItems count="3">
    <i>
      <x/>
    </i>
    <i>
      <x v="1"/>
    </i>
    <i t="grand">
      <x/>
    </i>
  </colItems>
  <dataFields count="1">
    <dataField name="COUNTA of Competition Rack Present (Yes/No)"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 Table 2" cacheId="9" applyNumberFormats="0" applyBorderFormats="0" applyFontFormats="0" applyPatternFormats="0" applyAlignmentFormats="0" applyWidthHeightFormats="0" dataCaption="" updatedVersion="8" compact="0" compactData="0">
  <location ref="A1:D8" firstHeaderRow="1" firstDataRow="2" firstDataCol="1"/>
  <pivotFields count="12">
    <pivotField name="Store Number" dataField="1" compact="0" outline="0" multipleItemSelectionAllowed="1" showAll="0"/>
    <pivotField name="Name of Store" compact="0" numFmtId="49" outline="0" multipleItemSelectionAllowed="1" showAll="0"/>
    <pivotField name="Store Type" axis="axisRow" compact="0" numFmtId="49" outline="0" multipleItemSelectionAllowed="1" showAll="0" sortType="ascending">
      <items count="6">
        <item x="3"/>
        <item x="4"/>
        <item x="0"/>
        <item x="2"/>
        <item x="1"/>
        <item t="default"/>
      </items>
    </pivotField>
    <pivotField name="City" compact="0" numFmtId="49" outline="0" multipleItemSelectionAllowed="1" showAll="0"/>
    <pivotField name="Locality" compact="0" numFmtId="49" outline="0" multipleItemSelectionAllowed="1" showAll="0"/>
    <pivotField name="Google Photo Link" compact="0" outline="0" multipleItemSelectionAllowed="1" showAll="0"/>
    <pivotField name="Date of Visit" compact="0" numFmtId="164" outline="0" multipleItemSelectionAllowed="1" showAll="0"/>
    <pivotField name="PepsiCo Rack Present (Yes/No)" axis="axisCol" compact="0" outline="0" multipleItemSelectionAllowed="1" showAll="0" sortType="ascending">
      <items count="3">
        <item x="1"/>
        <item x="0"/>
        <item t="default"/>
      </items>
    </pivotField>
    <pivotField name="PepsiCo Rack Photo (If Yes)" compact="0" outline="0" multipleItemSelectionAllowed="1" showAll="0"/>
    <pivotField name="Enough Space for PepsiCo Rack (If No to previous)" compact="0" outline="0" multipleItemSelectionAllowed="1" showAll="0"/>
    <pivotField name="Competition Rack Present (Yes/No)" compact="0" outline="0" multipleItemSelectionAllowed="1" showAll="0"/>
    <pivotField name="Competition Company Name (If Yes)" compact="0" outline="0" multipleItemSelectionAllowed="1" showAll="0"/>
  </pivotFields>
  <rowFields count="1">
    <field x="2"/>
  </rowFields>
  <rowItems count="6">
    <i>
      <x/>
    </i>
    <i>
      <x v="1"/>
    </i>
    <i>
      <x v="2"/>
    </i>
    <i>
      <x v="3"/>
    </i>
    <i>
      <x v="4"/>
    </i>
    <i t="grand">
      <x/>
    </i>
  </rowItems>
  <colFields count="1">
    <field x="7"/>
  </colFields>
  <colItems count="3">
    <i>
      <x/>
    </i>
    <i>
      <x v="1"/>
    </i>
    <i t="grand">
      <x/>
    </i>
  </colItems>
  <dataFields count="1">
    <dataField name="COUNT of Store Number" fld="0"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 Table 1" cacheId="9" applyNumberFormats="0" applyBorderFormats="0" applyFontFormats="0" applyPatternFormats="0" applyAlignmentFormats="0" applyWidthHeightFormats="0" dataCaption="" updatedVersion="8" rowGrandTotals="0" compact="0" compactData="0">
  <location ref="A1:D9" firstHeaderRow="1" firstDataRow="2" firstDataCol="1"/>
  <pivotFields count="12">
    <pivotField name="Store Number" compact="0" outline="0" multipleItemSelectionAllowed="1" showAll="0"/>
    <pivotField name="Name of Store" compact="0" numFmtId="49" outline="0" multipleItemSelectionAllowed="1" showAll="0"/>
    <pivotField name="Store Type" compact="0" numFmtId="49" outline="0" multipleItemSelectionAllowed="1" showAll="0"/>
    <pivotField name="City" compact="0" numFmtId="49" outline="0" multipleItemSelectionAllowed="1" showAll="0"/>
    <pivotField name="Locality" axis="axisRow" compact="0" numFmtId="49" outline="0" multipleItemSelectionAllowed="1" showAll="0" sortType="ascending">
      <items count="8">
        <item x="6"/>
        <item x="4"/>
        <item x="5"/>
        <item x="2"/>
        <item x="1"/>
        <item x="3"/>
        <item x="0"/>
        <item t="default"/>
      </items>
    </pivotField>
    <pivotField name="Google Photo Link" compact="0" outline="0" multipleItemSelectionAllowed="1" showAll="0"/>
    <pivotField name="Date of Visit" compact="0" numFmtId="164" outline="0" multipleItemSelectionAllowed="1" showAll="0"/>
    <pivotField name="PepsiCo Rack Present (Yes/No)" axis="axisCol" dataField="1" compact="0" outline="0" multipleItemSelectionAllowed="1" showAll="0" sortType="ascending">
      <items count="3">
        <item x="1"/>
        <item x="0"/>
        <item t="default"/>
      </items>
    </pivotField>
    <pivotField name="PepsiCo Rack Photo (If Yes)" compact="0" outline="0" multipleItemSelectionAllowed="1" showAll="0"/>
    <pivotField name="Enough Space for PepsiCo Rack (If No to previous)" compact="0" outline="0" multipleItemSelectionAllowed="1" showAll="0"/>
    <pivotField name="Competition Rack Present (Yes/No)" compact="0" outline="0" multipleItemSelectionAllowed="1" showAll="0"/>
    <pivotField name="Competition Company Name (If Yes)" compact="0" outline="0" multipleItemSelectionAllowed="1" showAll="0"/>
  </pivotFields>
  <rowFields count="1">
    <field x="4"/>
  </rowFields>
  <rowItems count="7">
    <i>
      <x/>
    </i>
    <i>
      <x v="1"/>
    </i>
    <i>
      <x v="2"/>
    </i>
    <i>
      <x v="3"/>
    </i>
    <i>
      <x v="4"/>
    </i>
    <i>
      <x v="5"/>
    </i>
    <i>
      <x v="6"/>
    </i>
  </rowItems>
  <colFields count="1">
    <field x="7"/>
  </colFields>
  <colItems count="3">
    <i>
      <x/>
    </i>
    <i>
      <x v="1"/>
    </i>
    <i t="grand">
      <x/>
    </i>
  </colItems>
  <dataFields count="1">
    <dataField name="COUNTA of PepsiCo Rack Present (Yes/No)"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3" xr10:uid="{00000000-0013-0000-FFFF-FFFF01000000}" sourceName="Store Typ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2000000}" sourceName="Locality">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Type_2" xr10:uid="{00000000-0014-0000-FFFF-FFFF02000000}" cache="SlicerCache_Table_1_Col_3" caption="Store Type" style="SlicerStyleOther1" rowHeight="247650"/>
  <slicer name="Store Type_2 1" xr10:uid="{893B6439-D480-477B-B987-39F5CC62E255}" cache="SlicerCache_Table_1_Col_3" caption="Store Type" style="SlicerStyleOther1" rowHeight="247650"/>
  <slicer name="Locality_3" xr10:uid="{00000000-0014-0000-FFFF-FFFF03000000}" cache="SlicerCache_Table_1_Col_5" caption="Locality" startItem="1"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26">
  <autoFilter ref="A1:L26" xr:uid="{00000000-0009-0000-0100-000001000000}"/>
  <tableColumns count="12">
    <tableColumn id="1" xr3:uid="{00000000-0010-0000-0000-000001000000}" name="Store Number"/>
    <tableColumn id="2" xr3:uid="{00000000-0010-0000-0000-000002000000}" name="Name of Store"/>
    <tableColumn id="3" xr3:uid="{00000000-0010-0000-0000-000003000000}" name="Store Type"/>
    <tableColumn id="4" xr3:uid="{00000000-0010-0000-0000-000004000000}" name="City"/>
    <tableColumn id="5" xr3:uid="{00000000-0010-0000-0000-000005000000}" name="Locality"/>
    <tableColumn id="6" xr3:uid="{00000000-0010-0000-0000-000006000000}" name="Google Photo Link"/>
    <tableColumn id="7" xr3:uid="{00000000-0010-0000-0000-000007000000}" name="Date of Visit"/>
    <tableColumn id="8" xr3:uid="{00000000-0010-0000-0000-000008000000}" name="PepsiCo Rack Present (Yes/No)"/>
    <tableColumn id="9" xr3:uid="{00000000-0010-0000-0000-000009000000}" name="PepsiCo Rack Photo (If Yes)"/>
    <tableColumn id="10" xr3:uid="{00000000-0010-0000-0000-00000A000000}" name="Enough Space for PepsiCo Rack (If No to previous)"/>
    <tableColumn id="11" xr3:uid="{00000000-0010-0000-0000-00000B000000}" name="Competition Rack Present (Yes/No)"/>
    <tableColumn id="12" xr3:uid="{00000000-0010-0000-0000-00000C000000}" name="Competition Company Name (If Yes)"/>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s.app.goo.gl/8Lrn6Hmj6zanCP2s9" TargetMode="External"/><Relationship Id="rId13" Type="http://schemas.openxmlformats.org/officeDocument/2006/relationships/hyperlink" Target="https://maps.app.goo.gl/m87gr3FiuPGNkmBa6?g_st=aw" TargetMode="External"/><Relationship Id="rId18" Type="http://schemas.openxmlformats.org/officeDocument/2006/relationships/hyperlink" Target="https://maps.app.goo.gl/bZwk1TGiTAT4yGD97" TargetMode="External"/><Relationship Id="rId26" Type="http://schemas.openxmlformats.org/officeDocument/2006/relationships/table" Target="../tables/table1.xml"/><Relationship Id="rId3" Type="http://schemas.openxmlformats.org/officeDocument/2006/relationships/hyperlink" Target="https://maps.app.goo.gl/GmYUy4BQLaEJapaBA?g_st=aw" TargetMode="External"/><Relationship Id="rId21" Type="http://schemas.openxmlformats.org/officeDocument/2006/relationships/hyperlink" Target="https://maps.app.goo.gl/S2eotW8LXcT52QaU6?g_st=aw" TargetMode="External"/><Relationship Id="rId7" Type="http://schemas.openxmlformats.org/officeDocument/2006/relationships/hyperlink" Target="https://maps.app.goo.gl/fx24pFGzB1y716Ms8?g_st=aw" TargetMode="External"/><Relationship Id="rId12" Type="http://schemas.openxmlformats.org/officeDocument/2006/relationships/hyperlink" Target="https://maps.app.goo.gl/18ySHnGBPhX6iRXq8" TargetMode="External"/><Relationship Id="rId17" Type="http://schemas.openxmlformats.org/officeDocument/2006/relationships/hyperlink" Target="https://maps.app.goo.gl/3URqAmQNxvwrwStcA" TargetMode="External"/><Relationship Id="rId25" Type="http://schemas.openxmlformats.org/officeDocument/2006/relationships/hyperlink" Target="https://maps.app.goo.gl/J7Qmx5xNFohJkmpXA" TargetMode="External"/><Relationship Id="rId2" Type="http://schemas.openxmlformats.org/officeDocument/2006/relationships/hyperlink" Target="https://maps.app.goo.gl/aXm8g1zs2GdZQQ6J6?g_st=aw" TargetMode="External"/><Relationship Id="rId16" Type="http://schemas.openxmlformats.org/officeDocument/2006/relationships/hyperlink" Target="https://maps.app.goo.gl/yt6QpzeWmPjPmaheA" TargetMode="External"/><Relationship Id="rId20" Type="http://schemas.openxmlformats.org/officeDocument/2006/relationships/hyperlink" Target="https://maps.app.goo.gl/HNWS2LejzdfGvwq48?g_st=aw" TargetMode="External"/><Relationship Id="rId1" Type="http://schemas.openxmlformats.org/officeDocument/2006/relationships/hyperlink" Target="https://maps.app.goo.gl/SYcSZQw65XGgN4dP6?g_st=aw" TargetMode="External"/><Relationship Id="rId6" Type="http://schemas.openxmlformats.org/officeDocument/2006/relationships/hyperlink" Target="https://maps.app.goo.gl/zCh8yz7SWgESWhAW9?g_st=aw" TargetMode="External"/><Relationship Id="rId11" Type="http://schemas.openxmlformats.org/officeDocument/2006/relationships/hyperlink" Target="https://maps.app.goo.gl/S4Py9t93SgEmXL827" TargetMode="External"/><Relationship Id="rId24" Type="http://schemas.openxmlformats.org/officeDocument/2006/relationships/hyperlink" Target="https://maps.app.goo.gl/32kb11K3mW5CCCwKA" TargetMode="External"/><Relationship Id="rId5" Type="http://schemas.openxmlformats.org/officeDocument/2006/relationships/hyperlink" Target="https://maps.app.goo.gl/SErasKStYWDVR3cz8?g_st=aw" TargetMode="External"/><Relationship Id="rId15" Type="http://schemas.openxmlformats.org/officeDocument/2006/relationships/hyperlink" Target="https://maps.app.goo.gl/pC4brkyjpm7Afv3F6" TargetMode="External"/><Relationship Id="rId23" Type="http://schemas.openxmlformats.org/officeDocument/2006/relationships/hyperlink" Target="https://maps.app.goo.gl/32kb11K3mW5CCCwKA" TargetMode="External"/><Relationship Id="rId10" Type="http://schemas.openxmlformats.org/officeDocument/2006/relationships/hyperlink" Target="https://maps.app.goo.gl/UxA8NZYhZGc425Tu9?g_st=aw" TargetMode="External"/><Relationship Id="rId19" Type="http://schemas.openxmlformats.org/officeDocument/2006/relationships/hyperlink" Target="https://maps.app.goo.gl/cxN9zXZRDdp2KNPy9?g_st=aw" TargetMode="External"/><Relationship Id="rId4" Type="http://schemas.openxmlformats.org/officeDocument/2006/relationships/hyperlink" Target="https://maps.app.goo.gl/mjgTeDzUKKD1TKiw7?g_st=aw" TargetMode="External"/><Relationship Id="rId9" Type="http://schemas.openxmlformats.org/officeDocument/2006/relationships/hyperlink" Target="https://maps.app.goo.gl/uuVDM2tz8ULn2Ywr9" TargetMode="External"/><Relationship Id="rId14" Type="http://schemas.openxmlformats.org/officeDocument/2006/relationships/hyperlink" Target="https://maps.app.goo.gl/gvPQsH1M7MyyvbVu7?g_st=aw" TargetMode="External"/><Relationship Id="rId22" Type="http://schemas.openxmlformats.org/officeDocument/2006/relationships/hyperlink" Target="https://maps.app.goo.gl/8awKJ1FNux1C8UNF9"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tabSelected="1" zoomScaleNormal="100" workbookViewId="0">
      <pane ySplit="1" topLeftCell="A2" activePane="bottomLeft" state="frozen"/>
      <selection pane="bottomLeft" sqref="A1:XFD1048576"/>
    </sheetView>
  </sheetViews>
  <sheetFormatPr defaultColWidth="12.5703125" defaultRowHeight="15" customHeight="1" x14ac:dyDescent="0.2"/>
  <cols>
    <col min="1" max="1" width="19" customWidth="1"/>
    <col min="2" max="2" width="19.42578125" customWidth="1"/>
    <col min="3" max="5" width="16.5703125" customWidth="1"/>
    <col min="6" max="7" width="28.85546875" customWidth="1"/>
    <col min="8" max="9" width="32.140625" customWidth="1"/>
    <col min="10" max="10" width="37.5703125" customWidth="1"/>
    <col min="11" max="11" width="35.140625" customWidth="1"/>
    <col min="12" max="12" width="32.5703125" customWidth="1"/>
  </cols>
  <sheetData>
    <row r="1" spans="1:12" ht="15.75" customHeight="1" x14ac:dyDescent="0.2">
      <c r="A1" s="1" t="s">
        <v>0</v>
      </c>
      <c r="B1" s="2" t="s">
        <v>1</v>
      </c>
      <c r="C1" s="2" t="s">
        <v>2</v>
      </c>
      <c r="D1" s="3" t="s">
        <v>3</v>
      </c>
      <c r="E1" s="3" t="s">
        <v>4</v>
      </c>
      <c r="F1" s="3" t="s">
        <v>5</v>
      </c>
      <c r="G1" s="3" t="s">
        <v>6</v>
      </c>
      <c r="H1" s="2" t="s">
        <v>7</v>
      </c>
      <c r="I1" s="3" t="s">
        <v>8</v>
      </c>
      <c r="J1" s="2" t="s">
        <v>9</v>
      </c>
      <c r="K1" s="2" t="s">
        <v>10</v>
      </c>
      <c r="L1" s="4" t="s">
        <v>11</v>
      </c>
    </row>
    <row r="2" spans="1:12" ht="15.75" customHeight="1" x14ac:dyDescent="0.2">
      <c r="A2" s="5">
        <v>1</v>
      </c>
      <c r="B2" s="6" t="s">
        <v>12</v>
      </c>
      <c r="C2" s="6" t="s">
        <v>13</v>
      </c>
      <c r="D2" s="6" t="s">
        <v>14</v>
      </c>
      <c r="E2" s="6" t="s">
        <v>15</v>
      </c>
      <c r="F2" s="7" t="s">
        <v>16</v>
      </c>
      <c r="G2" s="8">
        <v>45820</v>
      </c>
      <c r="H2" s="9" t="s">
        <v>17</v>
      </c>
      <c r="I2" s="9" t="s">
        <v>18</v>
      </c>
      <c r="J2" s="9" t="s">
        <v>17</v>
      </c>
      <c r="K2" s="9" t="s">
        <v>17</v>
      </c>
      <c r="L2" s="10" t="s">
        <v>19</v>
      </c>
    </row>
    <row r="3" spans="1:12" ht="15.75" customHeight="1" x14ac:dyDescent="0.2">
      <c r="A3" s="11">
        <f t="shared" ref="A3:A26" si="0">A2+1</f>
        <v>2</v>
      </c>
      <c r="B3" s="12" t="s">
        <v>20</v>
      </c>
      <c r="C3" s="12" t="s">
        <v>21</v>
      </c>
      <c r="D3" s="12" t="s">
        <v>14</v>
      </c>
      <c r="E3" s="12" t="s">
        <v>15</v>
      </c>
      <c r="F3" s="13" t="s">
        <v>22</v>
      </c>
      <c r="G3" s="14">
        <v>45820</v>
      </c>
      <c r="H3" s="15" t="s">
        <v>17</v>
      </c>
      <c r="I3" s="15" t="s">
        <v>23</v>
      </c>
      <c r="J3" s="15" t="s">
        <v>17</v>
      </c>
      <c r="K3" s="15" t="s">
        <v>17</v>
      </c>
      <c r="L3" s="16" t="s">
        <v>24</v>
      </c>
    </row>
    <row r="4" spans="1:12" ht="15.75" customHeight="1" x14ac:dyDescent="0.2">
      <c r="A4" s="5">
        <f t="shared" si="0"/>
        <v>3</v>
      </c>
      <c r="B4" s="6" t="s">
        <v>25</v>
      </c>
      <c r="C4" s="6" t="s">
        <v>13</v>
      </c>
      <c r="D4" s="6" t="s">
        <v>14</v>
      </c>
      <c r="E4" s="6" t="s">
        <v>15</v>
      </c>
      <c r="F4" s="7" t="s">
        <v>26</v>
      </c>
      <c r="G4" s="8">
        <v>45820</v>
      </c>
      <c r="H4" s="9" t="s">
        <v>27</v>
      </c>
      <c r="I4" s="9" t="s">
        <v>28</v>
      </c>
      <c r="J4" s="9" t="s">
        <v>28</v>
      </c>
      <c r="K4" s="9" t="s">
        <v>17</v>
      </c>
      <c r="L4" s="10" t="s">
        <v>29</v>
      </c>
    </row>
    <row r="5" spans="1:12" ht="15.75" customHeight="1" x14ac:dyDescent="0.2">
      <c r="A5" s="11">
        <f t="shared" si="0"/>
        <v>4</v>
      </c>
      <c r="B5" s="12" t="s">
        <v>30</v>
      </c>
      <c r="C5" s="12" t="s">
        <v>13</v>
      </c>
      <c r="D5" s="12" t="s">
        <v>14</v>
      </c>
      <c r="E5" s="12" t="s">
        <v>15</v>
      </c>
      <c r="F5" s="13" t="s">
        <v>31</v>
      </c>
      <c r="G5" s="14">
        <v>45820</v>
      </c>
      <c r="H5" s="15" t="s">
        <v>27</v>
      </c>
      <c r="I5" s="15" t="s">
        <v>28</v>
      </c>
      <c r="J5" s="15" t="s">
        <v>28</v>
      </c>
      <c r="K5" s="15" t="s">
        <v>17</v>
      </c>
      <c r="L5" s="16" t="s">
        <v>32</v>
      </c>
    </row>
    <row r="6" spans="1:12" ht="15.75" customHeight="1" x14ac:dyDescent="0.2">
      <c r="A6" s="5">
        <f t="shared" si="0"/>
        <v>5</v>
      </c>
      <c r="B6" s="6" t="s">
        <v>33</v>
      </c>
      <c r="C6" s="6" t="s">
        <v>34</v>
      </c>
      <c r="D6" s="6" t="s">
        <v>14</v>
      </c>
      <c r="E6" s="6" t="s">
        <v>15</v>
      </c>
      <c r="F6" s="7" t="s">
        <v>35</v>
      </c>
      <c r="G6" s="8">
        <v>45820</v>
      </c>
      <c r="H6" s="9" t="s">
        <v>17</v>
      </c>
      <c r="I6" s="9" t="s">
        <v>36</v>
      </c>
      <c r="J6" s="9" t="s">
        <v>17</v>
      </c>
      <c r="K6" s="9" t="s">
        <v>17</v>
      </c>
      <c r="L6" s="10" t="s">
        <v>37</v>
      </c>
    </row>
    <row r="7" spans="1:12" ht="15.75" customHeight="1" x14ac:dyDescent="0.2">
      <c r="A7" s="11">
        <f t="shared" si="0"/>
        <v>6</v>
      </c>
      <c r="B7" s="12" t="s">
        <v>38</v>
      </c>
      <c r="C7" s="12" t="s">
        <v>13</v>
      </c>
      <c r="D7" s="12" t="s">
        <v>14</v>
      </c>
      <c r="E7" s="12" t="s">
        <v>39</v>
      </c>
      <c r="F7" s="13" t="s">
        <v>40</v>
      </c>
      <c r="G7" s="14">
        <v>45821</v>
      </c>
      <c r="H7" s="15" t="s">
        <v>27</v>
      </c>
      <c r="I7" s="15" t="s">
        <v>41</v>
      </c>
      <c r="J7" s="15" t="s">
        <v>17</v>
      </c>
      <c r="K7" s="15" t="s">
        <v>27</v>
      </c>
      <c r="L7" s="16" t="s">
        <v>28</v>
      </c>
    </row>
    <row r="8" spans="1:12" ht="15.75" customHeight="1" x14ac:dyDescent="0.2">
      <c r="A8" s="5">
        <f t="shared" si="0"/>
        <v>7</v>
      </c>
      <c r="B8" s="6" t="s">
        <v>42</v>
      </c>
      <c r="C8" s="6" t="s">
        <v>21</v>
      </c>
      <c r="D8" s="6" t="s">
        <v>14</v>
      </c>
      <c r="E8" s="6" t="s">
        <v>39</v>
      </c>
      <c r="F8" s="7" t="s">
        <v>43</v>
      </c>
      <c r="G8" s="8">
        <v>45821</v>
      </c>
      <c r="H8" s="9" t="s">
        <v>17</v>
      </c>
      <c r="I8" s="9" t="s">
        <v>44</v>
      </c>
      <c r="J8" s="9" t="s">
        <v>17</v>
      </c>
      <c r="K8" s="9" t="s">
        <v>17</v>
      </c>
      <c r="L8" s="10" t="s">
        <v>37</v>
      </c>
    </row>
    <row r="9" spans="1:12" ht="15.75" customHeight="1" x14ac:dyDescent="0.2">
      <c r="A9" s="11">
        <f t="shared" si="0"/>
        <v>8</v>
      </c>
      <c r="B9" s="12" t="s">
        <v>45</v>
      </c>
      <c r="C9" s="12" t="s">
        <v>13</v>
      </c>
      <c r="D9" s="12" t="s">
        <v>14</v>
      </c>
      <c r="E9" s="12" t="s">
        <v>46</v>
      </c>
      <c r="F9" s="13" t="s">
        <v>47</v>
      </c>
      <c r="G9" s="14">
        <v>45822</v>
      </c>
      <c r="H9" s="15" t="s">
        <v>27</v>
      </c>
      <c r="I9" s="15" t="s">
        <v>28</v>
      </c>
      <c r="J9" s="15" t="s">
        <v>28</v>
      </c>
      <c r="K9" s="15" t="s">
        <v>27</v>
      </c>
      <c r="L9" s="10" t="s">
        <v>37</v>
      </c>
    </row>
    <row r="10" spans="1:12" ht="15.75" customHeight="1" x14ac:dyDescent="0.2">
      <c r="A10" s="5">
        <f t="shared" si="0"/>
        <v>9</v>
      </c>
      <c r="B10" s="6" t="s">
        <v>48</v>
      </c>
      <c r="C10" s="6" t="s">
        <v>13</v>
      </c>
      <c r="D10" s="6" t="s">
        <v>14</v>
      </c>
      <c r="E10" s="6" t="s">
        <v>46</v>
      </c>
      <c r="F10" s="7" t="s">
        <v>49</v>
      </c>
      <c r="G10" s="8">
        <v>45822</v>
      </c>
      <c r="H10" s="9" t="s">
        <v>17</v>
      </c>
      <c r="I10" s="9" t="s">
        <v>50</v>
      </c>
      <c r="J10" s="9" t="s">
        <v>17</v>
      </c>
      <c r="K10" s="9" t="s">
        <v>17</v>
      </c>
      <c r="L10" s="10" t="s">
        <v>37</v>
      </c>
    </row>
    <row r="11" spans="1:12" ht="15.75" customHeight="1" x14ac:dyDescent="0.2">
      <c r="A11" s="11">
        <f t="shared" si="0"/>
        <v>10</v>
      </c>
      <c r="B11" s="12" t="s">
        <v>51</v>
      </c>
      <c r="C11" s="12" t="s">
        <v>34</v>
      </c>
      <c r="D11" s="12" t="s">
        <v>14</v>
      </c>
      <c r="E11" s="12" t="s">
        <v>46</v>
      </c>
      <c r="F11" s="13" t="s">
        <v>52</v>
      </c>
      <c r="G11" s="14">
        <v>45822</v>
      </c>
      <c r="H11" s="15" t="s">
        <v>17</v>
      </c>
      <c r="I11" s="15" t="s">
        <v>53</v>
      </c>
      <c r="J11" s="15" t="s">
        <v>17</v>
      </c>
      <c r="K11" s="15" t="s">
        <v>17</v>
      </c>
      <c r="L11" s="16" t="s">
        <v>37</v>
      </c>
    </row>
    <row r="12" spans="1:12" ht="15.75" customHeight="1" x14ac:dyDescent="0.2">
      <c r="A12" s="5">
        <f t="shared" si="0"/>
        <v>11</v>
      </c>
      <c r="B12" s="6" t="s">
        <v>54</v>
      </c>
      <c r="C12" s="6" t="s">
        <v>21</v>
      </c>
      <c r="D12" s="6" t="s">
        <v>14</v>
      </c>
      <c r="E12" s="6" t="s">
        <v>46</v>
      </c>
      <c r="F12" s="7" t="s">
        <v>55</v>
      </c>
      <c r="G12" s="8">
        <v>45822</v>
      </c>
      <c r="H12" s="9" t="s">
        <v>17</v>
      </c>
      <c r="I12" s="9" t="s">
        <v>56</v>
      </c>
      <c r="J12" s="9" t="s">
        <v>17</v>
      </c>
      <c r="K12" s="9" t="s">
        <v>17</v>
      </c>
      <c r="L12" s="10" t="s">
        <v>37</v>
      </c>
    </row>
    <row r="13" spans="1:12" ht="15.75" customHeight="1" x14ac:dyDescent="0.2">
      <c r="A13" s="11">
        <f t="shared" si="0"/>
        <v>12</v>
      </c>
      <c r="B13" s="12" t="s">
        <v>57</v>
      </c>
      <c r="C13" s="12" t="s">
        <v>13</v>
      </c>
      <c r="D13" s="12" t="s">
        <v>14</v>
      </c>
      <c r="E13" s="12" t="s">
        <v>46</v>
      </c>
      <c r="F13" s="13" t="s">
        <v>58</v>
      </c>
      <c r="G13" s="14">
        <v>45822</v>
      </c>
      <c r="H13" s="15" t="s">
        <v>27</v>
      </c>
      <c r="I13" s="15" t="s">
        <v>28</v>
      </c>
      <c r="J13" s="15" t="s">
        <v>28</v>
      </c>
      <c r="K13" s="15" t="s">
        <v>17</v>
      </c>
      <c r="L13" s="16" t="s">
        <v>37</v>
      </c>
    </row>
    <row r="14" spans="1:12" ht="15.75" customHeight="1" x14ac:dyDescent="0.2">
      <c r="A14" s="5">
        <f t="shared" si="0"/>
        <v>13</v>
      </c>
      <c r="B14" s="6" t="s">
        <v>59</v>
      </c>
      <c r="C14" s="6" t="s">
        <v>34</v>
      </c>
      <c r="D14" s="6" t="s">
        <v>14</v>
      </c>
      <c r="E14" s="6" t="s">
        <v>60</v>
      </c>
      <c r="F14" s="7" t="s">
        <v>61</v>
      </c>
      <c r="G14" s="8">
        <v>45823</v>
      </c>
      <c r="H14" s="9" t="s">
        <v>27</v>
      </c>
      <c r="I14" s="9" t="s">
        <v>28</v>
      </c>
      <c r="J14" s="9" t="s">
        <v>28</v>
      </c>
      <c r="K14" s="9" t="s">
        <v>27</v>
      </c>
      <c r="L14" s="10" t="s">
        <v>28</v>
      </c>
    </row>
    <row r="15" spans="1:12" ht="15.75" customHeight="1" x14ac:dyDescent="0.2">
      <c r="A15" s="11">
        <f t="shared" si="0"/>
        <v>14</v>
      </c>
      <c r="B15" s="12" t="s">
        <v>62</v>
      </c>
      <c r="C15" s="12" t="s">
        <v>13</v>
      </c>
      <c r="D15" s="12" t="s">
        <v>14</v>
      </c>
      <c r="E15" s="12" t="s">
        <v>60</v>
      </c>
      <c r="F15" s="13" t="s">
        <v>63</v>
      </c>
      <c r="G15" s="14">
        <v>45823</v>
      </c>
      <c r="H15" s="15" t="s">
        <v>27</v>
      </c>
      <c r="I15" s="15" t="s">
        <v>28</v>
      </c>
      <c r="J15" s="15" t="s">
        <v>28</v>
      </c>
      <c r="K15" s="15" t="s">
        <v>27</v>
      </c>
      <c r="L15" s="16" t="s">
        <v>28</v>
      </c>
    </row>
    <row r="16" spans="1:12" ht="15.75" customHeight="1" x14ac:dyDescent="0.2">
      <c r="A16" s="5">
        <f t="shared" si="0"/>
        <v>15</v>
      </c>
      <c r="B16" s="6" t="s">
        <v>64</v>
      </c>
      <c r="C16" s="6" t="s">
        <v>13</v>
      </c>
      <c r="D16" s="6" t="s">
        <v>14</v>
      </c>
      <c r="E16" s="6" t="s">
        <v>60</v>
      </c>
      <c r="F16" s="7" t="s">
        <v>65</v>
      </c>
      <c r="G16" s="8">
        <v>45823</v>
      </c>
      <c r="H16" s="9" t="s">
        <v>17</v>
      </c>
      <c r="I16" s="9" t="s">
        <v>66</v>
      </c>
      <c r="J16" s="9" t="s">
        <v>17</v>
      </c>
      <c r="K16" s="9" t="s">
        <v>17</v>
      </c>
      <c r="L16" s="10" t="s">
        <v>67</v>
      </c>
    </row>
    <row r="17" spans="1:12" ht="15.75" customHeight="1" x14ac:dyDescent="0.2">
      <c r="A17" s="11">
        <f t="shared" si="0"/>
        <v>16</v>
      </c>
      <c r="B17" s="12" t="s">
        <v>68</v>
      </c>
      <c r="C17" s="12" t="s">
        <v>13</v>
      </c>
      <c r="D17" s="12" t="s">
        <v>14</v>
      </c>
      <c r="E17" s="12" t="s">
        <v>60</v>
      </c>
      <c r="F17" s="13" t="s">
        <v>69</v>
      </c>
      <c r="G17" s="14">
        <v>45823</v>
      </c>
      <c r="H17" s="15" t="s">
        <v>17</v>
      </c>
      <c r="I17" s="15" t="s">
        <v>70</v>
      </c>
      <c r="J17" s="15" t="s">
        <v>17</v>
      </c>
      <c r="K17" s="15" t="s">
        <v>17</v>
      </c>
      <c r="L17" s="16" t="s">
        <v>67</v>
      </c>
    </row>
    <row r="18" spans="1:12" ht="15.75" customHeight="1" x14ac:dyDescent="0.2">
      <c r="A18" s="5">
        <f t="shared" si="0"/>
        <v>17</v>
      </c>
      <c r="B18" s="6" t="s">
        <v>71</v>
      </c>
      <c r="C18" s="6" t="s">
        <v>72</v>
      </c>
      <c r="D18" s="6" t="s">
        <v>14</v>
      </c>
      <c r="E18" s="6" t="s">
        <v>60</v>
      </c>
      <c r="F18" s="7" t="s">
        <v>73</v>
      </c>
      <c r="G18" s="8">
        <v>45823</v>
      </c>
      <c r="H18" s="9" t="s">
        <v>27</v>
      </c>
      <c r="I18" s="9" t="s">
        <v>28</v>
      </c>
      <c r="J18" s="9" t="s">
        <v>28</v>
      </c>
      <c r="K18" s="9" t="s">
        <v>17</v>
      </c>
      <c r="L18" s="10" t="s">
        <v>32</v>
      </c>
    </row>
    <row r="19" spans="1:12" ht="15.75" customHeight="1" x14ac:dyDescent="0.2">
      <c r="A19" s="11">
        <f t="shared" si="0"/>
        <v>18</v>
      </c>
      <c r="B19" s="12" t="s">
        <v>74</v>
      </c>
      <c r="C19" s="12" t="s">
        <v>21</v>
      </c>
      <c r="D19" s="12" t="s">
        <v>14</v>
      </c>
      <c r="E19" s="12" t="s">
        <v>75</v>
      </c>
      <c r="F19" s="13" t="s">
        <v>76</v>
      </c>
      <c r="G19" s="14">
        <v>45824</v>
      </c>
      <c r="H19" s="15" t="s">
        <v>17</v>
      </c>
      <c r="I19" s="15" t="s">
        <v>77</v>
      </c>
      <c r="J19" s="15" t="s">
        <v>17</v>
      </c>
      <c r="K19" s="15" t="s">
        <v>17</v>
      </c>
      <c r="L19" s="16" t="s">
        <v>37</v>
      </c>
    </row>
    <row r="20" spans="1:12" ht="15.75" customHeight="1" x14ac:dyDescent="0.2">
      <c r="A20" s="5">
        <f t="shared" si="0"/>
        <v>19</v>
      </c>
      <c r="B20" s="6" t="s">
        <v>78</v>
      </c>
      <c r="C20" s="6" t="s">
        <v>79</v>
      </c>
      <c r="D20" s="6" t="s">
        <v>14</v>
      </c>
      <c r="E20" s="6" t="s">
        <v>75</v>
      </c>
      <c r="F20" s="7" t="s">
        <v>80</v>
      </c>
      <c r="G20" s="8">
        <v>45824</v>
      </c>
      <c r="H20" s="9" t="s">
        <v>17</v>
      </c>
      <c r="I20" s="9" t="s">
        <v>81</v>
      </c>
      <c r="J20" s="9" t="s">
        <v>17</v>
      </c>
      <c r="K20" s="9" t="s">
        <v>17</v>
      </c>
      <c r="L20" s="10" t="s">
        <v>37</v>
      </c>
    </row>
    <row r="21" spans="1:12" ht="15.75" customHeight="1" x14ac:dyDescent="0.2">
      <c r="A21" s="11">
        <f t="shared" si="0"/>
        <v>20</v>
      </c>
      <c r="B21" s="12" t="s">
        <v>82</v>
      </c>
      <c r="C21" s="12" t="s">
        <v>13</v>
      </c>
      <c r="D21" s="12" t="s">
        <v>14</v>
      </c>
      <c r="E21" s="12" t="s">
        <v>83</v>
      </c>
      <c r="F21" s="13" t="s">
        <v>84</v>
      </c>
      <c r="G21" s="14">
        <v>45824</v>
      </c>
      <c r="H21" s="15" t="s">
        <v>17</v>
      </c>
      <c r="I21" s="15" t="s">
        <v>85</v>
      </c>
      <c r="J21" s="15" t="s">
        <v>17</v>
      </c>
      <c r="K21" s="15" t="s">
        <v>17</v>
      </c>
      <c r="L21" s="16" t="s">
        <v>67</v>
      </c>
    </row>
    <row r="22" spans="1:12" ht="15.75" customHeight="1" x14ac:dyDescent="0.2">
      <c r="A22" s="5">
        <f t="shared" si="0"/>
        <v>21</v>
      </c>
      <c r="B22" s="6" t="s">
        <v>86</v>
      </c>
      <c r="C22" s="6" t="s">
        <v>13</v>
      </c>
      <c r="D22" s="6" t="s">
        <v>14</v>
      </c>
      <c r="E22" s="6" t="s">
        <v>60</v>
      </c>
      <c r="F22" s="7" t="s">
        <v>87</v>
      </c>
      <c r="G22" s="8">
        <v>45824</v>
      </c>
      <c r="H22" s="9" t="s">
        <v>17</v>
      </c>
      <c r="I22" s="9" t="s">
        <v>88</v>
      </c>
      <c r="J22" s="9" t="s">
        <v>17</v>
      </c>
      <c r="K22" s="9" t="s">
        <v>17</v>
      </c>
      <c r="L22" s="10" t="s">
        <v>37</v>
      </c>
    </row>
    <row r="23" spans="1:12" ht="15.75" customHeight="1" x14ac:dyDescent="0.2">
      <c r="A23" s="11">
        <f t="shared" si="0"/>
        <v>22</v>
      </c>
      <c r="B23" s="12" t="s">
        <v>89</v>
      </c>
      <c r="C23" s="12" t="s">
        <v>13</v>
      </c>
      <c r="D23" s="12" t="s">
        <v>14</v>
      </c>
      <c r="E23" s="12" t="s">
        <v>90</v>
      </c>
      <c r="F23" s="13" t="s">
        <v>91</v>
      </c>
      <c r="G23" s="14">
        <v>45825</v>
      </c>
      <c r="H23" s="15" t="s">
        <v>27</v>
      </c>
      <c r="I23" s="15" t="s">
        <v>28</v>
      </c>
      <c r="J23" s="15" t="s">
        <v>28</v>
      </c>
      <c r="K23" s="15" t="s">
        <v>27</v>
      </c>
      <c r="L23" s="16" t="s">
        <v>28</v>
      </c>
    </row>
    <row r="24" spans="1:12" ht="15.75" customHeight="1" x14ac:dyDescent="0.2">
      <c r="A24" s="5">
        <f t="shared" si="0"/>
        <v>23</v>
      </c>
      <c r="B24" s="6" t="s">
        <v>92</v>
      </c>
      <c r="C24" s="6" t="s">
        <v>93</v>
      </c>
      <c r="D24" s="6" t="s">
        <v>14</v>
      </c>
      <c r="E24" s="6" t="s">
        <v>90</v>
      </c>
      <c r="F24" s="7" t="s">
        <v>94</v>
      </c>
      <c r="G24" s="8">
        <v>45825</v>
      </c>
      <c r="H24" s="9" t="s">
        <v>27</v>
      </c>
      <c r="I24" s="9" t="s">
        <v>28</v>
      </c>
      <c r="J24" s="9" t="s">
        <v>28</v>
      </c>
      <c r="K24" s="9" t="s">
        <v>27</v>
      </c>
      <c r="L24" s="10" t="s">
        <v>95</v>
      </c>
    </row>
    <row r="25" spans="1:12" ht="15.75" customHeight="1" x14ac:dyDescent="0.2">
      <c r="A25" s="11">
        <f t="shared" si="0"/>
        <v>24</v>
      </c>
      <c r="B25" s="12" t="s">
        <v>96</v>
      </c>
      <c r="C25" s="12" t="s">
        <v>13</v>
      </c>
      <c r="D25" s="12" t="s">
        <v>14</v>
      </c>
      <c r="E25" s="12" t="s">
        <v>90</v>
      </c>
      <c r="F25" s="13" t="s">
        <v>97</v>
      </c>
      <c r="G25" s="14">
        <v>45825</v>
      </c>
      <c r="H25" s="15" t="s">
        <v>27</v>
      </c>
      <c r="I25" s="15" t="s">
        <v>28</v>
      </c>
      <c r="J25" s="15" t="s">
        <v>28</v>
      </c>
      <c r="K25" s="15" t="s">
        <v>27</v>
      </c>
      <c r="L25" s="16" t="s">
        <v>28</v>
      </c>
    </row>
    <row r="26" spans="1:12" ht="15.75" customHeight="1" x14ac:dyDescent="0.2">
      <c r="A26" s="17">
        <f t="shared" si="0"/>
        <v>25</v>
      </c>
      <c r="B26" s="18" t="s">
        <v>98</v>
      </c>
      <c r="C26" s="18" t="s">
        <v>13</v>
      </c>
      <c r="D26" s="18" t="s">
        <v>14</v>
      </c>
      <c r="E26" s="18" t="s">
        <v>90</v>
      </c>
      <c r="F26" s="19" t="s">
        <v>97</v>
      </c>
      <c r="G26" s="20">
        <v>45825</v>
      </c>
      <c r="H26" s="21" t="s">
        <v>27</v>
      </c>
      <c r="I26" s="21" t="s">
        <v>28</v>
      </c>
      <c r="J26" s="21" t="s">
        <v>28</v>
      </c>
      <c r="K26" s="21" t="s">
        <v>27</v>
      </c>
      <c r="L26" s="22" t="s">
        <v>67</v>
      </c>
    </row>
    <row r="27" spans="1:12" ht="15.75" customHeight="1" x14ac:dyDescent="0.2"/>
    <row r="28" spans="1:12" ht="15.75" customHeight="1" x14ac:dyDescent="0.2"/>
    <row r="29" spans="1:12" ht="15.75" customHeight="1" x14ac:dyDescent="0.2"/>
    <row r="30" spans="1:12" ht="15.75" customHeight="1" x14ac:dyDescent="0.2"/>
    <row r="31" spans="1:12" ht="15.75" customHeight="1" x14ac:dyDescent="0.2"/>
    <row r="32" spans="1:12" ht="15.75" customHeight="1" x14ac:dyDescent="0.2"/>
    <row r="33" customFormat="1" ht="15.75" customHeight="1" x14ac:dyDescent="0.2"/>
    <row r="34" customFormat="1" ht="15.75" customHeight="1" x14ac:dyDescent="0.2"/>
    <row r="35" customFormat="1" ht="15.75" customHeight="1" x14ac:dyDescent="0.2"/>
    <row r="36" customFormat="1" ht="15.75" customHeight="1" x14ac:dyDescent="0.2"/>
    <row r="37" customFormat="1" ht="15.75" customHeight="1" x14ac:dyDescent="0.2"/>
    <row r="38" customFormat="1" ht="15.75" customHeight="1" x14ac:dyDescent="0.2"/>
    <row r="39" customFormat="1" ht="15.75" customHeight="1" x14ac:dyDescent="0.2"/>
    <row r="40" customFormat="1" ht="15.75" customHeight="1" x14ac:dyDescent="0.2"/>
    <row r="41" customFormat="1" ht="15.75" customHeight="1" x14ac:dyDescent="0.2"/>
    <row r="42" customFormat="1" ht="15.75" customHeight="1" x14ac:dyDescent="0.2"/>
    <row r="43" customFormat="1" ht="15.75" customHeight="1" x14ac:dyDescent="0.2"/>
    <row r="44" customFormat="1" ht="15.75" customHeight="1" x14ac:dyDescent="0.2"/>
    <row r="45" customFormat="1" ht="15.75" customHeight="1" x14ac:dyDescent="0.2"/>
    <row r="46" customFormat="1" ht="15.75" customHeight="1" x14ac:dyDescent="0.2"/>
    <row r="47" customFormat="1" ht="15.75" customHeight="1" x14ac:dyDescent="0.2"/>
    <row r="48" customFormat="1" ht="15.75" customHeight="1" x14ac:dyDescent="0.2"/>
    <row r="49" customFormat="1" ht="15.75" customHeight="1" x14ac:dyDescent="0.2"/>
    <row r="50" customFormat="1" ht="15.75" customHeight="1" x14ac:dyDescent="0.2"/>
    <row r="51" customFormat="1" ht="15.75" customHeight="1" x14ac:dyDescent="0.2"/>
    <row r="52" customFormat="1" ht="15.75" customHeight="1" x14ac:dyDescent="0.2"/>
    <row r="53" customFormat="1" ht="15.75" customHeight="1" x14ac:dyDescent="0.2"/>
    <row r="54" customFormat="1" ht="15.75" customHeight="1" x14ac:dyDescent="0.2"/>
    <row r="55" customFormat="1" ht="15.75" customHeight="1" x14ac:dyDescent="0.2"/>
    <row r="56" customFormat="1" ht="15.75" customHeight="1" x14ac:dyDescent="0.2"/>
    <row r="57" customFormat="1" ht="15.75" customHeight="1" x14ac:dyDescent="0.2"/>
    <row r="58" customFormat="1" ht="15.75" customHeight="1" x14ac:dyDescent="0.2"/>
    <row r="59" customFormat="1" ht="15.75" customHeight="1" x14ac:dyDescent="0.2"/>
    <row r="60" customFormat="1" ht="15.75" customHeight="1" x14ac:dyDescent="0.2"/>
    <row r="61" customFormat="1" ht="15.75" customHeight="1" x14ac:dyDescent="0.2"/>
    <row r="62" customFormat="1" ht="15.75" customHeight="1" x14ac:dyDescent="0.2"/>
    <row r="63" customFormat="1" ht="15.75" customHeight="1" x14ac:dyDescent="0.2"/>
    <row r="64" customFormat="1" ht="15.75" customHeight="1" x14ac:dyDescent="0.2"/>
    <row r="65" customFormat="1" ht="15.75" customHeight="1" x14ac:dyDescent="0.2"/>
    <row r="66" customFormat="1" ht="15.75" customHeight="1" x14ac:dyDescent="0.2"/>
    <row r="67" customFormat="1" ht="15.75" customHeight="1" x14ac:dyDescent="0.2"/>
    <row r="68" customFormat="1" ht="15.75" customHeight="1" x14ac:dyDescent="0.2"/>
    <row r="69" customFormat="1" ht="15.75" customHeight="1" x14ac:dyDescent="0.2"/>
    <row r="70" customFormat="1" ht="15.75" customHeight="1" x14ac:dyDescent="0.2"/>
    <row r="71" customFormat="1" ht="15.75" customHeight="1" x14ac:dyDescent="0.2"/>
    <row r="72" customFormat="1" ht="15.75" customHeight="1" x14ac:dyDescent="0.2"/>
    <row r="73" customFormat="1" ht="15.75" customHeight="1" x14ac:dyDescent="0.2"/>
    <row r="74" customFormat="1" ht="15.75" customHeight="1" x14ac:dyDescent="0.2"/>
    <row r="75" customFormat="1" ht="15.75" customHeight="1" x14ac:dyDescent="0.2"/>
    <row r="76" customFormat="1" ht="15.75" customHeight="1" x14ac:dyDescent="0.2"/>
    <row r="77" customFormat="1" ht="15.75" customHeight="1" x14ac:dyDescent="0.2"/>
    <row r="78" customFormat="1" ht="15.75" customHeight="1" x14ac:dyDescent="0.2"/>
    <row r="79" customFormat="1" ht="15.75" customHeight="1" x14ac:dyDescent="0.2"/>
    <row r="80" customFormat="1"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customSheetViews>
    <customSheetView guid="{F587BCD4-7B42-4330-B3E1-42FDFED6E8F3}" filter="1" showAutoFilter="1">
      <pageMargins left="0.7" right="0.7" top="0.75" bottom="0.75" header="0.3" footer="0.3"/>
      <autoFilter ref="A1:L26" xr:uid="{E27575C7-5DE0-4C52-B3AF-B2D30D384B90}"/>
      <extLst>
        <ext uri="GoogleSheetsCustomDataVersion1">
          <go:sheetsCustomData xmlns:go="http://customooxmlschemas.google.com/" filterViewId="1402053246"/>
        </ext>
      </extLst>
    </customSheetView>
    <customSheetView guid="{1323FD13-45B6-46E8-9B2A-87D9C4EE13B6}" filter="1" showAutoFilter="1">
      <pageMargins left="0.7" right="0.7" top="0.75" bottom="0.75" header="0.3" footer="0.3"/>
      <autoFilter ref="A1:L26" xr:uid="{9B01A736-7E7D-4C2B-9BC1-389267E47A5B}"/>
      <extLst>
        <ext uri="GoogleSheetsCustomDataVersion1">
          <go:sheetsCustomData xmlns:go="http://customooxmlschemas.google.com/" filterViewId="1925332661"/>
        </ext>
      </extLst>
    </customSheetView>
    <customSheetView guid="{F587BCD4-7B42-4330-B3E1-42FDFED6E8F3}" filter="1" showAutoFilter="1">
      <pageMargins left="0.7" right="0.7" top="0.75" bottom="0.75" header="0.3" footer="0.3"/>
      <autoFilter ref="A1:L26" xr:uid="{C33C739B-C6DA-4635-B8EF-9365B0516C68}"/>
      <extLst>
        <ext uri="GoogleSheetsCustomDataVersion1">
          <go:sheetsCustomData xmlns:go="http://customooxmlschemas.google.com/" filterViewId="927623358"/>
        </ext>
      </extLst>
    </customSheetView>
  </customSheetViews>
  <dataValidations disablePrompts="1" count="4">
    <dataValidation type="custom" allowBlank="1" showDropDown="1" sqref="G2:G26" xr:uid="{00000000-0002-0000-0000-000000000000}">
      <formula1>OR(NOT(ISERROR(DATEVALUE(G2))), AND(ISNUMBER(G2), LEFT(CELL("format", G2))="D"))</formula1>
    </dataValidation>
    <dataValidation type="custom" allowBlank="1" showDropDown="1" sqref="A2:A26" xr:uid="{00000000-0002-0000-0000-000001000000}">
      <formula1>AND(ISNUMBER(A2),(NOT(OR(NOT(ISERROR(DATEVALUE(A2))), AND(ISNUMBER(A2), LEFT(CELL("format", A2))="D")))))</formula1>
    </dataValidation>
    <dataValidation type="list" allowBlank="1" sqref="J2:J26" xr:uid="{00000000-0002-0000-0000-000002000000}">
      <formula1>"Yes,No,N/A"</formula1>
    </dataValidation>
    <dataValidation type="list" allowBlank="1" sqref="H2:H26 K2:K26" xr:uid="{00000000-0002-0000-0000-000003000000}">
      <formula1>"Yes,No"</formula1>
    </dataValidation>
  </dataValidations>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3" r:id="rId21" xr:uid="{00000000-0004-0000-0000-000015000000}"/>
    <hyperlink ref="F24" r:id="rId22" xr:uid="{00000000-0004-0000-0000-000016000000}"/>
    <hyperlink ref="F25" r:id="rId23" xr:uid="{00000000-0004-0000-0000-000017000000}"/>
    <hyperlink ref="F26" r:id="rId24" xr:uid="{00000000-0004-0000-0000-000018000000}"/>
    <hyperlink ref="F22" r:id="rId25" xr:uid="{00000000-0004-0000-0000-000014000000}"/>
  </hyperlinks>
  <pageMargins left="0.7" right="0.7" top="0.75" bottom="0.75" header="0.3" footer="0.3"/>
  <tableParts count="1">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showGridLines="0" topLeftCell="A28" workbookViewId="0">
      <selection activeCell="N33" sqref="N33"/>
    </sheetView>
  </sheetViews>
  <sheetFormatPr defaultColWidth="12.5703125" defaultRowHeight="15" customHeight="1" x14ac:dyDescent="0.2"/>
  <cols>
    <col min="1" max="6" width="12.5703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showGridLines="0" workbookViewId="0">
      <selection activeCell="K12" sqref="K12"/>
    </sheetView>
  </sheetViews>
  <sheetFormatPr defaultColWidth="12.5703125" defaultRowHeight="15" customHeight="1" x14ac:dyDescent="0.2"/>
  <cols>
    <col min="1" max="6" width="12.5703125" customWidth="1"/>
  </cols>
  <sheetData>
    <row r="1" spans="1:2" ht="15.75" customHeight="1" x14ac:dyDescent="0.2">
      <c r="A1" s="25" t="s">
        <v>9</v>
      </c>
      <c r="B1" s="26" t="s">
        <v>99</v>
      </c>
    </row>
    <row r="2" spans="1:2" ht="15.75" customHeight="1" x14ac:dyDescent="0.2">
      <c r="A2" s="27" t="s">
        <v>28</v>
      </c>
      <c r="B2" s="39">
        <v>11</v>
      </c>
    </row>
    <row r="3" spans="1:2" ht="15.75" customHeight="1" x14ac:dyDescent="0.2">
      <c r="A3" s="28" t="s">
        <v>17</v>
      </c>
      <c r="B3" s="40">
        <v>14</v>
      </c>
    </row>
    <row r="4" spans="1:2" ht="15.75" customHeight="1" x14ac:dyDescent="0.2">
      <c r="A4" s="29" t="s">
        <v>100</v>
      </c>
      <c r="B4" s="41">
        <v>25</v>
      </c>
    </row>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0"/>
  <sheetViews>
    <sheetView showGridLines="0" workbookViewId="0">
      <selection activeCell="C5" sqref="C5"/>
    </sheetView>
  </sheetViews>
  <sheetFormatPr defaultColWidth="12.5703125" defaultRowHeight="15" customHeight="1" x14ac:dyDescent="0.2"/>
  <cols>
    <col min="1" max="6" width="12.5703125" customWidth="1"/>
  </cols>
  <sheetData>
    <row r="1" spans="1:8" ht="15.75" customHeight="1" x14ac:dyDescent="0.2">
      <c r="A1" s="25" t="s">
        <v>10</v>
      </c>
      <c r="B1" s="26" t="s">
        <v>99</v>
      </c>
    </row>
    <row r="2" spans="1:8" ht="15.75" customHeight="1" x14ac:dyDescent="0.2">
      <c r="A2" s="27" t="s">
        <v>27</v>
      </c>
      <c r="B2" s="39">
        <v>8</v>
      </c>
    </row>
    <row r="3" spans="1:8" ht="15.75" customHeight="1" x14ac:dyDescent="0.2">
      <c r="A3" s="28" t="s">
        <v>17</v>
      </c>
      <c r="B3" s="40">
        <v>17</v>
      </c>
    </row>
    <row r="4" spans="1:8" ht="15.75" customHeight="1" x14ac:dyDescent="0.2">
      <c r="A4" s="29" t="s">
        <v>100</v>
      </c>
      <c r="B4" s="41">
        <v>25</v>
      </c>
    </row>
    <row r="5" spans="1:8" ht="15.75" customHeight="1" x14ac:dyDescent="0.2"/>
    <row r="6" spans="1:8" ht="15.75" customHeight="1" x14ac:dyDescent="0.2"/>
    <row r="7" spans="1:8" ht="15.75" customHeight="1" x14ac:dyDescent="0.2"/>
    <row r="8" spans="1:8" ht="15.75" customHeight="1" x14ac:dyDescent="0.2"/>
    <row r="9" spans="1:8" ht="15.75" customHeight="1" x14ac:dyDescent="0.2"/>
    <row r="10" spans="1:8" ht="15.75" customHeight="1" x14ac:dyDescent="0.2"/>
    <row r="11" spans="1:8" ht="15.75" customHeight="1" x14ac:dyDescent="0.2"/>
    <row r="12" spans="1:8" ht="15.75" customHeight="1" x14ac:dyDescent="0.2">
      <c r="H12" s="23" t="s">
        <v>101</v>
      </c>
    </row>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showGridLines="0" workbookViewId="0"/>
  </sheetViews>
  <sheetFormatPr defaultColWidth="12.5703125" defaultRowHeight="15" customHeight="1" x14ac:dyDescent="0.2"/>
  <cols>
    <col min="1" max="6" width="12.5703125" customWidth="1"/>
  </cols>
  <sheetData>
    <row r="1" spans="1:2" ht="15.75" customHeight="1" x14ac:dyDescent="0.2">
      <c r="A1" s="34" t="s">
        <v>7</v>
      </c>
      <c r="B1" s="30" t="s">
        <v>104</v>
      </c>
    </row>
    <row r="2" spans="1:2" ht="15.75" customHeight="1" x14ac:dyDescent="0.2"/>
    <row r="3" spans="1:2" ht="15.75" customHeight="1" x14ac:dyDescent="0.2">
      <c r="A3" s="25" t="s">
        <v>2</v>
      </c>
      <c r="B3" s="26" t="s">
        <v>102</v>
      </c>
    </row>
    <row r="4" spans="1:2" ht="15.75" customHeight="1" x14ac:dyDescent="0.2">
      <c r="A4" s="31" t="s">
        <v>72</v>
      </c>
      <c r="B4" s="39">
        <v>1</v>
      </c>
    </row>
    <row r="5" spans="1:2" ht="15.75" customHeight="1" x14ac:dyDescent="0.2">
      <c r="A5" s="32" t="s">
        <v>93</v>
      </c>
      <c r="B5" s="40">
        <v>1</v>
      </c>
    </row>
    <row r="6" spans="1:2" ht="15.75" customHeight="1" x14ac:dyDescent="0.2">
      <c r="A6" s="32" t="s">
        <v>13</v>
      </c>
      <c r="B6" s="40">
        <v>16</v>
      </c>
    </row>
    <row r="7" spans="1:2" ht="15.75" customHeight="1" x14ac:dyDescent="0.2">
      <c r="A7" s="32" t="s">
        <v>34</v>
      </c>
      <c r="B7" s="40">
        <v>3</v>
      </c>
    </row>
    <row r="8" spans="1:2" ht="15.75" customHeight="1" x14ac:dyDescent="0.2">
      <c r="A8" s="32" t="s">
        <v>21</v>
      </c>
      <c r="B8" s="40">
        <v>4</v>
      </c>
    </row>
    <row r="9" spans="1:2" ht="15.75" customHeight="1" x14ac:dyDescent="0.2">
      <c r="A9" s="33" t="s">
        <v>100</v>
      </c>
      <c r="B9" s="41">
        <v>25</v>
      </c>
    </row>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showGridLines="0" workbookViewId="0"/>
  </sheetViews>
  <sheetFormatPr defaultColWidth="12.5703125" defaultRowHeight="15" customHeight="1" x14ac:dyDescent="0.2"/>
  <cols>
    <col min="1" max="6" width="12.5703125" customWidth="1"/>
  </cols>
  <sheetData>
    <row r="1" spans="1:4" ht="15.75" customHeight="1" x14ac:dyDescent="0.2">
      <c r="A1" s="25" t="s">
        <v>99</v>
      </c>
      <c r="B1" s="25" t="s">
        <v>10</v>
      </c>
      <c r="C1" s="35"/>
      <c r="D1" s="36"/>
    </row>
    <row r="2" spans="1:4" ht="15.75" customHeight="1" x14ac:dyDescent="0.2">
      <c r="A2" s="25" t="s">
        <v>11</v>
      </c>
      <c r="B2" s="27" t="s">
        <v>27</v>
      </c>
      <c r="C2" s="37" t="s">
        <v>17</v>
      </c>
      <c r="D2" s="26" t="s">
        <v>100</v>
      </c>
    </row>
    <row r="3" spans="1:4" ht="15.75" customHeight="1" x14ac:dyDescent="0.2">
      <c r="A3" s="27" t="s">
        <v>67</v>
      </c>
      <c r="B3" s="42">
        <v>1</v>
      </c>
      <c r="C3" s="43">
        <v>3</v>
      </c>
      <c r="D3" s="39">
        <v>4</v>
      </c>
    </row>
    <row r="4" spans="1:4" ht="15.75" customHeight="1" x14ac:dyDescent="0.2">
      <c r="A4" s="28" t="s">
        <v>95</v>
      </c>
      <c r="B4" s="44">
        <v>1</v>
      </c>
      <c r="C4" s="45"/>
      <c r="D4" s="40">
        <v>1</v>
      </c>
    </row>
    <row r="5" spans="1:4" ht="15.75" customHeight="1" x14ac:dyDescent="0.2">
      <c r="A5" s="28" t="s">
        <v>29</v>
      </c>
      <c r="B5" s="44"/>
      <c r="C5" s="45">
        <v>1</v>
      </c>
      <c r="D5" s="40">
        <v>1</v>
      </c>
    </row>
    <row r="6" spans="1:4" ht="15.75" customHeight="1" x14ac:dyDescent="0.2">
      <c r="A6" s="28" t="s">
        <v>24</v>
      </c>
      <c r="B6" s="44"/>
      <c r="C6" s="45">
        <v>1</v>
      </c>
      <c r="D6" s="40">
        <v>1</v>
      </c>
    </row>
    <row r="7" spans="1:4" ht="15.75" customHeight="1" x14ac:dyDescent="0.2">
      <c r="A7" s="28" t="s">
        <v>19</v>
      </c>
      <c r="B7" s="44"/>
      <c r="C7" s="45">
        <v>1</v>
      </c>
      <c r="D7" s="40">
        <v>1</v>
      </c>
    </row>
    <row r="8" spans="1:4" ht="15.75" customHeight="1" x14ac:dyDescent="0.2">
      <c r="A8" s="28" t="s">
        <v>32</v>
      </c>
      <c r="B8" s="44"/>
      <c r="C8" s="45">
        <v>2</v>
      </c>
      <c r="D8" s="40">
        <v>2</v>
      </c>
    </row>
    <row r="9" spans="1:4" ht="15.75" customHeight="1" x14ac:dyDescent="0.2">
      <c r="A9" s="28" t="s">
        <v>37</v>
      </c>
      <c r="B9" s="44">
        <v>1</v>
      </c>
      <c r="C9" s="45">
        <v>9</v>
      </c>
      <c r="D9" s="40">
        <v>10</v>
      </c>
    </row>
    <row r="10" spans="1:4" ht="15.75" customHeight="1" x14ac:dyDescent="0.2">
      <c r="A10" s="28" t="s">
        <v>28</v>
      </c>
      <c r="B10" s="44">
        <v>5</v>
      </c>
      <c r="C10" s="45"/>
      <c r="D10" s="40">
        <v>5</v>
      </c>
    </row>
    <row r="11" spans="1:4" ht="15.75" customHeight="1" x14ac:dyDescent="0.2">
      <c r="A11" s="29" t="s">
        <v>100</v>
      </c>
      <c r="B11" s="46">
        <v>8</v>
      </c>
      <c r="C11" s="47">
        <v>17</v>
      </c>
      <c r="D11" s="41">
        <v>25</v>
      </c>
    </row>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showGridLines="0" workbookViewId="0">
      <selection activeCell="K3" sqref="K3"/>
    </sheetView>
  </sheetViews>
  <sheetFormatPr defaultColWidth="12.5703125" defaultRowHeight="15" customHeight="1" x14ac:dyDescent="0.2"/>
  <cols>
    <col min="1" max="6" width="12.5703125" customWidth="1"/>
  </cols>
  <sheetData>
    <row r="1" spans="1:4" ht="15.75" customHeight="1" x14ac:dyDescent="0.2">
      <c r="A1" s="25" t="s">
        <v>103</v>
      </c>
      <c r="B1" s="25" t="s">
        <v>7</v>
      </c>
      <c r="C1" s="35"/>
      <c r="D1" s="36"/>
    </row>
    <row r="2" spans="1:4" ht="15.75" customHeight="1" x14ac:dyDescent="0.2">
      <c r="A2" s="25" t="s">
        <v>2</v>
      </c>
      <c r="B2" s="27" t="s">
        <v>27</v>
      </c>
      <c r="C2" s="37" t="s">
        <v>17</v>
      </c>
      <c r="D2" s="26" t="s">
        <v>100</v>
      </c>
    </row>
    <row r="3" spans="1:4" ht="15.75" customHeight="1" x14ac:dyDescent="0.2">
      <c r="A3" s="31" t="s">
        <v>72</v>
      </c>
      <c r="B3" s="42">
        <v>1</v>
      </c>
      <c r="C3" s="43"/>
      <c r="D3" s="39">
        <v>1</v>
      </c>
    </row>
    <row r="4" spans="1:4" ht="15.75" customHeight="1" x14ac:dyDescent="0.2">
      <c r="A4" s="32" t="s">
        <v>93</v>
      </c>
      <c r="B4" s="44">
        <v>1</v>
      </c>
      <c r="C4" s="45"/>
      <c r="D4" s="40">
        <v>1</v>
      </c>
    </row>
    <row r="5" spans="1:4" ht="15.75" customHeight="1" x14ac:dyDescent="0.2">
      <c r="A5" s="32" t="s">
        <v>13</v>
      </c>
      <c r="B5" s="44">
        <v>9</v>
      </c>
      <c r="C5" s="45">
        <v>7</v>
      </c>
      <c r="D5" s="40">
        <v>16</v>
      </c>
    </row>
    <row r="6" spans="1:4" ht="15.75" customHeight="1" x14ac:dyDescent="0.2">
      <c r="A6" s="32" t="s">
        <v>34</v>
      </c>
      <c r="B6" s="44">
        <v>1</v>
      </c>
      <c r="C6" s="45">
        <v>2</v>
      </c>
      <c r="D6" s="40">
        <v>3</v>
      </c>
    </row>
    <row r="7" spans="1:4" ht="15.75" customHeight="1" x14ac:dyDescent="0.2">
      <c r="A7" s="32" t="s">
        <v>21</v>
      </c>
      <c r="B7" s="44"/>
      <c r="C7" s="45">
        <v>4</v>
      </c>
      <c r="D7" s="40">
        <v>4</v>
      </c>
    </row>
    <row r="8" spans="1:4" ht="15.75" customHeight="1" x14ac:dyDescent="0.2">
      <c r="A8" s="33" t="s">
        <v>100</v>
      </c>
      <c r="B8" s="46">
        <v>12</v>
      </c>
      <c r="C8" s="47">
        <v>13</v>
      </c>
      <c r="D8" s="41">
        <v>25</v>
      </c>
    </row>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showGridLines="0" workbookViewId="0">
      <selection activeCell="L11" sqref="L11"/>
    </sheetView>
  </sheetViews>
  <sheetFormatPr defaultColWidth="12.5703125" defaultRowHeight="15" customHeight="1" x14ac:dyDescent="0.2"/>
  <cols>
    <col min="1" max="6" width="12.5703125" customWidth="1"/>
  </cols>
  <sheetData>
    <row r="1" spans="1:4" ht="15.75" customHeight="1" x14ac:dyDescent="0.2">
      <c r="A1" s="25" t="s">
        <v>102</v>
      </c>
      <c r="B1" s="25" t="s">
        <v>7</v>
      </c>
      <c r="C1" s="35"/>
      <c r="D1" s="36"/>
    </row>
    <row r="2" spans="1:4" ht="15.75" customHeight="1" x14ac:dyDescent="0.2">
      <c r="A2" s="25" t="s">
        <v>4</v>
      </c>
      <c r="B2" s="27" t="s">
        <v>27</v>
      </c>
      <c r="C2" s="37" t="s">
        <v>17</v>
      </c>
      <c r="D2" s="26" t="s">
        <v>100</v>
      </c>
    </row>
    <row r="3" spans="1:4" ht="15.75" customHeight="1" x14ac:dyDescent="0.2">
      <c r="A3" s="31" t="s">
        <v>90</v>
      </c>
      <c r="B3" s="42">
        <v>4</v>
      </c>
      <c r="C3" s="43"/>
      <c r="D3" s="39">
        <v>4</v>
      </c>
    </row>
    <row r="4" spans="1:4" ht="15.75" customHeight="1" x14ac:dyDescent="0.2">
      <c r="A4" s="32" t="s">
        <v>75</v>
      </c>
      <c r="B4" s="44"/>
      <c r="C4" s="45">
        <v>2</v>
      </c>
      <c r="D4" s="40">
        <v>2</v>
      </c>
    </row>
    <row r="5" spans="1:4" ht="15.75" customHeight="1" x14ac:dyDescent="0.2">
      <c r="A5" s="32" t="s">
        <v>83</v>
      </c>
      <c r="B5" s="44"/>
      <c r="C5" s="45">
        <v>1</v>
      </c>
      <c r="D5" s="40">
        <v>1</v>
      </c>
    </row>
    <row r="6" spans="1:4" ht="15.75" customHeight="1" x14ac:dyDescent="0.2">
      <c r="A6" s="32" t="s">
        <v>46</v>
      </c>
      <c r="B6" s="44">
        <v>2</v>
      </c>
      <c r="C6" s="45">
        <v>3</v>
      </c>
      <c r="D6" s="40">
        <v>5</v>
      </c>
    </row>
    <row r="7" spans="1:4" ht="15.75" customHeight="1" x14ac:dyDescent="0.2">
      <c r="A7" s="32" t="s">
        <v>39</v>
      </c>
      <c r="B7" s="44">
        <v>1</v>
      </c>
      <c r="C7" s="45">
        <v>1</v>
      </c>
      <c r="D7" s="40">
        <v>2</v>
      </c>
    </row>
    <row r="8" spans="1:4" ht="15.75" customHeight="1" x14ac:dyDescent="0.2">
      <c r="A8" s="32" t="s">
        <v>60</v>
      </c>
      <c r="B8" s="44">
        <v>3</v>
      </c>
      <c r="C8" s="45">
        <v>3</v>
      </c>
      <c r="D8" s="40">
        <v>6</v>
      </c>
    </row>
    <row r="9" spans="1:4" ht="15.75" customHeight="1" x14ac:dyDescent="0.2">
      <c r="A9" s="38" t="s">
        <v>15</v>
      </c>
      <c r="B9" s="48">
        <v>2</v>
      </c>
      <c r="C9" s="49">
        <v>3</v>
      </c>
      <c r="D9" s="50">
        <v>5</v>
      </c>
    </row>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spans="1:1" ht="15.75" customHeight="1" x14ac:dyDescent="0.2"/>
    <row r="18" spans="1:1" ht="15.75" customHeight="1" x14ac:dyDescent="0.2"/>
    <row r="19" spans="1:1" ht="15.75" customHeight="1" x14ac:dyDescent="0.2"/>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c r="A25" s="24"/>
    </row>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ustomSheetViews>
    <customSheetView guid="{F587BCD4-7B42-4330-B3E1-42FDFED6E8F3}" filter="1" showAutoFilter="1">
      <pageMargins left="0.7" right="0.7" top="0.75" bottom="0.75" header="0.3" footer="0.3"/>
      <autoFilter ref="A1:D10" xr:uid="{CFC3E0E0-4B72-4C80-881C-1FF2E661F621}"/>
      <extLst>
        <ext uri="GoogleSheetsCustomDataVersion1">
          <go:sheetsCustomData xmlns:go="http://customooxmlschemas.google.com/" filterViewId="1982004097"/>
        </ext>
      </extLst>
    </customSheetView>
    <customSheetView guid="{1323FD13-45B6-46E8-9B2A-87D9C4EE13B6}" filter="1" showAutoFilter="1">
      <pageMargins left="0.7" right="0.7" top="0.75" bottom="0.75" header="0.3" footer="0.3"/>
      <autoFilter ref="A1:D10" xr:uid="{E2BF9811-0BF7-4A97-A21E-DFDB77EAF438}"/>
      <extLst>
        <ext uri="GoogleSheetsCustomDataVersion1">
          <go:sheetsCustomData xmlns:go="http://customooxmlschemas.google.com/" filterViewId="734900104"/>
        </ext>
      </extLst>
    </customSheetView>
  </customSheetView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Pivot Table 6</vt:lpstr>
      <vt:lpstr>Pivot Table 5</vt:lpstr>
      <vt:lpstr>Pivot Table 4</vt:lpstr>
      <vt:lpstr>Pivot Table 3</vt:lpstr>
      <vt:lpstr>Pivot Table 2</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Mrudula Kamdi</cp:lastModifiedBy>
  <dcterms:created xsi:type="dcterms:W3CDTF">2025-06-22T14:18:25Z</dcterms:created>
  <dcterms:modified xsi:type="dcterms:W3CDTF">2025-07-12T14:03:18Z</dcterms:modified>
</cp:coreProperties>
</file>