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\informatyka-2010-maj\"/>
    </mc:Choice>
  </mc:AlternateContent>
  <xr:revisionPtr revIDLastSave="0" documentId="13_ncr:1_{4CF1D5D1-E8D9-44C9-A49A-358EA88B363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pesel" localSheetId="0">Arkusz1!$A$2:$A$151</definedName>
  </definedNames>
  <calcPr calcId="191029"/>
  <pivotCaches>
    <pivotCache cacheId="3" r:id="rId2"/>
    <pivotCache cacheId="8" r:id="rId3"/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2" i="1"/>
  <c r="O2" i="1"/>
  <c r="F3" i="1"/>
  <c r="G3" i="1"/>
  <c r="H3" i="1"/>
  <c r="I3" i="1"/>
  <c r="J3" i="1"/>
  <c r="K3" i="1"/>
  <c r="L3" i="1"/>
  <c r="M3" i="1"/>
  <c r="N3" i="1"/>
  <c r="O3" i="1"/>
  <c r="F4" i="1"/>
  <c r="G4" i="1"/>
  <c r="H4" i="1"/>
  <c r="I4" i="1"/>
  <c r="J4" i="1"/>
  <c r="K4" i="1"/>
  <c r="L4" i="1"/>
  <c r="M4" i="1"/>
  <c r="N4" i="1"/>
  <c r="O4" i="1"/>
  <c r="F5" i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O40" i="1"/>
  <c r="F41" i="1"/>
  <c r="G41" i="1"/>
  <c r="H41" i="1"/>
  <c r="I41" i="1"/>
  <c r="J41" i="1"/>
  <c r="K41" i="1"/>
  <c r="L41" i="1"/>
  <c r="M41" i="1"/>
  <c r="N41" i="1"/>
  <c r="O41" i="1"/>
  <c r="F42" i="1"/>
  <c r="G42" i="1"/>
  <c r="H42" i="1"/>
  <c r="I42" i="1"/>
  <c r="J42" i="1"/>
  <c r="K42" i="1"/>
  <c r="L42" i="1"/>
  <c r="M42" i="1"/>
  <c r="N42" i="1"/>
  <c r="O42" i="1"/>
  <c r="F43" i="1"/>
  <c r="G43" i="1"/>
  <c r="H43" i="1"/>
  <c r="I43" i="1"/>
  <c r="J43" i="1"/>
  <c r="K43" i="1"/>
  <c r="L43" i="1"/>
  <c r="M43" i="1"/>
  <c r="N43" i="1"/>
  <c r="O43" i="1"/>
  <c r="F44" i="1"/>
  <c r="G44" i="1"/>
  <c r="H44" i="1"/>
  <c r="I44" i="1"/>
  <c r="J44" i="1"/>
  <c r="K44" i="1"/>
  <c r="L44" i="1"/>
  <c r="M44" i="1"/>
  <c r="N44" i="1"/>
  <c r="O44" i="1"/>
  <c r="F45" i="1"/>
  <c r="G45" i="1"/>
  <c r="H45" i="1"/>
  <c r="I45" i="1"/>
  <c r="J45" i="1"/>
  <c r="K45" i="1"/>
  <c r="L45" i="1"/>
  <c r="M45" i="1"/>
  <c r="N45" i="1"/>
  <c r="O45" i="1"/>
  <c r="F46" i="1"/>
  <c r="G46" i="1"/>
  <c r="H46" i="1"/>
  <c r="I46" i="1"/>
  <c r="J46" i="1"/>
  <c r="K46" i="1"/>
  <c r="L46" i="1"/>
  <c r="M46" i="1"/>
  <c r="N46" i="1"/>
  <c r="O46" i="1"/>
  <c r="F47" i="1"/>
  <c r="G47" i="1"/>
  <c r="H47" i="1"/>
  <c r="I47" i="1"/>
  <c r="J47" i="1"/>
  <c r="K47" i="1"/>
  <c r="L47" i="1"/>
  <c r="M47" i="1"/>
  <c r="N47" i="1"/>
  <c r="O47" i="1"/>
  <c r="F48" i="1"/>
  <c r="G48" i="1"/>
  <c r="H48" i="1"/>
  <c r="I48" i="1"/>
  <c r="J48" i="1"/>
  <c r="K48" i="1"/>
  <c r="L48" i="1"/>
  <c r="M48" i="1"/>
  <c r="N48" i="1"/>
  <c r="O48" i="1"/>
  <c r="F49" i="1"/>
  <c r="G49" i="1"/>
  <c r="H49" i="1"/>
  <c r="I49" i="1"/>
  <c r="J49" i="1"/>
  <c r="K49" i="1"/>
  <c r="L49" i="1"/>
  <c r="M49" i="1"/>
  <c r="N49" i="1"/>
  <c r="O49" i="1"/>
  <c r="F50" i="1"/>
  <c r="G50" i="1"/>
  <c r="H50" i="1"/>
  <c r="I50" i="1"/>
  <c r="J50" i="1"/>
  <c r="K50" i="1"/>
  <c r="L50" i="1"/>
  <c r="M50" i="1"/>
  <c r="N50" i="1"/>
  <c r="O50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F60" i="1"/>
  <c r="G60" i="1"/>
  <c r="H60" i="1"/>
  <c r="I60" i="1"/>
  <c r="J60" i="1"/>
  <c r="K60" i="1"/>
  <c r="L60" i="1"/>
  <c r="M60" i="1"/>
  <c r="N60" i="1"/>
  <c r="O60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72" i="1"/>
  <c r="G72" i="1"/>
  <c r="H72" i="1"/>
  <c r="I72" i="1"/>
  <c r="J72" i="1"/>
  <c r="K72" i="1"/>
  <c r="L72" i="1"/>
  <c r="M72" i="1"/>
  <c r="N72" i="1"/>
  <c r="O72" i="1"/>
  <c r="F73" i="1"/>
  <c r="G73" i="1"/>
  <c r="H73" i="1"/>
  <c r="I73" i="1"/>
  <c r="J73" i="1"/>
  <c r="K73" i="1"/>
  <c r="L73" i="1"/>
  <c r="M73" i="1"/>
  <c r="N73" i="1"/>
  <c r="O73" i="1"/>
  <c r="F74" i="1"/>
  <c r="G74" i="1"/>
  <c r="H74" i="1"/>
  <c r="I74" i="1"/>
  <c r="J74" i="1"/>
  <c r="K74" i="1"/>
  <c r="L74" i="1"/>
  <c r="M74" i="1"/>
  <c r="N74" i="1"/>
  <c r="O74" i="1"/>
  <c r="F75" i="1"/>
  <c r="G75" i="1"/>
  <c r="H75" i="1"/>
  <c r="I75" i="1"/>
  <c r="J75" i="1"/>
  <c r="K75" i="1"/>
  <c r="L75" i="1"/>
  <c r="M75" i="1"/>
  <c r="N75" i="1"/>
  <c r="O75" i="1"/>
  <c r="F76" i="1"/>
  <c r="G76" i="1"/>
  <c r="H76" i="1"/>
  <c r="I76" i="1"/>
  <c r="J76" i="1"/>
  <c r="K76" i="1"/>
  <c r="L76" i="1"/>
  <c r="M76" i="1"/>
  <c r="N76" i="1"/>
  <c r="O76" i="1"/>
  <c r="F77" i="1"/>
  <c r="G77" i="1"/>
  <c r="H77" i="1"/>
  <c r="I77" i="1"/>
  <c r="J77" i="1"/>
  <c r="K77" i="1"/>
  <c r="L77" i="1"/>
  <c r="M77" i="1"/>
  <c r="N77" i="1"/>
  <c r="O77" i="1"/>
  <c r="F78" i="1"/>
  <c r="G78" i="1"/>
  <c r="H78" i="1"/>
  <c r="I78" i="1"/>
  <c r="J78" i="1"/>
  <c r="K78" i="1"/>
  <c r="L78" i="1"/>
  <c r="M78" i="1"/>
  <c r="N78" i="1"/>
  <c r="O78" i="1"/>
  <c r="F79" i="1"/>
  <c r="G79" i="1"/>
  <c r="H79" i="1"/>
  <c r="I79" i="1"/>
  <c r="J79" i="1"/>
  <c r="K79" i="1"/>
  <c r="L79" i="1"/>
  <c r="M79" i="1"/>
  <c r="N79" i="1"/>
  <c r="O79" i="1"/>
  <c r="F80" i="1"/>
  <c r="G80" i="1"/>
  <c r="H80" i="1"/>
  <c r="I80" i="1"/>
  <c r="J80" i="1"/>
  <c r="K80" i="1"/>
  <c r="L80" i="1"/>
  <c r="M80" i="1"/>
  <c r="N80" i="1"/>
  <c r="O80" i="1"/>
  <c r="F81" i="1"/>
  <c r="G81" i="1"/>
  <c r="H81" i="1"/>
  <c r="I81" i="1"/>
  <c r="J81" i="1"/>
  <c r="K81" i="1"/>
  <c r="L81" i="1"/>
  <c r="M81" i="1"/>
  <c r="N81" i="1"/>
  <c r="O81" i="1"/>
  <c r="F82" i="1"/>
  <c r="G82" i="1"/>
  <c r="H82" i="1"/>
  <c r="I82" i="1"/>
  <c r="J82" i="1"/>
  <c r="K82" i="1"/>
  <c r="L82" i="1"/>
  <c r="M82" i="1"/>
  <c r="N82" i="1"/>
  <c r="O82" i="1"/>
  <c r="F83" i="1"/>
  <c r="G83" i="1"/>
  <c r="H83" i="1"/>
  <c r="I83" i="1"/>
  <c r="J83" i="1"/>
  <c r="K83" i="1"/>
  <c r="L83" i="1"/>
  <c r="M83" i="1"/>
  <c r="N83" i="1"/>
  <c r="O83" i="1"/>
  <c r="F84" i="1"/>
  <c r="G84" i="1"/>
  <c r="H84" i="1"/>
  <c r="I84" i="1"/>
  <c r="J84" i="1"/>
  <c r="K84" i="1"/>
  <c r="L84" i="1"/>
  <c r="M84" i="1"/>
  <c r="N84" i="1"/>
  <c r="O84" i="1"/>
  <c r="F85" i="1"/>
  <c r="G85" i="1"/>
  <c r="H85" i="1"/>
  <c r="I85" i="1"/>
  <c r="J85" i="1"/>
  <c r="K85" i="1"/>
  <c r="L85" i="1"/>
  <c r="M85" i="1"/>
  <c r="N85" i="1"/>
  <c r="O85" i="1"/>
  <c r="F86" i="1"/>
  <c r="G86" i="1"/>
  <c r="H86" i="1"/>
  <c r="I86" i="1"/>
  <c r="J86" i="1"/>
  <c r="K86" i="1"/>
  <c r="L86" i="1"/>
  <c r="M86" i="1"/>
  <c r="N86" i="1"/>
  <c r="O86" i="1"/>
  <c r="F87" i="1"/>
  <c r="G87" i="1"/>
  <c r="H87" i="1"/>
  <c r="I87" i="1"/>
  <c r="J87" i="1"/>
  <c r="K87" i="1"/>
  <c r="L87" i="1"/>
  <c r="M87" i="1"/>
  <c r="N87" i="1"/>
  <c r="O87" i="1"/>
  <c r="F88" i="1"/>
  <c r="G88" i="1"/>
  <c r="H88" i="1"/>
  <c r="I88" i="1"/>
  <c r="J88" i="1"/>
  <c r="K88" i="1"/>
  <c r="L88" i="1"/>
  <c r="M88" i="1"/>
  <c r="N88" i="1"/>
  <c r="O88" i="1"/>
  <c r="F89" i="1"/>
  <c r="G89" i="1"/>
  <c r="H89" i="1"/>
  <c r="I89" i="1"/>
  <c r="J89" i="1"/>
  <c r="K89" i="1"/>
  <c r="L89" i="1"/>
  <c r="M89" i="1"/>
  <c r="N89" i="1"/>
  <c r="O89" i="1"/>
  <c r="F90" i="1"/>
  <c r="G90" i="1"/>
  <c r="H90" i="1"/>
  <c r="I90" i="1"/>
  <c r="J90" i="1"/>
  <c r="K90" i="1"/>
  <c r="L90" i="1"/>
  <c r="M90" i="1"/>
  <c r="N90" i="1"/>
  <c r="O90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93" i="1"/>
  <c r="G93" i="1"/>
  <c r="H93" i="1"/>
  <c r="I93" i="1"/>
  <c r="J93" i="1"/>
  <c r="K93" i="1"/>
  <c r="L93" i="1"/>
  <c r="M93" i="1"/>
  <c r="N93" i="1"/>
  <c r="O93" i="1"/>
  <c r="F94" i="1"/>
  <c r="G94" i="1"/>
  <c r="H94" i="1"/>
  <c r="I94" i="1"/>
  <c r="J94" i="1"/>
  <c r="K94" i="1"/>
  <c r="L94" i="1"/>
  <c r="M94" i="1"/>
  <c r="N94" i="1"/>
  <c r="O94" i="1"/>
  <c r="F95" i="1"/>
  <c r="G95" i="1"/>
  <c r="H95" i="1"/>
  <c r="I95" i="1"/>
  <c r="J95" i="1"/>
  <c r="K95" i="1"/>
  <c r="L95" i="1"/>
  <c r="M95" i="1"/>
  <c r="N95" i="1"/>
  <c r="O95" i="1"/>
  <c r="F96" i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F98" i="1"/>
  <c r="G98" i="1"/>
  <c r="H98" i="1"/>
  <c r="I98" i="1"/>
  <c r="J98" i="1"/>
  <c r="K98" i="1"/>
  <c r="L98" i="1"/>
  <c r="M98" i="1"/>
  <c r="N98" i="1"/>
  <c r="O98" i="1"/>
  <c r="F99" i="1"/>
  <c r="G99" i="1"/>
  <c r="H99" i="1"/>
  <c r="I99" i="1"/>
  <c r="J99" i="1"/>
  <c r="K99" i="1"/>
  <c r="L99" i="1"/>
  <c r="M99" i="1"/>
  <c r="N99" i="1"/>
  <c r="O99" i="1"/>
  <c r="F100" i="1"/>
  <c r="G100" i="1"/>
  <c r="H100" i="1"/>
  <c r="I100" i="1"/>
  <c r="J100" i="1"/>
  <c r="K100" i="1"/>
  <c r="L100" i="1"/>
  <c r="M100" i="1"/>
  <c r="N100" i="1"/>
  <c r="O100" i="1"/>
  <c r="F101" i="1"/>
  <c r="G101" i="1"/>
  <c r="H101" i="1"/>
  <c r="I101" i="1"/>
  <c r="J101" i="1"/>
  <c r="K101" i="1"/>
  <c r="L101" i="1"/>
  <c r="M101" i="1"/>
  <c r="N101" i="1"/>
  <c r="O101" i="1"/>
  <c r="F102" i="1"/>
  <c r="G102" i="1"/>
  <c r="H102" i="1"/>
  <c r="I102" i="1"/>
  <c r="J102" i="1"/>
  <c r="K102" i="1"/>
  <c r="L102" i="1"/>
  <c r="M102" i="1"/>
  <c r="N102" i="1"/>
  <c r="O102" i="1"/>
  <c r="F103" i="1"/>
  <c r="G103" i="1"/>
  <c r="H103" i="1"/>
  <c r="I103" i="1"/>
  <c r="J103" i="1"/>
  <c r="K103" i="1"/>
  <c r="L103" i="1"/>
  <c r="M103" i="1"/>
  <c r="N103" i="1"/>
  <c r="O103" i="1"/>
  <c r="F104" i="1"/>
  <c r="G104" i="1"/>
  <c r="H104" i="1"/>
  <c r="I104" i="1"/>
  <c r="J104" i="1"/>
  <c r="K104" i="1"/>
  <c r="L104" i="1"/>
  <c r="M104" i="1"/>
  <c r="N104" i="1"/>
  <c r="O104" i="1"/>
  <c r="F105" i="1"/>
  <c r="G105" i="1"/>
  <c r="H105" i="1"/>
  <c r="I105" i="1"/>
  <c r="J105" i="1"/>
  <c r="K105" i="1"/>
  <c r="L105" i="1"/>
  <c r="M105" i="1"/>
  <c r="N105" i="1"/>
  <c r="O105" i="1"/>
  <c r="F106" i="1"/>
  <c r="G106" i="1"/>
  <c r="H106" i="1"/>
  <c r="I106" i="1"/>
  <c r="J106" i="1"/>
  <c r="K106" i="1"/>
  <c r="L106" i="1"/>
  <c r="M106" i="1"/>
  <c r="N106" i="1"/>
  <c r="O106" i="1"/>
  <c r="F107" i="1"/>
  <c r="G107" i="1"/>
  <c r="H107" i="1"/>
  <c r="I107" i="1"/>
  <c r="J107" i="1"/>
  <c r="K107" i="1"/>
  <c r="L107" i="1"/>
  <c r="M107" i="1"/>
  <c r="N107" i="1"/>
  <c r="O107" i="1"/>
  <c r="F108" i="1"/>
  <c r="G108" i="1"/>
  <c r="H108" i="1"/>
  <c r="I108" i="1"/>
  <c r="J108" i="1"/>
  <c r="K108" i="1"/>
  <c r="L108" i="1"/>
  <c r="M108" i="1"/>
  <c r="N108" i="1"/>
  <c r="O108" i="1"/>
  <c r="F109" i="1"/>
  <c r="G109" i="1"/>
  <c r="H109" i="1"/>
  <c r="I109" i="1"/>
  <c r="J109" i="1"/>
  <c r="K109" i="1"/>
  <c r="L109" i="1"/>
  <c r="M109" i="1"/>
  <c r="N109" i="1"/>
  <c r="O109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I112" i="1"/>
  <c r="J112" i="1"/>
  <c r="K112" i="1"/>
  <c r="L112" i="1"/>
  <c r="M112" i="1"/>
  <c r="N112" i="1"/>
  <c r="O112" i="1"/>
  <c r="F113" i="1"/>
  <c r="G113" i="1"/>
  <c r="H113" i="1"/>
  <c r="I113" i="1"/>
  <c r="J113" i="1"/>
  <c r="K113" i="1"/>
  <c r="L113" i="1"/>
  <c r="M113" i="1"/>
  <c r="N113" i="1"/>
  <c r="O113" i="1"/>
  <c r="F114" i="1"/>
  <c r="G114" i="1"/>
  <c r="H114" i="1"/>
  <c r="I114" i="1"/>
  <c r="J114" i="1"/>
  <c r="K114" i="1"/>
  <c r="L114" i="1"/>
  <c r="M114" i="1"/>
  <c r="N114" i="1"/>
  <c r="O114" i="1"/>
  <c r="F115" i="1"/>
  <c r="G115" i="1"/>
  <c r="H115" i="1"/>
  <c r="I115" i="1"/>
  <c r="J115" i="1"/>
  <c r="K115" i="1"/>
  <c r="L115" i="1"/>
  <c r="M115" i="1"/>
  <c r="N115" i="1"/>
  <c r="O115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G119" i="1"/>
  <c r="H119" i="1"/>
  <c r="I119" i="1"/>
  <c r="J119" i="1"/>
  <c r="K119" i="1"/>
  <c r="L119" i="1"/>
  <c r="M119" i="1"/>
  <c r="N119" i="1"/>
  <c r="O119" i="1"/>
  <c r="F120" i="1"/>
  <c r="G120" i="1"/>
  <c r="H120" i="1"/>
  <c r="I120" i="1"/>
  <c r="J120" i="1"/>
  <c r="K120" i="1"/>
  <c r="L120" i="1"/>
  <c r="M120" i="1"/>
  <c r="N120" i="1"/>
  <c r="O120" i="1"/>
  <c r="F121" i="1"/>
  <c r="G121" i="1"/>
  <c r="H121" i="1"/>
  <c r="I121" i="1"/>
  <c r="J121" i="1"/>
  <c r="K121" i="1"/>
  <c r="L121" i="1"/>
  <c r="M121" i="1"/>
  <c r="N121" i="1"/>
  <c r="O121" i="1"/>
  <c r="F122" i="1"/>
  <c r="G122" i="1"/>
  <c r="H122" i="1"/>
  <c r="I122" i="1"/>
  <c r="J122" i="1"/>
  <c r="K122" i="1"/>
  <c r="L122" i="1"/>
  <c r="M122" i="1"/>
  <c r="N122" i="1"/>
  <c r="O122" i="1"/>
  <c r="F123" i="1"/>
  <c r="G123" i="1"/>
  <c r="H123" i="1"/>
  <c r="I123" i="1"/>
  <c r="J123" i="1"/>
  <c r="K123" i="1"/>
  <c r="L123" i="1"/>
  <c r="M123" i="1"/>
  <c r="N123" i="1"/>
  <c r="O123" i="1"/>
  <c r="F124" i="1"/>
  <c r="G124" i="1"/>
  <c r="H124" i="1"/>
  <c r="I124" i="1"/>
  <c r="J124" i="1"/>
  <c r="K124" i="1"/>
  <c r="L124" i="1"/>
  <c r="M124" i="1"/>
  <c r="N124" i="1"/>
  <c r="O124" i="1"/>
  <c r="F125" i="1"/>
  <c r="G125" i="1"/>
  <c r="H125" i="1"/>
  <c r="I125" i="1"/>
  <c r="J125" i="1"/>
  <c r="K125" i="1"/>
  <c r="L125" i="1"/>
  <c r="M125" i="1"/>
  <c r="N125" i="1"/>
  <c r="O125" i="1"/>
  <c r="F126" i="1"/>
  <c r="G126" i="1"/>
  <c r="H126" i="1"/>
  <c r="I126" i="1"/>
  <c r="J126" i="1"/>
  <c r="K126" i="1"/>
  <c r="L126" i="1"/>
  <c r="M126" i="1"/>
  <c r="N126" i="1"/>
  <c r="O126" i="1"/>
  <c r="F127" i="1"/>
  <c r="G127" i="1"/>
  <c r="H127" i="1"/>
  <c r="I127" i="1"/>
  <c r="J127" i="1"/>
  <c r="K127" i="1"/>
  <c r="L127" i="1"/>
  <c r="M127" i="1"/>
  <c r="N127" i="1"/>
  <c r="O127" i="1"/>
  <c r="F128" i="1"/>
  <c r="G128" i="1"/>
  <c r="H128" i="1"/>
  <c r="I128" i="1"/>
  <c r="J128" i="1"/>
  <c r="K128" i="1"/>
  <c r="L128" i="1"/>
  <c r="M128" i="1"/>
  <c r="N128" i="1"/>
  <c r="O128" i="1"/>
  <c r="F129" i="1"/>
  <c r="G129" i="1"/>
  <c r="H129" i="1"/>
  <c r="I129" i="1"/>
  <c r="J129" i="1"/>
  <c r="K129" i="1"/>
  <c r="L129" i="1"/>
  <c r="M129" i="1"/>
  <c r="N129" i="1"/>
  <c r="O129" i="1"/>
  <c r="F130" i="1"/>
  <c r="G130" i="1"/>
  <c r="H130" i="1"/>
  <c r="I130" i="1"/>
  <c r="P130" i="1" s="1"/>
  <c r="Q130" i="1" s="1"/>
  <c r="J130" i="1"/>
  <c r="K130" i="1"/>
  <c r="L130" i="1"/>
  <c r="M130" i="1"/>
  <c r="N130" i="1"/>
  <c r="O130" i="1"/>
  <c r="F131" i="1"/>
  <c r="G131" i="1"/>
  <c r="H131" i="1"/>
  <c r="I131" i="1"/>
  <c r="J131" i="1"/>
  <c r="K131" i="1"/>
  <c r="L131" i="1"/>
  <c r="M131" i="1"/>
  <c r="N131" i="1"/>
  <c r="O131" i="1"/>
  <c r="F132" i="1"/>
  <c r="G132" i="1"/>
  <c r="H132" i="1"/>
  <c r="I132" i="1"/>
  <c r="J132" i="1"/>
  <c r="K132" i="1"/>
  <c r="L132" i="1"/>
  <c r="M132" i="1"/>
  <c r="N132" i="1"/>
  <c r="O132" i="1"/>
  <c r="F133" i="1"/>
  <c r="G133" i="1"/>
  <c r="H133" i="1"/>
  <c r="I133" i="1"/>
  <c r="J133" i="1"/>
  <c r="K133" i="1"/>
  <c r="L133" i="1"/>
  <c r="M133" i="1"/>
  <c r="N133" i="1"/>
  <c r="O133" i="1"/>
  <c r="F134" i="1"/>
  <c r="G134" i="1"/>
  <c r="H134" i="1"/>
  <c r="I134" i="1"/>
  <c r="J134" i="1"/>
  <c r="K134" i="1"/>
  <c r="L134" i="1"/>
  <c r="M134" i="1"/>
  <c r="N134" i="1"/>
  <c r="O134" i="1"/>
  <c r="F135" i="1"/>
  <c r="G135" i="1"/>
  <c r="H135" i="1"/>
  <c r="I135" i="1"/>
  <c r="J135" i="1"/>
  <c r="K135" i="1"/>
  <c r="L135" i="1"/>
  <c r="M135" i="1"/>
  <c r="N135" i="1"/>
  <c r="O135" i="1"/>
  <c r="F136" i="1"/>
  <c r="G136" i="1"/>
  <c r="H136" i="1"/>
  <c r="I136" i="1"/>
  <c r="J136" i="1"/>
  <c r="K136" i="1"/>
  <c r="L136" i="1"/>
  <c r="M136" i="1"/>
  <c r="N136" i="1"/>
  <c r="O136" i="1"/>
  <c r="F137" i="1"/>
  <c r="G137" i="1"/>
  <c r="H137" i="1"/>
  <c r="I137" i="1"/>
  <c r="J137" i="1"/>
  <c r="K137" i="1"/>
  <c r="L137" i="1"/>
  <c r="M137" i="1"/>
  <c r="N137" i="1"/>
  <c r="O137" i="1"/>
  <c r="F138" i="1"/>
  <c r="G138" i="1"/>
  <c r="H138" i="1"/>
  <c r="I138" i="1"/>
  <c r="J138" i="1"/>
  <c r="K138" i="1"/>
  <c r="L138" i="1"/>
  <c r="M138" i="1"/>
  <c r="N138" i="1"/>
  <c r="O138" i="1"/>
  <c r="F139" i="1"/>
  <c r="G139" i="1"/>
  <c r="H139" i="1"/>
  <c r="I139" i="1"/>
  <c r="J139" i="1"/>
  <c r="K139" i="1"/>
  <c r="L139" i="1"/>
  <c r="M139" i="1"/>
  <c r="N139" i="1"/>
  <c r="O139" i="1"/>
  <c r="F140" i="1"/>
  <c r="G140" i="1"/>
  <c r="H140" i="1"/>
  <c r="I140" i="1"/>
  <c r="J140" i="1"/>
  <c r="K140" i="1"/>
  <c r="L140" i="1"/>
  <c r="M140" i="1"/>
  <c r="N140" i="1"/>
  <c r="O140" i="1"/>
  <c r="F141" i="1"/>
  <c r="G141" i="1"/>
  <c r="H141" i="1"/>
  <c r="I141" i="1"/>
  <c r="J141" i="1"/>
  <c r="K141" i="1"/>
  <c r="L141" i="1"/>
  <c r="M141" i="1"/>
  <c r="N141" i="1"/>
  <c r="O141" i="1"/>
  <c r="F142" i="1"/>
  <c r="G142" i="1"/>
  <c r="H142" i="1"/>
  <c r="I142" i="1"/>
  <c r="J142" i="1"/>
  <c r="K142" i="1"/>
  <c r="L142" i="1"/>
  <c r="M142" i="1"/>
  <c r="N142" i="1"/>
  <c r="O142" i="1"/>
  <c r="F143" i="1"/>
  <c r="G143" i="1"/>
  <c r="H143" i="1"/>
  <c r="I143" i="1"/>
  <c r="J143" i="1"/>
  <c r="K143" i="1"/>
  <c r="L143" i="1"/>
  <c r="M143" i="1"/>
  <c r="N143" i="1"/>
  <c r="O143" i="1"/>
  <c r="F144" i="1"/>
  <c r="G144" i="1"/>
  <c r="H144" i="1"/>
  <c r="I144" i="1"/>
  <c r="J144" i="1"/>
  <c r="K144" i="1"/>
  <c r="L144" i="1"/>
  <c r="M144" i="1"/>
  <c r="N144" i="1"/>
  <c r="O144" i="1"/>
  <c r="F145" i="1"/>
  <c r="G145" i="1"/>
  <c r="H145" i="1"/>
  <c r="I145" i="1"/>
  <c r="J145" i="1"/>
  <c r="K145" i="1"/>
  <c r="L145" i="1"/>
  <c r="M145" i="1"/>
  <c r="N145" i="1"/>
  <c r="O145" i="1"/>
  <c r="F146" i="1"/>
  <c r="G146" i="1"/>
  <c r="H146" i="1"/>
  <c r="I146" i="1"/>
  <c r="P146" i="1" s="1"/>
  <c r="Q146" i="1" s="1"/>
  <c r="J146" i="1"/>
  <c r="K146" i="1"/>
  <c r="L146" i="1"/>
  <c r="M146" i="1"/>
  <c r="N146" i="1"/>
  <c r="O146" i="1"/>
  <c r="F147" i="1"/>
  <c r="G147" i="1"/>
  <c r="H147" i="1"/>
  <c r="I147" i="1"/>
  <c r="J147" i="1"/>
  <c r="K147" i="1"/>
  <c r="L147" i="1"/>
  <c r="M147" i="1"/>
  <c r="N147" i="1"/>
  <c r="O147" i="1"/>
  <c r="F148" i="1"/>
  <c r="G148" i="1"/>
  <c r="H148" i="1"/>
  <c r="I148" i="1"/>
  <c r="J148" i="1"/>
  <c r="K148" i="1"/>
  <c r="L148" i="1"/>
  <c r="M148" i="1"/>
  <c r="N148" i="1"/>
  <c r="O148" i="1"/>
  <c r="F149" i="1"/>
  <c r="G149" i="1"/>
  <c r="H149" i="1"/>
  <c r="I149" i="1"/>
  <c r="J149" i="1"/>
  <c r="K149" i="1"/>
  <c r="L149" i="1"/>
  <c r="M149" i="1"/>
  <c r="N149" i="1"/>
  <c r="O149" i="1"/>
  <c r="F150" i="1"/>
  <c r="G150" i="1"/>
  <c r="H150" i="1"/>
  <c r="I150" i="1"/>
  <c r="J150" i="1"/>
  <c r="K150" i="1"/>
  <c r="L150" i="1"/>
  <c r="M150" i="1"/>
  <c r="N150" i="1"/>
  <c r="O150" i="1"/>
  <c r="F151" i="1"/>
  <c r="G151" i="1"/>
  <c r="H151" i="1"/>
  <c r="I151" i="1"/>
  <c r="J151" i="1"/>
  <c r="K151" i="1"/>
  <c r="L151" i="1"/>
  <c r="M151" i="1"/>
  <c r="N151" i="1"/>
  <c r="O151" i="1"/>
  <c r="G2" i="1"/>
  <c r="H2" i="1"/>
  <c r="I2" i="1"/>
  <c r="J2" i="1"/>
  <c r="K2" i="1"/>
  <c r="L2" i="1"/>
  <c r="M2" i="1"/>
  <c r="N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D2" i="1"/>
  <c r="C2" i="1"/>
  <c r="B2" i="1"/>
  <c r="P114" i="1" l="1"/>
  <c r="Q114" i="1" s="1"/>
  <c r="P98" i="1"/>
  <c r="Q98" i="1" s="1"/>
  <c r="P82" i="1"/>
  <c r="Q82" i="1" s="1"/>
  <c r="P66" i="1"/>
  <c r="Q66" i="1" s="1"/>
  <c r="P50" i="1"/>
  <c r="Q50" i="1" s="1"/>
  <c r="P34" i="1"/>
  <c r="Q34" i="1" s="1"/>
  <c r="P18" i="1"/>
  <c r="Q18" i="1" s="1"/>
  <c r="P17" i="1"/>
  <c r="Q17" i="1" s="1"/>
  <c r="P151" i="1"/>
  <c r="Q151" i="1" s="1"/>
  <c r="P143" i="1"/>
  <c r="Q143" i="1" s="1"/>
  <c r="P135" i="1"/>
  <c r="Q135" i="1" s="1"/>
  <c r="P127" i="1"/>
  <c r="Q127" i="1" s="1"/>
  <c r="P119" i="1"/>
  <c r="Q119" i="1" s="1"/>
  <c r="P111" i="1"/>
  <c r="Q111" i="1" s="1"/>
  <c r="P103" i="1"/>
  <c r="Q103" i="1" s="1"/>
  <c r="P95" i="1"/>
  <c r="Q95" i="1" s="1"/>
  <c r="P87" i="1"/>
  <c r="Q87" i="1" s="1"/>
  <c r="P79" i="1"/>
  <c r="Q79" i="1" s="1"/>
  <c r="P71" i="1"/>
  <c r="Q71" i="1" s="1"/>
  <c r="P63" i="1"/>
  <c r="Q63" i="1" s="1"/>
  <c r="P55" i="1"/>
  <c r="Q55" i="1" s="1"/>
  <c r="P47" i="1"/>
  <c r="Q47" i="1" s="1"/>
  <c r="P39" i="1"/>
  <c r="Q39" i="1" s="1"/>
  <c r="P31" i="1"/>
  <c r="Q31" i="1" s="1"/>
  <c r="P23" i="1"/>
  <c r="Q23" i="1" s="1"/>
  <c r="P15" i="1"/>
  <c r="Q15" i="1" s="1"/>
  <c r="P7" i="1"/>
  <c r="Q7" i="1" s="1"/>
  <c r="P138" i="1"/>
  <c r="Q138" i="1" s="1"/>
  <c r="P122" i="1"/>
  <c r="Q122" i="1" s="1"/>
  <c r="P106" i="1"/>
  <c r="Q106" i="1" s="1"/>
  <c r="P90" i="1"/>
  <c r="Q90" i="1" s="1"/>
  <c r="P74" i="1"/>
  <c r="Q74" i="1" s="1"/>
  <c r="P58" i="1"/>
  <c r="Q58" i="1" s="1"/>
  <c r="P42" i="1"/>
  <c r="Q42" i="1" s="1"/>
  <c r="P26" i="1"/>
  <c r="Q26" i="1" s="1"/>
  <c r="P10" i="1"/>
  <c r="Q10" i="1" s="1"/>
  <c r="P149" i="1"/>
  <c r="Q149" i="1" s="1"/>
  <c r="P141" i="1"/>
  <c r="Q141" i="1" s="1"/>
  <c r="P133" i="1"/>
  <c r="Q133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Q77" i="1" s="1"/>
  <c r="P69" i="1"/>
  <c r="Q69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24" i="1"/>
  <c r="Q24" i="1" s="1"/>
  <c r="P16" i="1"/>
  <c r="Q16" i="1" s="1"/>
  <c r="P8" i="1"/>
  <c r="Q8" i="1" s="1"/>
  <c r="P147" i="1"/>
  <c r="Q147" i="1" s="1"/>
  <c r="P139" i="1"/>
  <c r="Q139" i="1" s="1"/>
  <c r="P131" i="1"/>
  <c r="Q131" i="1" s="1"/>
  <c r="P123" i="1"/>
  <c r="Q123" i="1" s="1"/>
  <c r="P115" i="1"/>
  <c r="Q115" i="1" s="1"/>
  <c r="P107" i="1"/>
  <c r="Q107" i="1" s="1"/>
  <c r="P99" i="1"/>
  <c r="Q99" i="1" s="1"/>
  <c r="P91" i="1"/>
  <c r="Q91" i="1" s="1"/>
  <c r="P83" i="1"/>
  <c r="Q83" i="1" s="1"/>
  <c r="P75" i="1"/>
  <c r="Q75" i="1" s="1"/>
  <c r="P67" i="1"/>
  <c r="Q67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P14" i="1"/>
  <c r="Q14" i="1" s="1"/>
  <c r="P150" i="1"/>
  <c r="Q150" i="1" s="1"/>
  <c r="P142" i="1"/>
  <c r="Q142" i="1" s="1"/>
  <c r="P134" i="1"/>
  <c r="Q134" i="1" s="1"/>
  <c r="P126" i="1"/>
  <c r="Q126" i="1" s="1"/>
  <c r="P118" i="1"/>
  <c r="Q118" i="1" s="1"/>
  <c r="P110" i="1"/>
  <c r="Q110" i="1" s="1"/>
  <c r="P102" i="1"/>
  <c r="Q102" i="1" s="1"/>
  <c r="P94" i="1"/>
  <c r="Q94" i="1" s="1"/>
  <c r="P86" i="1"/>
  <c r="Q86" i="1" s="1"/>
  <c r="P78" i="1"/>
  <c r="Q78" i="1" s="1"/>
  <c r="P70" i="1"/>
  <c r="Q70" i="1" s="1"/>
  <c r="P62" i="1"/>
  <c r="Q62" i="1" s="1"/>
  <c r="P54" i="1"/>
  <c r="Q54" i="1" s="1"/>
  <c r="P46" i="1"/>
  <c r="Q46" i="1" s="1"/>
  <c r="P38" i="1"/>
  <c r="Q38" i="1" s="1"/>
  <c r="P33" i="1"/>
  <c r="Q33" i="1" s="1"/>
  <c r="P30" i="1"/>
  <c r="Q30" i="1" s="1"/>
  <c r="P22" i="1"/>
  <c r="Q22" i="1" s="1"/>
  <c r="P6" i="1"/>
  <c r="Q6" i="1" s="1"/>
  <c r="P145" i="1"/>
  <c r="Q145" i="1" s="1"/>
  <c r="P137" i="1"/>
  <c r="Q137" i="1" s="1"/>
  <c r="P129" i="1"/>
  <c r="Q129" i="1" s="1"/>
  <c r="P121" i="1"/>
  <c r="Q121" i="1" s="1"/>
  <c r="P113" i="1"/>
  <c r="Q113" i="1" s="1"/>
  <c r="P105" i="1"/>
  <c r="Q105" i="1" s="1"/>
  <c r="P97" i="1"/>
  <c r="Q97" i="1" s="1"/>
  <c r="P89" i="1"/>
  <c r="Q89" i="1" s="1"/>
  <c r="P81" i="1"/>
  <c r="Q81" i="1" s="1"/>
  <c r="P73" i="1"/>
  <c r="Q73" i="1" s="1"/>
  <c r="P65" i="1"/>
  <c r="Q65" i="1" s="1"/>
  <c r="P57" i="1"/>
  <c r="Q57" i="1" s="1"/>
  <c r="P49" i="1"/>
  <c r="Q49" i="1" s="1"/>
  <c r="P41" i="1"/>
  <c r="Q41" i="1" s="1"/>
  <c r="P25" i="1"/>
  <c r="Q25" i="1" s="1"/>
  <c r="P9" i="1"/>
  <c r="Q9" i="1" s="1"/>
  <c r="P2" i="1"/>
  <c r="P148" i="1"/>
  <c r="Q148" i="1" s="1"/>
  <c r="P140" i="1"/>
  <c r="Q140" i="1" s="1"/>
  <c r="P132" i="1"/>
  <c r="Q132" i="1" s="1"/>
  <c r="P124" i="1"/>
  <c r="Q124" i="1" s="1"/>
  <c r="P116" i="1"/>
  <c r="Q116" i="1" s="1"/>
  <c r="P108" i="1"/>
  <c r="Q108" i="1" s="1"/>
  <c r="P100" i="1"/>
  <c r="Q100" i="1" s="1"/>
  <c r="P92" i="1"/>
  <c r="Q92" i="1" s="1"/>
  <c r="P84" i="1"/>
  <c r="Q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T4" i="1"/>
  <c r="T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BD630D-80F8-4FED-9BF6-0699FAF34DFE}" name="pesel" type="6" refreshedVersion="8" background="1" saveData="1">
    <textPr codePage="852" sourceFile="C:\Users\kamack38\Downloads\informatyka\informatyka-2010-maj\dane\pesel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<sst xmlns="http://schemas.openxmlformats.org/spreadsheetml/2006/main" count="76" uniqueCount="70">
  <si>
    <t>Pesel</t>
  </si>
  <si>
    <t>Rok</t>
  </si>
  <si>
    <t>Miesiąc</t>
  </si>
  <si>
    <t>Dzień</t>
  </si>
  <si>
    <t>a)</t>
  </si>
  <si>
    <t>Urodzeni w grudniu:</t>
  </si>
  <si>
    <t>b)</t>
  </si>
  <si>
    <t>Liczba kobiet</t>
  </si>
  <si>
    <t>Płeć</t>
  </si>
  <si>
    <t>c)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</si>
  <si>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</si>
  <si>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</si>
  <si>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</si>
  <si>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</si>
  <si>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</si>
  <si>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</si>
  <si>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</si>
  <si>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</si>
  <si>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</si>
  <si>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</si>
  <si>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</si>
  <si>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</si>
  <si>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</si>
  <si>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</si>
  <si>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</si>
  <si>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</si>
  <si>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</si>
  <si>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</si>
  <si>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</si>
  <si>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</si>
  <si>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</si>
  <si>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</si>
  <si>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</si>
  <si>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</si>
  <si>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</si>
  <si>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</si>
  <si>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</si>
  <si>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</si>
  <si>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</si>
  <si>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</si>
  <si>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</si>
  <si>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</si>
  <si>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</si>
  <si>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</si>
  <si>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</si>
  <si>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</si>
  <si>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</si>
  <si>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</si>
  <si>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</si>
  <si>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</si>
  <si>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</si>
  <si>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</si>
  <si>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</si>
  <si>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Suma końcowa</t>
  </si>
  <si>
    <t>Liczba z Pesel</t>
  </si>
  <si>
    <t>d)</t>
  </si>
  <si>
    <t>Wagi</t>
  </si>
  <si>
    <t>Kontrola</t>
  </si>
  <si>
    <t>Poprawny</t>
  </si>
  <si>
    <t>FAŁSZ</t>
  </si>
  <si>
    <t>Suma z Poprawny</t>
  </si>
  <si>
    <t>e)</t>
  </si>
  <si>
    <t>Lata</t>
  </si>
  <si>
    <t>Liczba osób</t>
  </si>
  <si>
    <t>Lata 50.</t>
  </si>
  <si>
    <t>Lata 60.</t>
  </si>
  <si>
    <t>Lata 70.</t>
  </si>
  <si>
    <t>Lata 80.</t>
  </si>
  <si>
    <t>Lata 90.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</si>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</sst>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Urodzenia w kolejnych</a:t>
            </a:r>
            <a:r>
              <a:rPr lang="pl-PL" baseline="0"/>
              <a:t> dziesięcioleciach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Arkusz1!$T$35:$T$39</c:f>
              <c:strCache>
                <c:ptCount val="5"/>
                <c:pt idx="0">
                  <c:v>Lata 50.</c:v>
                </c:pt>
                <c:pt idx="1">
                  <c:v>Lata 60.</c:v>
                </c:pt>
                <c:pt idx="2">
                  <c:v>Lata 70.</c:v>
                </c:pt>
                <c:pt idx="3">
                  <c:v>Lata 80.</c:v>
                </c:pt>
                <c:pt idx="4">
                  <c:v>Lata 90.</c:v>
                </c:pt>
              </c:strCache>
            </c:strRef>
          </c:cat>
          <c:val>
            <c:numRef>
              <c:f>Arkusz1!$U$35:$U$39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03B-ADDC-2B9D69D160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438149</xdr:colOff>
      <xdr:row>46</xdr:row>
      <xdr:rowOff>9524</xdr:rowOff>
    </xdr:from>
    <xdr:to>
      <xdr:col>26</xdr:col>
      <xdr:colOff>114299</xdr:colOff>
      <xdr:row>64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AB33C3-80D3-3125-8060-5864991F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761320486112" createdVersion="8" refreshedVersion="8" minRefreshableVersion="3" recordCount="150" xr:uid="{BE7893AE-91F9-43D3-83BA-485A78FEB0D8}">
  <cacheSource type="worksheet">
    <worksheetSource ref="A1:E151" sheet="Arkusz1"/>
  </cacheSource>
  <cacheFields count="5">
    <cacheField name="Pesel" numFmtId="0">
      <sharedItems containsSemiMixedTypes="0" containsString="0" containsNumber="1" containsInteger="1" minValue="50021011352" maxValue="92080709353"/>
    </cacheField>
    <cacheField name="Rok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  <cacheField name="Miesiąc" numFmtId="0">
      <sharedItems/>
    </cacheField>
    <cacheField name="Dzień" numFmtId="0">
      <sharedItems/>
    </cacheField>
    <cacheField name="Płeć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767936921293" createdVersion="8" refreshedVersion="8" minRefreshableVersion="3" recordCount="150" xr:uid="{EE540355-CE5A-443B-9D4F-FF1CD09E7AEF}">
  <cacheSource type="worksheet">
    <worksheetSource ref="A1:Q151" sheet="Arkusz1"/>
  </cacheSource>
  <cacheFields count="17">
    <cacheField name="Pesel" numFmtId="0">
      <sharedItems containsSemiMixedTypes="0" containsString="0" containsNumber="1" containsInteger="1" minValue="50021011352" maxValue="92080709353" count="150">
        <n v="53082806059"/>
        <n v="89100192752"/>
        <n v="85111779283"/>
        <n v="86080941169"/>
        <n v="89011129700"/>
        <n v="62033089803"/>
        <n v="62092569090"/>
        <n v="64063159211"/>
        <n v="88120262427"/>
        <n v="75121005045"/>
        <n v="74121108598"/>
        <n v="67112966668"/>
        <n v="89010737704"/>
        <n v="52101156863"/>
        <n v="91032272651"/>
        <n v="75032006098"/>
        <n v="55110906690"/>
        <n v="67103111042"/>
        <n v="77072919805"/>
        <n v="92022716243"/>
        <n v="83041812338"/>
        <n v="86072032543"/>
        <n v="71110410883"/>
        <n v="73070871368"/>
        <n v="74040249598"/>
        <n v="85052135674"/>
        <n v="70053179170"/>
        <n v="89021468413"/>
        <n v="64040919575"/>
        <n v="66100294134"/>
        <n v="63102092944"/>
        <n v="89040205480"/>
        <n v="74123184206"/>
        <n v="88080204509"/>
        <n v="70032057433"/>
        <n v="89081421445"/>
        <n v="66113183995"/>
        <n v="56111161549"/>
        <n v="78103188695"/>
        <n v="88080601948"/>
        <n v="71093058856"/>
        <n v="64022301455"/>
        <n v="65102086116"/>
        <n v="68112117597"/>
        <n v="70101195486"/>
        <n v="77111084850"/>
        <n v="78123189018"/>
        <n v="79110673709"/>
        <n v="74120284541"/>
        <n v="89082179879"/>
        <n v="86070630583"/>
        <n v="63122755182"/>
        <n v="90112004373"/>
        <n v="54043010088"/>
        <n v="69122174118"/>
        <n v="84051294894"/>
        <n v="66111176164"/>
        <n v="71112677514"/>
        <n v="89040633348"/>
        <n v="90053120136"/>
        <n v="75123199317"/>
        <n v="73112328551"/>
        <n v="85031079443"/>
        <n v="85052568643"/>
        <n v="55022153432"/>
        <n v="83041947282"/>
        <n v="86081443325"/>
        <n v="59110570565"/>
        <n v="66063014631"/>
        <n v="67120749923"/>
        <n v="89081519801"/>
        <n v="70120794633"/>
        <n v="76121186303"/>
        <n v="72031096705"/>
        <n v="61100157652"/>
        <n v="79012564484"/>
        <n v="88111094545"/>
        <n v="89040876453"/>
        <n v="89120952161"/>
        <n v="59083036077"/>
        <n v="61121020469"/>
        <n v="89040185241"/>
        <n v="88080416256"/>
        <n v="61032479116"/>
        <n v="54020837137"/>
        <n v="87072724289"/>
        <n v="88103032931"/>
        <n v="59042989686"/>
        <n v="91023191330"/>
        <n v="59031152059"/>
        <n v="84112185145"/>
        <n v="60102890107"/>
        <n v="84050694367"/>
        <n v="89041133472"/>
        <n v="82072219267"/>
        <n v="57102202414"/>
        <n v="55123128973"/>
        <n v="86070511185"/>
        <n v="81101148770"/>
        <n v="87071164662"/>
        <n v="51011153311"/>
        <n v="89052085069"/>
        <n v="50102636355"/>
        <n v="89011581319"/>
        <n v="53122299122"/>
        <n v="75113162747"/>
        <n v="89102588171"/>
        <n v="89022379914"/>
        <n v="92080709353"/>
        <n v="50101111305"/>
        <n v="89042620494"/>
        <n v="51102573842"/>
        <n v="89021697637"/>
        <n v="63092608644"/>
        <n v="78102945963"/>
        <n v="86061995325"/>
        <n v="78011115028"/>
        <n v="89042750933"/>
        <n v="89112466825"/>
        <n v="89020265394"/>
        <n v="66100651663"/>
        <n v="65062892381"/>
        <n v="69030626134"/>
        <n v="67113048790"/>
        <n v="84051840149"/>
        <n v="57073163051"/>
        <n v="81081010863"/>
        <n v="89062644823"/>
        <n v="52110446139"/>
        <n v="50021011352"/>
        <n v="65092056892"/>
        <n v="85052605175"/>
        <n v="89032143350"/>
        <n v="71123061643"/>
        <n v="73103000844"/>
        <n v="89012630357"/>
        <n v="73010399576"/>
        <n v="87070895372"/>
        <n v="60061144469"/>
        <n v="76043169949"/>
        <n v="79101146737"/>
        <n v="76043054555"/>
        <n v="89082608599"/>
        <n v="76122752028"/>
        <n v="77120835871"/>
        <n v="89010293604"/>
        <n v="89091482250"/>
        <n v="58122188027"/>
        <n v="89052295172"/>
        <n v="79070627831"/>
      </sharedItems>
    </cacheField>
    <cacheField name="Rok" numFmtId="0">
      <sharedItems/>
    </cacheField>
    <cacheField name="Miesiąc" numFmtId="0">
      <sharedItems/>
    </cacheField>
    <cacheField name="Dzień" numFmtId="0">
      <sharedItems/>
    </cacheField>
    <cacheField name="Płeć" numFmtId="0">
      <sharedItems/>
    </cacheField>
    <cacheField name="1" numFmtId="0">
      <sharedItems containsSemiMixedTypes="0" containsString="0" containsNumber="1" containsInteger="1" minValue="5" maxValue="9"/>
    </cacheField>
    <cacheField name="2" numFmtId="0">
      <sharedItems containsSemiMixedTypes="0" containsString="0" containsNumber="1" containsInteger="1" minValue="0" maxValue="27"/>
    </cacheField>
    <cacheField name="3" numFmtId="0">
      <sharedItems containsSemiMixedTypes="0" containsString="0" containsNumber="1" containsInteger="1" minValue="0" maxValue="7"/>
    </cacheField>
    <cacheField name="4" numFmtId="0">
      <sharedItems containsSemiMixedTypes="0" containsString="0" containsNumber="1" containsInteger="1" minValue="0" maxValue="81"/>
    </cacheField>
    <cacheField name="5" numFmtId="0">
      <sharedItems containsSemiMixedTypes="0" containsString="0" containsNumber="1" containsInteger="1" minValue="0" maxValue="3"/>
    </cacheField>
    <cacheField name="6" numFmtId="0">
      <sharedItems containsSemiMixedTypes="0" containsString="0" containsNumber="1" containsInteger="1" minValue="0" maxValue="27"/>
    </cacheField>
    <cacheField name="7" numFmtId="0">
      <sharedItems containsSemiMixedTypes="0" containsString="0" containsNumber="1" containsInteger="1" minValue="0" maxValue="63"/>
    </cacheField>
    <cacheField name="8" numFmtId="0">
      <sharedItems containsSemiMixedTypes="0" containsString="0" containsNumber="1" containsInteger="1" minValue="0" maxValue="81"/>
    </cacheField>
    <cacheField name="9" numFmtId="0">
      <sharedItems containsSemiMixedTypes="0" containsString="0" containsNumber="1" containsInteger="1" minValue="0" maxValue="9"/>
    </cacheField>
    <cacheField name="10" numFmtId="0">
      <sharedItems containsSemiMixedTypes="0" containsString="0" containsNumber="1" containsInteger="1" minValue="0" maxValue="27"/>
    </cacheField>
    <cacheField name="Kontrola" numFmtId="0">
      <sharedItems containsSemiMixedTypes="0" containsString="0" containsNumber="1" containsInteger="1" minValue="0" maxValue="9"/>
    </cacheField>
    <cacheField name="Poprawn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9.77021909722" createdVersion="8" refreshedVersion="8" minRefreshableVersion="3" recordCount="150" xr:uid="{41857243-D63F-4EB7-89F7-5325D9BE5CA7}">
  <cacheSource type="worksheet">
    <worksheetSource ref="A1:R151" sheet="Arkusz1"/>
  </cacheSource>
  <cacheFields count="18">
    <cacheField name="Pesel" numFmtId="0">
      <sharedItems containsSemiMixedTypes="0" containsString="0" containsNumber="1" containsInteger="1" minValue="50021011352" maxValue="92080709353"/>
    </cacheField>
    <cacheField name="Rok" numFmtId="0">
      <sharedItems/>
    </cacheField>
    <cacheField name="Miesiąc" numFmtId="0">
      <sharedItems/>
    </cacheField>
    <cacheField name="Dzień" numFmtId="0">
      <sharedItems/>
    </cacheField>
    <cacheField name="Płeć" numFmtId="0">
      <sharedItems/>
    </cacheField>
    <cacheField name="1" numFmtId="0">
      <sharedItems containsSemiMixedTypes="0" containsString="0" containsNumber="1" containsInteger="1" minValue="5" maxValue="9"/>
    </cacheField>
    <cacheField name="2" numFmtId="0">
      <sharedItems containsSemiMixedTypes="0" containsString="0" containsNumber="1" containsInteger="1" minValue="0" maxValue="27"/>
    </cacheField>
    <cacheField name="3" numFmtId="0">
      <sharedItems containsSemiMixedTypes="0" containsString="0" containsNumber="1" containsInteger="1" minValue="0" maxValue="7"/>
    </cacheField>
    <cacheField name="4" numFmtId="0">
      <sharedItems containsSemiMixedTypes="0" containsString="0" containsNumber="1" containsInteger="1" minValue="0" maxValue="81"/>
    </cacheField>
    <cacheField name="5" numFmtId="0">
      <sharedItems containsSemiMixedTypes="0" containsString="0" containsNumber="1" containsInteger="1" minValue="0" maxValue="3"/>
    </cacheField>
    <cacheField name="6" numFmtId="0">
      <sharedItems containsSemiMixedTypes="0" containsString="0" containsNumber="1" containsInteger="1" minValue="0" maxValue="27"/>
    </cacheField>
    <cacheField name="7" numFmtId="0">
      <sharedItems containsSemiMixedTypes="0" containsString="0" containsNumber="1" containsInteger="1" minValue="0" maxValue="63"/>
    </cacheField>
    <cacheField name="8" numFmtId="0">
      <sharedItems containsSemiMixedTypes="0" containsString="0" containsNumber="1" containsInteger="1" minValue="0" maxValue="81"/>
    </cacheField>
    <cacheField name="9" numFmtId="0">
      <sharedItems containsSemiMixedTypes="0" containsString="0" containsNumber="1" containsInteger="1" minValue="0" maxValue="9"/>
    </cacheField>
    <cacheField name="10" numFmtId="0">
      <sharedItems containsSemiMixedTypes="0" containsString="0" containsNumber="1" containsInteger="1" minValue="0" maxValue="27"/>
    </cacheField>
    <cacheField name="Kontrola" numFmtId="0">
      <sharedItems containsSemiMixedTypes="0" containsString="0" containsNumber="1" containsInteger="1" minValue="0" maxValue="9"/>
    </cacheField>
    <cacheField name="Poprawny" numFmtId="0">
      <sharedItems/>
    </cacheField>
    <cacheField name="Lata" numFmtId="0">
      <sharedItems containsSemiMixedTypes="0" containsString="0" containsNumber="1" containsInteger="1" minValue="50" maxValue="90" count="5">
        <n v="50"/>
        <n v="80"/>
        <n v="60"/>
        <n v="70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3082806059"/>
    <x v="0"/>
    <s v="08"/>
    <s v="28"/>
    <s v="M"/>
  </r>
  <r>
    <n v="89100192752"/>
    <x v="1"/>
    <s v="10"/>
    <s v="01"/>
    <s v="M"/>
  </r>
  <r>
    <n v="85111779283"/>
    <x v="2"/>
    <s v="11"/>
    <s v="17"/>
    <s v="K"/>
  </r>
  <r>
    <n v="86080941169"/>
    <x v="3"/>
    <s v="08"/>
    <s v="09"/>
    <s v="K"/>
  </r>
  <r>
    <n v="89011129700"/>
    <x v="1"/>
    <s v="01"/>
    <s v="11"/>
    <s v="K"/>
  </r>
  <r>
    <n v="62033089803"/>
    <x v="4"/>
    <s v="03"/>
    <s v="30"/>
    <s v="K"/>
  </r>
  <r>
    <n v="62092569090"/>
    <x v="4"/>
    <s v="09"/>
    <s v="25"/>
    <s v="M"/>
  </r>
  <r>
    <n v="64063159211"/>
    <x v="5"/>
    <s v="06"/>
    <s v="31"/>
    <s v="M"/>
  </r>
  <r>
    <n v="88120262427"/>
    <x v="6"/>
    <s v="12"/>
    <s v="02"/>
    <s v="K"/>
  </r>
  <r>
    <n v="75121005045"/>
    <x v="7"/>
    <s v="12"/>
    <s v="10"/>
    <s v="K"/>
  </r>
  <r>
    <n v="74121108598"/>
    <x v="8"/>
    <s v="12"/>
    <s v="11"/>
    <s v="M"/>
  </r>
  <r>
    <n v="67112966668"/>
    <x v="9"/>
    <s v="11"/>
    <s v="29"/>
    <s v="K"/>
  </r>
  <r>
    <n v="89010737704"/>
    <x v="1"/>
    <s v="01"/>
    <s v="07"/>
    <s v="K"/>
  </r>
  <r>
    <n v="52101156863"/>
    <x v="10"/>
    <s v="10"/>
    <s v="11"/>
    <s v="K"/>
  </r>
  <r>
    <n v="91032272651"/>
    <x v="11"/>
    <s v="03"/>
    <s v="22"/>
    <s v="M"/>
  </r>
  <r>
    <n v="75032006098"/>
    <x v="7"/>
    <s v="03"/>
    <s v="20"/>
    <s v="M"/>
  </r>
  <r>
    <n v="55110906690"/>
    <x v="12"/>
    <s v="11"/>
    <s v="09"/>
    <s v="M"/>
  </r>
  <r>
    <n v="67103111042"/>
    <x v="9"/>
    <s v="10"/>
    <s v="31"/>
    <s v="K"/>
  </r>
  <r>
    <n v="77072919805"/>
    <x v="13"/>
    <s v="07"/>
    <s v="29"/>
    <s v="K"/>
  </r>
  <r>
    <n v="92022716243"/>
    <x v="14"/>
    <s v="02"/>
    <s v="27"/>
    <s v="K"/>
  </r>
  <r>
    <n v="83041812338"/>
    <x v="15"/>
    <s v="04"/>
    <s v="18"/>
    <s v="M"/>
  </r>
  <r>
    <n v="86072032543"/>
    <x v="3"/>
    <s v="07"/>
    <s v="20"/>
    <s v="K"/>
  </r>
  <r>
    <n v="71110410883"/>
    <x v="16"/>
    <s v="11"/>
    <s v="04"/>
    <s v="K"/>
  </r>
  <r>
    <n v="73070871368"/>
    <x v="17"/>
    <s v="07"/>
    <s v="08"/>
    <s v="K"/>
  </r>
  <r>
    <n v="74040249598"/>
    <x v="8"/>
    <s v="04"/>
    <s v="02"/>
    <s v="M"/>
  </r>
  <r>
    <n v="85052135674"/>
    <x v="2"/>
    <s v="05"/>
    <s v="21"/>
    <s v="M"/>
  </r>
  <r>
    <n v="70053179170"/>
    <x v="18"/>
    <s v="05"/>
    <s v="31"/>
    <s v="M"/>
  </r>
  <r>
    <n v="89021468413"/>
    <x v="1"/>
    <s v="02"/>
    <s v="14"/>
    <s v="M"/>
  </r>
  <r>
    <n v="64040919575"/>
    <x v="5"/>
    <s v="04"/>
    <s v="09"/>
    <s v="M"/>
  </r>
  <r>
    <n v="66100294134"/>
    <x v="19"/>
    <s v="10"/>
    <s v="02"/>
    <s v="M"/>
  </r>
  <r>
    <n v="63102092944"/>
    <x v="20"/>
    <s v="10"/>
    <s v="20"/>
    <s v="K"/>
  </r>
  <r>
    <n v="89040205480"/>
    <x v="1"/>
    <s v="04"/>
    <s v="02"/>
    <s v="K"/>
  </r>
  <r>
    <n v="74123184206"/>
    <x v="8"/>
    <s v="12"/>
    <s v="31"/>
    <s v="K"/>
  </r>
  <r>
    <n v="88080204509"/>
    <x v="6"/>
    <s v="08"/>
    <s v="02"/>
    <s v="K"/>
  </r>
  <r>
    <n v="70032057433"/>
    <x v="18"/>
    <s v="03"/>
    <s v="20"/>
    <s v="M"/>
  </r>
  <r>
    <n v="89081421445"/>
    <x v="1"/>
    <s v="08"/>
    <s v="14"/>
    <s v="K"/>
  </r>
  <r>
    <n v="66113183995"/>
    <x v="19"/>
    <s v="11"/>
    <s v="31"/>
    <s v="M"/>
  </r>
  <r>
    <n v="56111161549"/>
    <x v="21"/>
    <s v="11"/>
    <s v="11"/>
    <s v="K"/>
  </r>
  <r>
    <n v="78103188695"/>
    <x v="22"/>
    <s v="10"/>
    <s v="31"/>
    <s v="M"/>
  </r>
  <r>
    <n v="88080601948"/>
    <x v="6"/>
    <s v="08"/>
    <s v="06"/>
    <s v="K"/>
  </r>
  <r>
    <n v="71093058856"/>
    <x v="16"/>
    <s v="09"/>
    <s v="30"/>
    <s v="M"/>
  </r>
  <r>
    <n v="64022301455"/>
    <x v="5"/>
    <s v="02"/>
    <s v="23"/>
    <s v="M"/>
  </r>
  <r>
    <n v="65102086116"/>
    <x v="23"/>
    <s v="10"/>
    <s v="20"/>
    <s v="M"/>
  </r>
  <r>
    <n v="68112117597"/>
    <x v="24"/>
    <s v="11"/>
    <s v="21"/>
    <s v="M"/>
  </r>
  <r>
    <n v="70101195486"/>
    <x v="18"/>
    <s v="10"/>
    <s v="11"/>
    <s v="K"/>
  </r>
  <r>
    <n v="77111084850"/>
    <x v="13"/>
    <s v="11"/>
    <s v="10"/>
    <s v="M"/>
  </r>
  <r>
    <n v="78123189018"/>
    <x v="22"/>
    <s v="12"/>
    <s v="31"/>
    <s v="M"/>
  </r>
  <r>
    <n v="79110673709"/>
    <x v="25"/>
    <s v="11"/>
    <s v="06"/>
    <s v="K"/>
  </r>
  <r>
    <n v="74120284541"/>
    <x v="8"/>
    <s v="12"/>
    <s v="02"/>
    <s v="K"/>
  </r>
  <r>
    <n v="89082179879"/>
    <x v="1"/>
    <s v="08"/>
    <s v="21"/>
    <s v="M"/>
  </r>
  <r>
    <n v="86070630583"/>
    <x v="3"/>
    <s v="07"/>
    <s v="06"/>
    <s v="K"/>
  </r>
  <r>
    <n v="63122755182"/>
    <x v="20"/>
    <s v="12"/>
    <s v="27"/>
    <s v="K"/>
  </r>
  <r>
    <n v="90112004373"/>
    <x v="26"/>
    <s v="11"/>
    <s v="20"/>
    <s v="M"/>
  </r>
  <r>
    <n v="54043010088"/>
    <x v="27"/>
    <s v="04"/>
    <s v="30"/>
    <s v="K"/>
  </r>
  <r>
    <n v="69122174118"/>
    <x v="28"/>
    <s v="12"/>
    <s v="21"/>
    <s v="M"/>
  </r>
  <r>
    <n v="84051294894"/>
    <x v="29"/>
    <s v="05"/>
    <s v="12"/>
    <s v="M"/>
  </r>
  <r>
    <n v="66111176164"/>
    <x v="19"/>
    <s v="11"/>
    <s v="11"/>
    <s v="K"/>
  </r>
  <r>
    <n v="71112677514"/>
    <x v="16"/>
    <s v="11"/>
    <s v="26"/>
    <s v="M"/>
  </r>
  <r>
    <n v="89040633348"/>
    <x v="1"/>
    <s v="04"/>
    <s v="06"/>
    <s v="K"/>
  </r>
  <r>
    <n v="90053120136"/>
    <x v="26"/>
    <s v="05"/>
    <s v="31"/>
    <s v="M"/>
  </r>
  <r>
    <n v="75123199317"/>
    <x v="7"/>
    <s v="12"/>
    <s v="31"/>
    <s v="M"/>
  </r>
  <r>
    <n v="73112328551"/>
    <x v="17"/>
    <s v="11"/>
    <s v="23"/>
    <s v="M"/>
  </r>
  <r>
    <n v="85031079443"/>
    <x v="2"/>
    <s v="03"/>
    <s v="10"/>
    <s v="K"/>
  </r>
  <r>
    <n v="85052568643"/>
    <x v="2"/>
    <s v="05"/>
    <s v="25"/>
    <s v="K"/>
  </r>
  <r>
    <n v="55022153432"/>
    <x v="12"/>
    <s v="02"/>
    <s v="21"/>
    <s v="M"/>
  </r>
  <r>
    <n v="83041947282"/>
    <x v="15"/>
    <s v="04"/>
    <s v="19"/>
    <s v="K"/>
  </r>
  <r>
    <n v="86081443325"/>
    <x v="3"/>
    <s v="08"/>
    <s v="14"/>
    <s v="K"/>
  </r>
  <r>
    <n v="59110570565"/>
    <x v="30"/>
    <s v="11"/>
    <s v="05"/>
    <s v="K"/>
  </r>
  <r>
    <n v="66063014631"/>
    <x v="19"/>
    <s v="06"/>
    <s v="30"/>
    <s v="M"/>
  </r>
  <r>
    <n v="67120749923"/>
    <x v="9"/>
    <s v="12"/>
    <s v="07"/>
    <s v="K"/>
  </r>
  <r>
    <n v="89081519801"/>
    <x v="1"/>
    <s v="08"/>
    <s v="15"/>
    <s v="K"/>
  </r>
  <r>
    <n v="70120794633"/>
    <x v="18"/>
    <s v="12"/>
    <s v="07"/>
    <s v="M"/>
  </r>
  <r>
    <n v="76121186303"/>
    <x v="31"/>
    <s v="12"/>
    <s v="11"/>
    <s v="K"/>
  </r>
  <r>
    <n v="72031096705"/>
    <x v="32"/>
    <s v="03"/>
    <s v="10"/>
    <s v="K"/>
  </r>
  <r>
    <n v="61100157652"/>
    <x v="33"/>
    <s v="10"/>
    <s v="01"/>
    <s v="M"/>
  </r>
  <r>
    <n v="79012564484"/>
    <x v="25"/>
    <s v="01"/>
    <s v="25"/>
    <s v="K"/>
  </r>
  <r>
    <n v="88111094545"/>
    <x v="6"/>
    <s v="11"/>
    <s v="10"/>
    <s v="K"/>
  </r>
  <r>
    <n v="89040876453"/>
    <x v="1"/>
    <s v="04"/>
    <s v="08"/>
    <s v="M"/>
  </r>
  <r>
    <n v="89120952161"/>
    <x v="1"/>
    <s v="12"/>
    <s v="09"/>
    <s v="K"/>
  </r>
  <r>
    <n v="59083036077"/>
    <x v="30"/>
    <s v="08"/>
    <s v="30"/>
    <s v="M"/>
  </r>
  <r>
    <n v="61121020469"/>
    <x v="33"/>
    <s v="12"/>
    <s v="10"/>
    <s v="K"/>
  </r>
  <r>
    <n v="89040185241"/>
    <x v="1"/>
    <s v="04"/>
    <s v="01"/>
    <s v="K"/>
  </r>
  <r>
    <n v="88080416256"/>
    <x v="6"/>
    <s v="08"/>
    <s v="04"/>
    <s v="M"/>
  </r>
  <r>
    <n v="61032479116"/>
    <x v="33"/>
    <s v="03"/>
    <s v="24"/>
    <s v="M"/>
  </r>
  <r>
    <n v="54020837137"/>
    <x v="27"/>
    <s v="02"/>
    <s v="08"/>
    <s v="M"/>
  </r>
  <r>
    <n v="87072724289"/>
    <x v="34"/>
    <s v="07"/>
    <s v="27"/>
    <s v="K"/>
  </r>
  <r>
    <n v="88103032931"/>
    <x v="6"/>
    <s v="10"/>
    <s v="30"/>
    <s v="M"/>
  </r>
  <r>
    <n v="59042989686"/>
    <x v="30"/>
    <s v="04"/>
    <s v="29"/>
    <s v="K"/>
  </r>
  <r>
    <n v="91023191330"/>
    <x v="11"/>
    <s v="02"/>
    <s v="31"/>
    <s v="M"/>
  </r>
  <r>
    <n v="59031152059"/>
    <x v="30"/>
    <s v="03"/>
    <s v="11"/>
    <s v="M"/>
  </r>
  <r>
    <n v="84112185145"/>
    <x v="29"/>
    <s v="11"/>
    <s v="21"/>
    <s v="K"/>
  </r>
  <r>
    <n v="60102890107"/>
    <x v="35"/>
    <s v="10"/>
    <s v="28"/>
    <s v="K"/>
  </r>
  <r>
    <n v="84050694367"/>
    <x v="29"/>
    <s v="05"/>
    <s v="06"/>
    <s v="K"/>
  </r>
  <r>
    <n v="89041133472"/>
    <x v="1"/>
    <s v="04"/>
    <s v="11"/>
    <s v="M"/>
  </r>
  <r>
    <n v="82072219267"/>
    <x v="36"/>
    <s v="07"/>
    <s v="22"/>
    <s v="K"/>
  </r>
  <r>
    <n v="57102202414"/>
    <x v="37"/>
    <s v="10"/>
    <s v="22"/>
    <s v="M"/>
  </r>
  <r>
    <n v="55123128973"/>
    <x v="12"/>
    <s v="12"/>
    <s v="31"/>
    <s v="M"/>
  </r>
  <r>
    <n v="86070511185"/>
    <x v="3"/>
    <s v="07"/>
    <s v="05"/>
    <s v="K"/>
  </r>
  <r>
    <n v="81101148770"/>
    <x v="38"/>
    <s v="10"/>
    <s v="11"/>
    <s v="M"/>
  </r>
  <r>
    <n v="87071164662"/>
    <x v="34"/>
    <s v="07"/>
    <s v="11"/>
    <s v="K"/>
  </r>
  <r>
    <n v="51011153311"/>
    <x v="39"/>
    <s v="01"/>
    <s v="11"/>
    <s v="M"/>
  </r>
  <r>
    <n v="89052085069"/>
    <x v="1"/>
    <s v="05"/>
    <s v="20"/>
    <s v="K"/>
  </r>
  <r>
    <n v="50102636355"/>
    <x v="40"/>
    <s v="10"/>
    <s v="26"/>
    <s v="M"/>
  </r>
  <r>
    <n v="89011581319"/>
    <x v="1"/>
    <s v="01"/>
    <s v="15"/>
    <s v="M"/>
  </r>
  <r>
    <n v="53122299122"/>
    <x v="0"/>
    <s v="12"/>
    <s v="22"/>
    <s v="K"/>
  </r>
  <r>
    <n v="75113162747"/>
    <x v="7"/>
    <s v="11"/>
    <s v="31"/>
    <s v="K"/>
  </r>
  <r>
    <n v="89102588171"/>
    <x v="1"/>
    <s v="10"/>
    <s v="25"/>
    <s v="M"/>
  </r>
  <r>
    <n v="89022379914"/>
    <x v="1"/>
    <s v="02"/>
    <s v="23"/>
    <s v="M"/>
  </r>
  <r>
    <n v="92080709353"/>
    <x v="14"/>
    <s v="08"/>
    <s v="07"/>
    <s v="M"/>
  </r>
  <r>
    <n v="50101111305"/>
    <x v="40"/>
    <s v="10"/>
    <s v="11"/>
    <s v="K"/>
  </r>
  <r>
    <n v="89042620494"/>
    <x v="1"/>
    <s v="04"/>
    <s v="26"/>
    <s v="M"/>
  </r>
  <r>
    <n v="51102573842"/>
    <x v="39"/>
    <s v="10"/>
    <s v="25"/>
    <s v="K"/>
  </r>
  <r>
    <n v="89021697637"/>
    <x v="1"/>
    <s v="02"/>
    <s v="16"/>
    <s v="M"/>
  </r>
  <r>
    <n v="63092608644"/>
    <x v="20"/>
    <s v="09"/>
    <s v="26"/>
    <s v="K"/>
  </r>
  <r>
    <n v="78102945963"/>
    <x v="22"/>
    <s v="10"/>
    <s v="29"/>
    <s v="K"/>
  </r>
  <r>
    <n v="86061995325"/>
    <x v="3"/>
    <s v="06"/>
    <s v="19"/>
    <s v="K"/>
  </r>
  <r>
    <n v="78011115028"/>
    <x v="22"/>
    <s v="01"/>
    <s v="11"/>
    <s v="K"/>
  </r>
  <r>
    <n v="89042750933"/>
    <x v="1"/>
    <s v="04"/>
    <s v="27"/>
    <s v="M"/>
  </r>
  <r>
    <n v="89112466825"/>
    <x v="1"/>
    <s v="11"/>
    <s v="24"/>
    <s v="K"/>
  </r>
  <r>
    <n v="89020265394"/>
    <x v="1"/>
    <s v="02"/>
    <s v="02"/>
    <s v="M"/>
  </r>
  <r>
    <n v="66100651663"/>
    <x v="19"/>
    <s v="10"/>
    <s v="06"/>
    <s v="K"/>
  </r>
  <r>
    <n v="65062892381"/>
    <x v="23"/>
    <s v="06"/>
    <s v="28"/>
    <s v="K"/>
  </r>
  <r>
    <n v="69030626134"/>
    <x v="28"/>
    <s v="03"/>
    <s v="06"/>
    <s v="M"/>
  </r>
  <r>
    <n v="67113048790"/>
    <x v="9"/>
    <s v="11"/>
    <s v="30"/>
    <s v="M"/>
  </r>
  <r>
    <n v="84051840149"/>
    <x v="29"/>
    <s v="05"/>
    <s v="18"/>
    <s v="K"/>
  </r>
  <r>
    <n v="57073163051"/>
    <x v="37"/>
    <s v="07"/>
    <s v="31"/>
    <s v="M"/>
  </r>
  <r>
    <n v="81081010863"/>
    <x v="38"/>
    <s v="08"/>
    <s v="10"/>
    <s v="K"/>
  </r>
  <r>
    <n v="89062644823"/>
    <x v="1"/>
    <s v="06"/>
    <s v="26"/>
    <s v="K"/>
  </r>
  <r>
    <n v="52110446139"/>
    <x v="10"/>
    <s v="11"/>
    <s v="04"/>
    <s v="M"/>
  </r>
  <r>
    <n v="50021011352"/>
    <x v="40"/>
    <s v="02"/>
    <s v="10"/>
    <s v="M"/>
  </r>
  <r>
    <n v="65092056892"/>
    <x v="23"/>
    <s v="09"/>
    <s v="20"/>
    <s v="M"/>
  </r>
  <r>
    <n v="85052605175"/>
    <x v="2"/>
    <s v="05"/>
    <s v="26"/>
    <s v="M"/>
  </r>
  <r>
    <n v="89032143350"/>
    <x v="1"/>
    <s v="03"/>
    <s v="21"/>
    <s v="M"/>
  </r>
  <r>
    <n v="71123061643"/>
    <x v="16"/>
    <s v="12"/>
    <s v="30"/>
    <s v="K"/>
  </r>
  <r>
    <n v="73103000844"/>
    <x v="17"/>
    <s v="10"/>
    <s v="30"/>
    <s v="K"/>
  </r>
  <r>
    <n v="89012630357"/>
    <x v="1"/>
    <s v="01"/>
    <s v="26"/>
    <s v="M"/>
  </r>
  <r>
    <n v="73010399576"/>
    <x v="17"/>
    <s v="01"/>
    <s v="03"/>
    <s v="M"/>
  </r>
  <r>
    <n v="87070895372"/>
    <x v="34"/>
    <s v="07"/>
    <s v="08"/>
    <s v="M"/>
  </r>
  <r>
    <n v="60061144469"/>
    <x v="35"/>
    <s v="06"/>
    <s v="11"/>
    <s v="K"/>
  </r>
  <r>
    <n v="76043169949"/>
    <x v="31"/>
    <s v="04"/>
    <s v="31"/>
    <s v="K"/>
  </r>
  <r>
    <n v="79101146737"/>
    <x v="25"/>
    <s v="10"/>
    <s v="11"/>
    <s v="M"/>
  </r>
  <r>
    <n v="76043054555"/>
    <x v="31"/>
    <s v="04"/>
    <s v="30"/>
    <s v="M"/>
  </r>
  <r>
    <n v="89082608599"/>
    <x v="1"/>
    <s v="08"/>
    <s v="26"/>
    <s v="M"/>
  </r>
  <r>
    <n v="76122752028"/>
    <x v="31"/>
    <s v="12"/>
    <s v="27"/>
    <s v="K"/>
  </r>
  <r>
    <n v="77120835871"/>
    <x v="13"/>
    <s v="12"/>
    <s v="08"/>
    <s v="M"/>
  </r>
  <r>
    <n v="89010293604"/>
    <x v="1"/>
    <s v="01"/>
    <s v="02"/>
    <s v="K"/>
  </r>
  <r>
    <n v="89091482250"/>
    <x v="1"/>
    <s v="09"/>
    <s v="14"/>
    <s v="M"/>
  </r>
  <r>
    <n v="58122188027"/>
    <x v="41"/>
    <s v="12"/>
    <s v="21"/>
    <s v="K"/>
  </r>
  <r>
    <n v="89052295172"/>
    <x v="1"/>
    <s v="05"/>
    <s v="22"/>
    <s v="M"/>
  </r>
  <r>
    <n v="79070627831"/>
    <x v="25"/>
    <s v="07"/>
    <s v="06"/>
    <s v="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53"/>
    <s v="08"/>
    <s v="28"/>
    <s v="M"/>
    <n v="5"/>
    <n v="9"/>
    <n v="0"/>
    <n v="72"/>
    <n v="2"/>
    <n v="24"/>
    <n v="0"/>
    <n v="54"/>
    <n v="0"/>
    <n v="15"/>
    <n v="9"/>
    <x v="0"/>
  </r>
  <r>
    <x v="1"/>
    <s v="89"/>
    <s v="10"/>
    <s v="01"/>
    <s v="M"/>
    <n v="8"/>
    <n v="27"/>
    <n v="7"/>
    <n v="0"/>
    <n v="0"/>
    <n v="3"/>
    <n v="63"/>
    <n v="18"/>
    <n v="7"/>
    <n v="15"/>
    <n v="2"/>
    <x v="0"/>
  </r>
  <r>
    <x v="2"/>
    <s v="85"/>
    <s v="11"/>
    <s v="17"/>
    <s v="K"/>
    <n v="8"/>
    <n v="15"/>
    <n v="7"/>
    <n v="9"/>
    <n v="1"/>
    <n v="21"/>
    <n v="49"/>
    <n v="81"/>
    <n v="2"/>
    <n v="24"/>
    <n v="3"/>
    <x v="0"/>
  </r>
  <r>
    <x v="3"/>
    <s v="86"/>
    <s v="08"/>
    <s v="09"/>
    <s v="K"/>
    <n v="8"/>
    <n v="18"/>
    <n v="0"/>
    <n v="72"/>
    <n v="0"/>
    <n v="27"/>
    <n v="28"/>
    <n v="9"/>
    <n v="1"/>
    <n v="18"/>
    <n v="9"/>
    <x v="0"/>
  </r>
  <r>
    <x v="4"/>
    <s v="89"/>
    <s v="01"/>
    <s v="11"/>
    <s v="K"/>
    <n v="8"/>
    <n v="27"/>
    <n v="0"/>
    <n v="9"/>
    <n v="1"/>
    <n v="3"/>
    <n v="14"/>
    <n v="81"/>
    <n v="7"/>
    <n v="0"/>
    <n v="0"/>
    <x v="0"/>
  </r>
  <r>
    <x v="5"/>
    <s v="62"/>
    <s v="03"/>
    <s v="30"/>
    <s v="K"/>
    <n v="6"/>
    <n v="6"/>
    <n v="0"/>
    <n v="27"/>
    <n v="3"/>
    <n v="0"/>
    <n v="56"/>
    <n v="81"/>
    <n v="8"/>
    <n v="0"/>
    <n v="3"/>
    <x v="0"/>
  </r>
  <r>
    <x v="6"/>
    <s v="62"/>
    <s v="09"/>
    <s v="25"/>
    <s v="M"/>
    <n v="6"/>
    <n v="6"/>
    <n v="0"/>
    <n v="81"/>
    <n v="2"/>
    <n v="15"/>
    <n v="42"/>
    <n v="81"/>
    <n v="0"/>
    <n v="27"/>
    <n v="0"/>
    <x v="0"/>
  </r>
  <r>
    <x v="7"/>
    <s v="64"/>
    <s v="06"/>
    <s v="31"/>
    <s v="M"/>
    <n v="6"/>
    <n v="12"/>
    <n v="0"/>
    <n v="54"/>
    <n v="3"/>
    <n v="3"/>
    <n v="35"/>
    <n v="81"/>
    <n v="2"/>
    <n v="3"/>
    <n v="1"/>
    <x v="0"/>
  </r>
  <r>
    <x v="8"/>
    <s v="88"/>
    <s v="12"/>
    <s v="02"/>
    <s v="K"/>
    <n v="8"/>
    <n v="24"/>
    <n v="7"/>
    <n v="18"/>
    <n v="0"/>
    <n v="6"/>
    <n v="42"/>
    <n v="18"/>
    <n v="4"/>
    <n v="6"/>
    <n v="7"/>
    <x v="0"/>
  </r>
  <r>
    <x v="9"/>
    <s v="75"/>
    <s v="12"/>
    <s v="10"/>
    <s v="K"/>
    <n v="7"/>
    <n v="15"/>
    <n v="7"/>
    <n v="18"/>
    <n v="1"/>
    <n v="0"/>
    <n v="0"/>
    <n v="45"/>
    <n v="0"/>
    <n v="12"/>
    <n v="5"/>
    <x v="0"/>
  </r>
  <r>
    <x v="10"/>
    <s v="74"/>
    <s v="12"/>
    <s v="11"/>
    <s v="M"/>
    <n v="7"/>
    <n v="12"/>
    <n v="7"/>
    <n v="18"/>
    <n v="1"/>
    <n v="3"/>
    <n v="0"/>
    <n v="72"/>
    <n v="5"/>
    <n v="27"/>
    <n v="8"/>
    <x v="0"/>
  </r>
  <r>
    <x v="11"/>
    <s v="67"/>
    <s v="11"/>
    <s v="29"/>
    <s v="K"/>
    <n v="6"/>
    <n v="21"/>
    <n v="7"/>
    <n v="9"/>
    <n v="2"/>
    <n v="27"/>
    <n v="42"/>
    <n v="54"/>
    <n v="6"/>
    <n v="18"/>
    <n v="8"/>
    <x v="0"/>
  </r>
  <r>
    <x v="12"/>
    <s v="89"/>
    <s v="01"/>
    <s v="07"/>
    <s v="K"/>
    <n v="8"/>
    <n v="27"/>
    <n v="0"/>
    <n v="9"/>
    <n v="0"/>
    <n v="21"/>
    <n v="21"/>
    <n v="63"/>
    <n v="7"/>
    <n v="0"/>
    <n v="4"/>
    <x v="0"/>
  </r>
  <r>
    <x v="13"/>
    <s v="52"/>
    <s v="10"/>
    <s v="11"/>
    <s v="K"/>
    <n v="5"/>
    <n v="6"/>
    <n v="7"/>
    <n v="0"/>
    <n v="1"/>
    <n v="3"/>
    <n v="35"/>
    <n v="54"/>
    <n v="8"/>
    <n v="18"/>
    <n v="3"/>
    <x v="0"/>
  </r>
  <r>
    <x v="14"/>
    <s v="91"/>
    <s v="03"/>
    <s v="22"/>
    <s v="M"/>
    <n v="9"/>
    <n v="3"/>
    <n v="0"/>
    <n v="27"/>
    <n v="2"/>
    <n v="6"/>
    <n v="49"/>
    <n v="18"/>
    <n v="6"/>
    <n v="15"/>
    <n v="5"/>
    <x v="1"/>
  </r>
  <r>
    <x v="15"/>
    <s v="75"/>
    <s v="03"/>
    <s v="20"/>
    <s v="M"/>
    <n v="7"/>
    <n v="15"/>
    <n v="0"/>
    <n v="27"/>
    <n v="2"/>
    <n v="0"/>
    <n v="0"/>
    <n v="54"/>
    <n v="0"/>
    <n v="27"/>
    <n v="8"/>
    <x v="0"/>
  </r>
  <r>
    <x v="16"/>
    <s v="55"/>
    <s v="11"/>
    <s v="09"/>
    <s v="M"/>
    <n v="5"/>
    <n v="15"/>
    <n v="7"/>
    <n v="9"/>
    <n v="0"/>
    <n v="27"/>
    <n v="0"/>
    <n v="54"/>
    <n v="6"/>
    <n v="27"/>
    <n v="0"/>
    <x v="0"/>
  </r>
  <r>
    <x v="17"/>
    <s v="67"/>
    <s v="10"/>
    <s v="31"/>
    <s v="K"/>
    <n v="6"/>
    <n v="21"/>
    <n v="7"/>
    <n v="0"/>
    <n v="3"/>
    <n v="3"/>
    <n v="7"/>
    <n v="9"/>
    <n v="0"/>
    <n v="12"/>
    <n v="2"/>
    <x v="0"/>
  </r>
  <r>
    <x v="18"/>
    <s v="77"/>
    <s v="07"/>
    <s v="29"/>
    <s v="K"/>
    <n v="7"/>
    <n v="21"/>
    <n v="0"/>
    <n v="63"/>
    <n v="2"/>
    <n v="27"/>
    <n v="7"/>
    <n v="81"/>
    <n v="8"/>
    <n v="0"/>
    <n v="4"/>
    <x v="1"/>
  </r>
  <r>
    <x v="19"/>
    <s v="92"/>
    <s v="02"/>
    <s v="27"/>
    <s v="K"/>
    <n v="9"/>
    <n v="6"/>
    <n v="0"/>
    <n v="18"/>
    <n v="2"/>
    <n v="21"/>
    <n v="7"/>
    <n v="54"/>
    <n v="2"/>
    <n v="12"/>
    <n v="9"/>
    <x v="1"/>
  </r>
  <r>
    <x v="20"/>
    <s v="83"/>
    <s v="04"/>
    <s v="18"/>
    <s v="M"/>
    <n v="8"/>
    <n v="9"/>
    <n v="0"/>
    <n v="36"/>
    <n v="1"/>
    <n v="24"/>
    <n v="7"/>
    <n v="18"/>
    <n v="3"/>
    <n v="9"/>
    <n v="5"/>
    <x v="1"/>
  </r>
  <r>
    <x v="21"/>
    <s v="86"/>
    <s v="07"/>
    <s v="20"/>
    <s v="K"/>
    <n v="8"/>
    <n v="18"/>
    <n v="0"/>
    <n v="63"/>
    <n v="2"/>
    <n v="0"/>
    <n v="21"/>
    <n v="18"/>
    <n v="5"/>
    <n v="12"/>
    <n v="3"/>
    <x v="0"/>
  </r>
  <r>
    <x v="22"/>
    <s v="71"/>
    <s v="11"/>
    <s v="04"/>
    <s v="K"/>
    <n v="7"/>
    <n v="3"/>
    <n v="7"/>
    <n v="9"/>
    <n v="0"/>
    <n v="12"/>
    <n v="7"/>
    <n v="0"/>
    <n v="8"/>
    <n v="24"/>
    <n v="3"/>
    <x v="0"/>
  </r>
  <r>
    <x v="23"/>
    <s v="73"/>
    <s v="07"/>
    <s v="08"/>
    <s v="K"/>
    <n v="7"/>
    <n v="9"/>
    <n v="0"/>
    <n v="63"/>
    <n v="0"/>
    <n v="24"/>
    <n v="49"/>
    <n v="9"/>
    <n v="3"/>
    <n v="18"/>
    <n v="8"/>
    <x v="0"/>
  </r>
  <r>
    <x v="24"/>
    <s v="74"/>
    <s v="04"/>
    <s v="02"/>
    <s v="M"/>
    <n v="7"/>
    <n v="12"/>
    <n v="0"/>
    <n v="36"/>
    <n v="0"/>
    <n v="6"/>
    <n v="28"/>
    <n v="81"/>
    <n v="5"/>
    <n v="27"/>
    <n v="8"/>
    <x v="0"/>
  </r>
  <r>
    <x v="25"/>
    <s v="85"/>
    <s v="05"/>
    <s v="21"/>
    <s v="M"/>
    <n v="8"/>
    <n v="15"/>
    <n v="0"/>
    <n v="45"/>
    <n v="2"/>
    <n v="3"/>
    <n v="21"/>
    <n v="45"/>
    <n v="6"/>
    <n v="21"/>
    <n v="4"/>
    <x v="0"/>
  </r>
  <r>
    <x v="26"/>
    <s v="70"/>
    <s v="05"/>
    <s v="31"/>
    <s v="M"/>
    <n v="7"/>
    <n v="0"/>
    <n v="0"/>
    <n v="45"/>
    <n v="3"/>
    <n v="3"/>
    <n v="49"/>
    <n v="81"/>
    <n v="1"/>
    <n v="21"/>
    <n v="0"/>
    <x v="0"/>
  </r>
  <r>
    <x v="27"/>
    <s v="89"/>
    <s v="02"/>
    <s v="14"/>
    <s v="M"/>
    <n v="8"/>
    <n v="27"/>
    <n v="0"/>
    <n v="18"/>
    <n v="1"/>
    <n v="12"/>
    <n v="42"/>
    <n v="72"/>
    <n v="4"/>
    <n v="3"/>
    <n v="3"/>
    <x v="0"/>
  </r>
  <r>
    <x v="28"/>
    <s v="64"/>
    <s v="04"/>
    <s v="09"/>
    <s v="M"/>
    <n v="6"/>
    <n v="12"/>
    <n v="0"/>
    <n v="36"/>
    <n v="0"/>
    <n v="27"/>
    <n v="7"/>
    <n v="81"/>
    <n v="5"/>
    <n v="21"/>
    <n v="5"/>
    <x v="0"/>
  </r>
  <r>
    <x v="29"/>
    <s v="66"/>
    <s v="10"/>
    <s v="02"/>
    <s v="M"/>
    <n v="6"/>
    <n v="18"/>
    <n v="7"/>
    <n v="0"/>
    <n v="0"/>
    <n v="6"/>
    <n v="63"/>
    <n v="36"/>
    <n v="1"/>
    <n v="9"/>
    <n v="4"/>
    <x v="0"/>
  </r>
  <r>
    <x v="30"/>
    <s v="63"/>
    <s v="10"/>
    <s v="20"/>
    <s v="K"/>
    <n v="6"/>
    <n v="9"/>
    <n v="7"/>
    <n v="0"/>
    <n v="2"/>
    <n v="0"/>
    <n v="63"/>
    <n v="18"/>
    <n v="9"/>
    <n v="12"/>
    <n v="4"/>
    <x v="0"/>
  </r>
  <r>
    <x v="31"/>
    <s v="89"/>
    <s v="04"/>
    <s v="02"/>
    <s v="K"/>
    <n v="8"/>
    <n v="27"/>
    <n v="0"/>
    <n v="36"/>
    <n v="0"/>
    <n v="6"/>
    <n v="0"/>
    <n v="45"/>
    <n v="4"/>
    <n v="24"/>
    <n v="0"/>
    <x v="0"/>
  </r>
  <r>
    <x v="32"/>
    <s v="74"/>
    <s v="12"/>
    <s v="31"/>
    <s v="K"/>
    <n v="7"/>
    <n v="12"/>
    <n v="7"/>
    <n v="18"/>
    <n v="3"/>
    <n v="3"/>
    <n v="56"/>
    <n v="36"/>
    <n v="2"/>
    <n v="0"/>
    <n v="6"/>
    <x v="0"/>
  </r>
  <r>
    <x v="33"/>
    <s v="88"/>
    <s v="08"/>
    <s v="02"/>
    <s v="K"/>
    <n v="8"/>
    <n v="24"/>
    <n v="0"/>
    <n v="72"/>
    <n v="0"/>
    <n v="6"/>
    <n v="0"/>
    <n v="36"/>
    <n v="5"/>
    <n v="0"/>
    <n v="9"/>
    <x v="0"/>
  </r>
  <r>
    <x v="34"/>
    <s v="70"/>
    <s v="03"/>
    <s v="20"/>
    <s v="M"/>
    <n v="7"/>
    <n v="0"/>
    <n v="0"/>
    <n v="27"/>
    <n v="2"/>
    <n v="0"/>
    <n v="35"/>
    <n v="63"/>
    <n v="4"/>
    <n v="9"/>
    <n v="3"/>
    <x v="0"/>
  </r>
  <r>
    <x v="35"/>
    <s v="89"/>
    <s v="08"/>
    <s v="14"/>
    <s v="K"/>
    <n v="8"/>
    <n v="27"/>
    <n v="0"/>
    <n v="72"/>
    <n v="1"/>
    <n v="12"/>
    <n v="14"/>
    <n v="9"/>
    <n v="4"/>
    <n v="12"/>
    <n v="1"/>
    <x v="1"/>
  </r>
  <r>
    <x v="36"/>
    <s v="66"/>
    <s v="11"/>
    <s v="31"/>
    <s v="M"/>
    <n v="6"/>
    <n v="18"/>
    <n v="7"/>
    <n v="9"/>
    <n v="3"/>
    <n v="3"/>
    <n v="56"/>
    <n v="27"/>
    <n v="9"/>
    <n v="27"/>
    <n v="5"/>
    <x v="0"/>
  </r>
  <r>
    <x v="37"/>
    <s v="56"/>
    <s v="11"/>
    <s v="11"/>
    <s v="K"/>
    <n v="5"/>
    <n v="18"/>
    <n v="7"/>
    <n v="9"/>
    <n v="1"/>
    <n v="3"/>
    <n v="42"/>
    <n v="9"/>
    <n v="5"/>
    <n v="12"/>
    <n v="9"/>
    <x v="0"/>
  </r>
  <r>
    <x v="38"/>
    <s v="78"/>
    <s v="10"/>
    <s v="31"/>
    <s v="M"/>
    <n v="7"/>
    <n v="24"/>
    <n v="7"/>
    <n v="0"/>
    <n v="3"/>
    <n v="3"/>
    <n v="56"/>
    <n v="72"/>
    <n v="6"/>
    <n v="27"/>
    <n v="5"/>
    <x v="0"/>
  </r>
  <r>
    <x v="39"/>
    <s v="88"/>
    <s v="08"/>
    <s v="06"/>
    <s v="K"/>
    <n v="8"/>
    <n v="24"/>
    <n v="0"/>
    <n v="72"/>
    <n v="0"/>
    <n v="18"/>
    <n v="0"/>
    <n v="9"/>
    <n v="9"/>
    <n v="12"/>
    <n v="8"/>
    <x v="0"/>
  </r>
  <r>
    <x v="40"/>
    <s v="71"/>
    <s v="09"/>
    <s v="30"/>
    <s v="M"/>
    <n v="7"/>
    <n v="3"/>
    <n v="0"/>
    <n v="81"/>
    <n v="3"/>
    <n v="0"/>
    <n v="35"/>
    <n v="72"/>
    <n v="8"/>
    <n v="15"/>
    <n v="6"/>
    <x v="0"/>
  </r>
  <r>
    <x v="41"/>
    <s v="64"/>
    <s v="02"/>
    <s v="23"/>
    <s v="M"/>
    <n v="6"/>
    <n v="12"/>
    <n v="0"/>
    <n v="18"/>
    <n v="2"/>
    <n v="9"/>
    <n v="0"/>
    <n v="9"/>
    <n v="4"/>
    <n v="15"/>
    <n v="5"/>
    <x v="0"/>
  </r>
  <r>
    <x v="42"/>
    <s v="65"/>
    <s v="10"/>
    <s v="20"/>
    <s v="M"/>
    <n v="6"/>
    <n v="15"/>
    <n v="7"/>
    <n v="0"/>
    <n v="2"/>
    <n v="0"/>
    <n v="56"/>
    <n v="54"/>
    <n v="1"/>
    <n v="3"/>
    <n v="6"/>
    <x v="0"/>
  </r>
  <r>
    <x v="43"/>
    <s v="68"/>
    <s v="11"/>
    <s v="21"/>
    <s v="M"/>
    <n v="6"/>
    <n v="24"/>
    <n v="7"/>
    <n v="9"/>
    <n v="2"/>
    <n v="3"/>
    <n v="7"/>
    <n v="63"/>
    <n v="5"/>
    <n v="27"/>
    <n v="7"/>
    <x v="0"/>
  </r>
  <r>
    <x v="44"/>
    <s v="70"/>
    <s v="10"/>
    <s v="11"/>
    <s v="K"/>
    <n v="7"/>
    <n v="0"/>
    <n v="7"/>
    <n v="0"/>
    <n v="1"/>
    <n v="3"/>
    <n v="63"/>
    <n v="45"/>
    <n v="4"/>
    <n v="24"/>
    <n v="6"/>
    <x v="0"/>
  </r>
  <r>
    <x v="45"/>
    <s v="77"/>
    <s v="11"/>
    <s v="10"/>
    <s v="M"/>
    <n v="7"/>
    <n v="21"/>
    <n v="7"/>
    <n v="9"/>
    <n v="1"/>
    <n v="0"/>
    <n v="56"/>
    <n v="36"/>
    <n v="8"/>
    <n v="15"/>
    <n v="0"/>
    <x v="0"/>
  </r>
  <r>
    <x v="46"/>
    <s v="78"/>
    <s v="12"/>
    <s v="31"/>
    <s v="M"/>
    <n v="7"/>
    <n v="24"/>
    <n v="7"/>
    <n v="18"/>
    <n v="3"/>
    <n v="3"/>
    <n v="56"/>
    <n v="81"/>
    <n v="0"/>
    <n v="3"/>
    <n v="8"/>
    <x v="0"/>
  </r>
  <r>
    <x v="47"/>
    <s v="79"/>
    <s v="11"/>
    <s v="06"/>
    <s v="K"/>
    <n v="7"/>
    <n v="27"/>
    <n v="7"/>
    <n v="9"/>
    <n v="0"/>
    <n v="18"/>
    <n v="49"/>
    <n v="27"/>
    <n v="7"/>
    <n v="0"/>
    <n v="9"/>
    <x v="0"/>
  </r>
  <r>
    <x v="48"/>
    <s v="74"/>
    <s v="12"/>
    <s v="02"/>
    <s v="K"/>
    <n v="7"/>
    <n v="12"/>
    <n v="7"/>
    <n v="18"/>
    <n v="0"/>
    <n v="6"/>
    <n v="56"/>
    <n v="36"/>
    <n v="5"/>
    <n v="12"/>
    <n v="1"/>
    <x v="0"/>
  </r>
  <r>
    <x v="49"/>
    <s v="89"/>
    <s v="08"/>
    <s v="21"/>
    <s v="M"/>
    <n v="8"/>
    <n v="27"/>
    <n v="0"/>
    <n v="72"/>
    <n v="2"/>
    <n v="3"/>
    <n v="49"/>
    <n v="81"/>
    <n v="8"/>
    <n v="21"/>
    <n v="9"/>
    <x v="0"/>
  </r>
  <r>
    <x v="50"/>
    <s v="86"/>
    <s v="07"/>
    <s v="06"/>
    <s v="K"/>
    <n v="8"/>
    <n v="18"/>
    <n v="0"/>
    <n v="63"/>
    <n v="0"/>
    <n v="18"/>
    <n v="21"/>
    <n v="0"/>
    <n v="5"/>
    <n v="24"/>
    <n v="3"/>
    <x v="0"/>
  </r>
  <r>
    <x v="51"/>
    <s v="63"/>
    <s v="12"/>
    <s v="27"/>
    <s v="K"/>
    <n v="6"/>
    <n v="9"/>
    <n v="7"/>
    <n v="18"/>
    <n v="2"/>
    <n v="21"/>
    <n v="35"/>
    <n v="45"/>
    <n v="1"/>
    <n v="24"/>
    <n v="2"/>
    <x v="0"/>
  </r>
  <r>
    <x v="52"/>
    <s v="90"/>
    <s v="11"/>
    <s v="20"/>
    <s v="M"/>
    <n v="9"/>
    <n v="0"/>
    <n v="7"/>
    <n v="9"/>
    <n v="2"/>
    <n v="0"/>
    <n v="0"/>
    <n v="36"/>
    <n v="3"/>
    <n v="21"/>
    <n v="3"/>
    <x v="0"/>
  </r>
  <r>
    <x v="53"/>
    <s v="54"/>
    <s v="04"/>
    <s v="30"/>
    <s v="K"/>
    <n v="5"/>
    <n v="12"/>
    <n v="0"/>
    <n v="36"/>
    <n v="3"/>
    <n v="0"/>
    <n v="7"/>
    <n v="0"/>
    <n v="0"/>
    <n v="24"/>
    <n v="3"/>
    <x v="1"/>
  </r>
  <r>
    <x v="54"/>
    <s v="69"/>
    <s v="12"/>
    <s v="21"/>
    <s v="M"/>
    <n v="6"/>
    <n v="27"/>
    <n v="7"/>
    <n v="18"/>
    <n v="2"/>
    <n v="3"/>
    <n v="49"/>
    <n v="36"/>
    <n v="1"/>
    <n v="3"/>
    <n v="8"/>
    <x v="0"/>
  </r>
  <r>
    <x v="55"/>
    <s v="84"/>
    <s v="05"/>
    <s v="12"/>
    <s v="M"/>
    <n v="8"/>
    <n v="12"/>
    <n v="0"/>
    <n v="45"/>
    <n v="1"/>
    <n v="6"/>
    <n v="63"/>
    <n v="36"/>
    <n v="8"/>
    <n v="27"/>
    <n v="4"/>
    <x v="0"/>
  </r>
  <r>
    <x v="56"/>
    <s v="66"/>
    <s v="11"/>
    <s v="11"/>
    <s v="K"/>
    <n v="6"/>
    <n v="18"/>
    <n v="7"/>
    <n v="9"/>
    <n v="1"/>
    <n v="3"/>
    <n v="49"/>
    <n v="54"/>
    <n v="1"/>
    <n v="18"/>
    <n v="4"/>
    <x v="0"/>
  </r>
  <r>
    <x v="57"/>
    <s v="71"/>
    <s v="11"/>
    <s v="26"/>
    <s v="M"/>
    <n v="7"/>
    <n v="3"/>
    <n v="7"/>
    <n v="9"/>
    <n v="2"/>
    <n v="18"/>
    <n v="49"/>
    <n v="63"/>
    <n v="5"/>
    <n v="3"/>
    <n v="4"/>
    <x v="0"/>
  </r>
  <r>
    <x v="58"/>
    <s v="89"/>
    <s v="04"/>
    <s v="06"/>
    <s v="K"/>
    <n v="8"/>
    <n v="27"/>
    <n v="0"/>
    <n v="36"/>
    <n v="0"/>
    <n v="18"/>
    <n v="21"/>
    <n v="27"/>
    <n v="3"/>
    <n v="12"/>
    <n v="8"/>
    <x v="0"/>
  </r>
  <r>
    <x v="59"/>
    <s v="90"/>
    <s v="05"/>
    <s v="31"/>
    <s v="M"/>
    <n v="9"/>
    <n v="0"/>
    <n v="0"/>
    <n v="45"/>
    <n v="3"/>
    <n v="3"/>
    <n v="14"/>
    <n v="0"/>
    <n v="1"/>
    <n v="9"/>
    <n v="6"/>
    <x v="0"/>
  </r>
  <r>
    <x v="60"/>
    <s v="75"/>
    <s v="12"/>
    <s v="31"/>
    <s v="M"/>
    <n v="7"/>
    <n v="15"/>
    <n v="7"/>
    <n v="18"/>
    <n v="3"/>
    <n v="3"/>
    <n v="63"/>
    <n v="81"/>
    <n v="3"/>
    <n v="3"/>
    <n v="7"/>
    <x v="0"/>
  </r>
  <r>
    <x v="61"/>
    <s v="73"/>
    <s v="11"/>
    <s v="23"/>
    <s v="M"/>
    <n v="7"/>
    <n v="9"/>
    <n v="7"/>
    <n v="9"/>
    <n v="2"/>
    <n v="9"/>
    <n v="14"/>
    <n v="72"/>
    <n v="5"/>
    <n v="15"/>
    <n v="1"/>
    <x v="0"/>
  </r>
  <r>
    <x v="62"/>
    <s v="85"/>
    <s v="03"/>
    <s v="10"/>
    <s v="K"/>
    <n v="8"/>
    <n v="15"/>
    <n v="0"/>
    <n v="27"/>
    <n v="1"/>
    <n v="0"/>
    <n v="49"/>
    <n v="81"/>
    <n v="4"/>
    <n v="12"/>
    <n v="3"/>
    <x v="0"/>
  </r>
  <r>
    <x v="63"/>
    <s v="85"/>
    <s v="05"/>
    <s v="25"/>
    <s v="K"/>
    <n v="8"/>
    <n v="15"/>
    <n v="0"/>
    <n v="45"/>
    <n v="2"/>
    <n v="15"/>
    <n v="42"/>
    <n v="72"/>
    <n v="6"/>
    <n v="12"/>
    <n v="3"/>
    <x v="0"/>
  </r>
  <r>
    <x v="64"/>
    <s v="55"/>
    <s v="02"/>
    <s v="21"/>
    <s v="M"/>
    <n v="5"/>
    <n v="15"/>
    <n v="0"/>
    <n v="18"/>
    <n v="2"/>
    <n v="3"/>
    <n v="35"/>
    <n v="27"/>
    <n v="4"/>
    <n v="9"/>
    <n v="2"/>
    <x v="0"/>
  </r>
  <r>
    <x v="65"/>
    <s v="83"/>
    <s v="04"/>
    <s v="19"/>
    <s v="K"/>
    <n v="8"/>
    <n v="9"/>
    <n v="0"/>
    <n v="36"/>
    <n v="1"/>
    <n v="27"/>
    <n v="28"/>
    <n v="63"/>
    <n v="2"/>
    <n v="24"/>
    <n v="2"/>
    <x v="0"/>
  </r>
  <r>
    <x v="66"/>
    <s v="86"/>
    <s v="08"/>
    <s v="14"/>
    <s v="K"/>
    <n v="8"/>
    <n v="18"/>
    <n v="0"/>
    <n v="72"/>
    <n v="1"/>
    <n v="12"/>
    <n v="28"/>
    <n v="27"/>
    <n v="3"/>
    <n v="6"/>
    <n v="5"/>
    <x v="0"/>
  </r>
  <r>
    <x v="67"/>
    <s v="59"/>
    <s v="11"/>
    <s v="05"/>
    <s v="K"/>
    <n v="5"/>
    <n v="27"/>
    <n v="7"/>
    <n v="9"/>
    <n v="0"/>
    <n v="15"/>
    <n v="49"/>
    <n v="0"/>
    <n v="5"/>
    <n v="18"/>
    <n v="5"/>
    <x v="0"/>
  </r>
  <r>
    <x v="68"/>
    <s v="66"/>
    <s v="06"/>
    <s v="30"/>
    <s v="M"/>
    <n v="6"/>
    <n v="18"/>
    <n v="0"/>
    <n v="54"/>
    <n v="3"/>
    <n v="0"/>
    <n v="7"/>
    <n v="36"/>
    <n v="6"/>
    <n v="9"/>
    <n v="1"/>
    <x v="0"/>
  </r>
  <r>
    <x v="69"/>
    <s v="67"/>
    <s v="12"/>
    <s v="07"/>
    <s v="K"/>
    <n v="6"/>
    <n v="21"/>
    <n v="7"/>
    <n v="18"/>
    <n v="0"/>
    <n v="21"/>
    <n v="28"/>
    <n v="81"/>
    <n v="9"/>
    <n v="6"/>
    <n v="3"/>
    <x v="0"/>
  </r>
  <r>
    <x v="70"/>
    <s v="89"/>
    <s v="08"/>
    <s v="15"/>
    <s v="K"/>
    <n v="8"/>
    <n v="27"/>
    <n v="0"/>
    <n v="72"/>
    <n v="1"/>
    <n v="15"/>
    <n v="7"/>
    <n v="81"/>
    <n v="8"/>
    <n v="0"/>
    <n v="1"/>
    <x v="0"/>
  </r>
  <r>
    <x v="71"/>
    <s v="70"/>
    <s v="12"/>
    <s v="07"/>
    <s v="M"/>
    <n v="7"/>
    <n v="0"/>
    <n v="7"/>
    <n v="18"/>
    <n v="0"/>
    <n v="21"/>
    <n v="63"/>
    <n v="36"/>
    <n v="6"/>
    <n v="9"/>
    <n v="3"/>
    <x v="0"/>
  </r>
  <r>
    <x v="72"/>
    <s v="76"/>
    <s v="12"/>
    <s v="11"/>
    <s v="K"/>
    <n v="7"/>
    <n v="18"/>
    <n v="7"/>
    <n v="18"/>
    <n v="1"/>
    <n v="3"/>
    <n v="56"/>
    <n v="54"/>
    <n v="3"/>
    <n v="0"/>
    <n v="3"/>
    <x v="0"/>
  </r>
  <r>
    <x v="73"/>
    <s v="72"/>
    <s v="03"/>
    <s v="10"/>
    <s v="K"/>
    <n v="7"/>
    <n v="6"/>
    <n v="0"/>
    <n v="27"/>
    <n v="1"/>
    <n v="0"/>
    <n v="63"/>
    <n v="54"/>
    <n v="7"/>
    <n v="0"/>
    <n v="5"/>
    <x v="0"/>
  </r>
  <r>
    <x v="74"/>
    <s v="61"/>
    <s v="10"/>
    <s v="01"/>
    <s v="M"/>
    <n v="6"/>
    <n v="3"/>
    <n v="7"/>
    <n v="0"/>
    <n v="0"/>
    <n v="3"/>
    <n v="35"/>
    <n v="63"/>
    <n v="6"/>
    <n v="15"/>
    <n v="2"/>
    <x v="0"/>
  </r>
  <r>
    <x v="75"/>
    <s v="79"/>
    <s v="01"/>
    <s v="25"/>
    <s v="K"/>
    <n v="7"/>
    <n v="27"/>
    <n v="0"/>
    <n v="9"/>
    <n v="2"/>
    <n v="15"/>
    <n v="42"/>
    <n v="36"/>
    <n v="4"/>
    <n v="24"/>
    <n v="4"/>
    <x v="0"/>
  </r>
  <r>
    <x v="76"/>
    <s v="88"/>
    <s v="11"/>
    <s v="10"/>
    <s v="K"/>
    <n v="8"/>
    <n v="24"/>
    <n v="7"/>
    <n v="9"/>
    <n v="1"/>
    <n v="0"/>
    <n v="63"/>
    <n v="36"/>
    <n v="5"/>
    <n v="12"/>
    <n v="5"/>
    <x v="0"/>
  </r>
  <r>
    <x v="77"/>
    <s v="89"/>
    <s v="04"/>
    <s v="08"/>
    <s v="M"/>
    <n v="8"/>
    <n v="27"/>
    <n v="0"/>
    <n v="36"/>
    <n v="0"/>
    <n v="24"/>
    <n v="49"/>
    <n v="54"/>
    <n v="4"/>
    <n v="15"/>
    <n v="3"/>
    <x v="0"/>
  </r>
  <r>
    <x v="78"/>
    <s v="89"/>
    <s v="12"/>
    <s v="09"/>
    <s v="K"/>
    <n v="8"/>
    <n v="27"/>
    <n v="7"/>
    <n v="18"/>
    <n v="0"/>
    <n v="27"/>
    <n v="35"/>
    <n v="18"/>
    <n v="1"/>
    <n v="18"/>
    <n v="1"/>
    <x v="0"/>
  </r>
  <r>
    <x v="79"/>
    <s v="59"/>
    <s v="08"/>
    <s v="30"/>
    <s v="M"/>
    <n v="5"/>
    <n v="27"/>
    <n v="0"/>
    <n v="72"/>
    <n v="3"/>
    <n v="0"/>
    <n v="21"/>
    <n v="54"/>
    <n v="0"/>
    <n v="21"/>
    <n v="7"/>
    <x v="0"/>
  </r>
  <r>
    <x v="80"/>
    <s v="61"/>
    <s v="12"/>
    <s v="10"/>
    <s v="K"/>
    <n v="6"/>
    <n v="3"/>
    <n v="7"/>
    <n v="18"/>
    <n v="1"/>
    <n v="0"/>
    <n v="14"/>
    <n v="0"/>
    <n v="4"/>
    <n v="18"/>
    <n v="9"/>
    <x v="0"/>
  </r>
  <r>
    <x v="81"/>
    <s v="89"/>
    <s v="04"/>
    <s v="01"/>
    <s v="K"/>
    <n v="8"/>
    <n v="27"/>
    <n v="0"/>
    <n v="36"/>
    <n v="0"/>
    <n v="3"/>
    <n v="56"/>
    <n v="45"/>
    <n v="2"/>
    <n v="12"/>
    <n v="1"/>
    <x v="0"/>
  </r>
  <r>
    <x v="82"/>
    <s v="88"/>
    <s v="08"/>
    <s v="04"/>
    <s v="M"/>
    <n v="8"/>
    <n v="24"/>
    <n v="0"/>
    <n v="72"/>
    <n v="0"/>
    <n v="12"/>
    <n v="7"/>
    <n v="54"/>
    <n v="2"/>
    <n v="15"/>
    <n v="6"/>
    <x v="0"/>
  </r>
  <r>
    <x v="83"/>
    <s v="61"/>
    <s v="03"/>
    <s v="24"/>
    <s v="M"/>
    <n v="6"/>
    <n v="3"/>
    <n v="0"/>
    <n v="27"/>
    <n v="2"/>
    <n v="12"/>
    <n v="49"/>
    <n v="81"/>
    <n v="1"/>
    <n v="3"/>
    <n v="6"/>
    <x v="0"/>
  </r>
  <r>
    <x v="84"/>
    <s v="54"/>
    <s v="02"/>
    <s v="08"/>
    <s v="M"/>
    <n v="5"/>
    <n v="12"/>
    <n v="0"/>
    <n v="18"/>
    <n v="0"/>
    <n v="24"/>
    <n v="21"/>
    <n v="63"/>
    <n v="1"/>
    <n v="9"/>
    <n v="7"/>
    <x v="0"/>
  </r>
  <r>
    <x v="85"/>
    <s v="87"/>
    <s v="07"/>
    <s v="27"/>
    <s v="K"/>
    <n v="8"/>
    <n v="21"/>
    <n v="0"/>
    <n v="63"/>
    <n v="2"/>
    <n v="21"/>
    <n v="14"/>
    <n v="36"/>
    <n v="2"/>
    <n v="24"/>
    <n v="9"/>
    <x v="0"/>
  </r>
  <r>
    <x v="86"/>
    <s v="88"/>
    <s v="10"/>
    <s v="30"/>
    <s v="M"/>
    <n v="8"/>
    <n v="24"/>
    <n v="7"/>
    <n v="0"/>
    <n v="3"/>
    <n v="0"/>
    <n v="21"/>
    <n v="18"/>
    <n v="9"/>
    <n v="9"/>
    <n v="1"/>
    <x v="0"/>
  </r>
  <r>
    <x v="87"/>
    <s v="59"/>
    <s v="04"/>
    <s v="29"/>
    <s v="K"/>
    <n v="5"/>
    <n v="27"/>
    <n v="0"/>
    <n v="36"/>
    <n v="2"/>
    <n v="27"/>
    <n v="56"/>
    <n v="81"/>
    <n v="6"/>
    <n v="24"/>
    <n v="6"/>
    <x v="0"/>
  </r>
  <r>
    <x v="88"/>
    <s v="91"/>
    <s v="02"/>
    <s v="31"/>
    <s v="M"/>
    <n v="9"/>
    <n v="3"/>
    <n v="0"/>
    <n v="18"/>
    <n v="3"/>
    <n v="3"/>
    <n v="63"/>
    <n v="9"/>
    <n v="3"/>
    <n v="9"/>
    <n v="0"/>
    <x v="0"/>
  </r>
  <r>
    <x v="89"/>
    <s v="59"/>
    <s v="03"/>
    <s v="11"/>
    <s v="M"/>
    <n v="5"/>
    <n v="27"/>
    <n v="0"/>
    <n v="27"/>
    <n v="1"/>
    <n v="3"/>
    <n v="35"/>
    <n v="18"/>
    <n v="0"/>
    <n v="15"/>
    <n v="9"/>
    <x v="0"/>
  </r>
  <r>
    <x v="90"/>
    <s v="84"/>
    <s v="11"/>
    <s v="21"/>
    <s v="K"/>
    <n v="8"/>
    <n v="12"/>
    <n v="7"/>
    <n v="9"/>
    <n v="2"/>
    <n v="3"/>
    <n v="56"/>
    <n v="45"/>
    <n v="1"/>
    <n v="12"/>
    <n v="5"/>
    <x v="0"/>
  </r>
  <r>
    <x v="91"/>
    <s v="60"/>
    <s v="10"/>
    <s v="28"/>
    <s v="K"/>
    <n v="6"/>
    <n v="0"/>
    <n v="7"/>
    <n v="0"/>
    <n v="2"/>
    <n v="24"/>
    <n v="63"/>
    <n v="0"/>
    <n v="1"/>
    <n v="0"/>
    <n v="7"/>
    <x v="0"/>
  </r>
  <r>
    <x v="92"/>
    <s v="84"/>
    <s v="05"/>
    <s v="06"/>
    <s v="K"/>
    <n v="8"/>
    <n v="12"/>
    <n v="0"/>
    <n v="45"/>
    <n v="0"/>
    <n v="18"/>
    <n v="63"/>
    <n v="36"/>
    <n v="3"/>
    <n v="18"/>
    <n v="7"/>
    <x v="0"/>
  </r>
  <r>
    <x v="93"/>
    <s v="89"/>
    <s v="04"/>
    <s v="11"/>
    <s v="M"/>
    <n v="8"/>
    <n v="27"/>
    <n v="0"/>
    <n v="36"/>
    <n v="1"/>
    <n v="3"/>
    <n v="21"/>
    <n v="27"/>
    <n v="4"/>
    <n v="21"/>
    <n v="2"/>
    <x v="0"/>
  </r>
  <r>
    <x v="94"/>
    <s v="82"/>
    <s v="07"/>
    <s v="22"/>
    <s v="K"/>
    <n v="8"/>
    <n v="6"/>
    <n v="0"/>
    <n v="63"/>
    <n v="2"/>
    <n v="6"/>
    <n v="7"/>
    <n v="81"/>
    <n v="2"/>
    <n v="18"/>
    <n v="7"/>
    <x v="0"/>
  </r>
  <r>
    <x v="95"/>
    <s v="57"/>
    <s v="10"/>
    <s v="22"/>
    <s v="M"/>
    <n v="5"/>
    <n v="21"/>
    <n v="7"/>
    <n v="0"/>
    <n v="2"/>
    <n v="6"/>
    <n v="0"/>
    <n v="18"/>
    <n v="4"/>
    <n v="3"/>
    <n v="4"/>
    <x v="0"/>
  </r>
  <r>
    <x v="96"/>
    <s v="55"/>
    <s v="12"/>
    <s v="31"/>
    <s v="M"/>
    <n v="5"/>
    <n v="15"/>
    <n v="7"/>
    <n v="18"/>
    <n v="3"/>
    <n v="3"/>
    <n v="14"/>
    <n v="72"/>
    <n v="9"/>
    <n v="21"/>
    <n v="3"/>
    <x v="0"/>
  </r>
  <r>
    <x v="97"/>
    <s v="86"/>
    <s v="07"/>
    <s v="05"/>
    <s v="K"/>
    <n v="8"/>
    <n v="18"/>
    <n v="0"/>
    <n v="63"/>
    <n v="0"/>
    <n v="15"/>
    <n v="7"/>
    <n v="9"/>
    <n v="1"/>
    <n v="24"/>
    <n v="5"/>
    <x v="0"/>
  </r>
  <r>
    <x v="98"/>
    <s v="81"/>
    <s v="10"/>
    <s v="11"/>
    <s v="M"/>
    <n v="8"/>
    <n v="3"/>
    <n v="7"/>
    <n v="0"/>
    <n v="1"/>
    <n v="3"/>
    <n v="28"/>
    <n v="72"/>
    <n v="7"/>
    <n v="21"/>
    <n v="0"/>
    <x v="0"/>
  </r>
  <r>
    <x v="99"/>
    <s v="87"/>
    <s v="07"/>
    <s v="11"/>
    <s v="K"/>
    <n v="8"/>
    <n v="21"/>
    <n v="0"/>
    <n v="63"/>
    <n v="1"/>
    <n v="3"/>
    <n v="42"/>
    <n v="36"/>
    <n v="6"/>
    <n v="18"/>
    <n v="2"/>
    <x v="0"/>
  </r>
  <r>
    <x v="100"/>
    <s v="51"/>
    <s v="01"/>
    <s v="11"/>
    <s v="M"/>
    <n v="5"/>
    <n v="3"/>
    <n v="0"/>
    <n v="9"/>
    <n v="1"/>
    <n v="3"/>
    <n v="35"/>
    <n v="27"/>
    <n v="3"/>
    <n v="3"/>
    <n v="1"/>
    <x v="0"/>
  </r>
  <r>
    <x v="101"/>
    <s v="89"/>
    <s v="05"/>
    <s v="20"/>
    <s v="K"/>
    <n v="8"/>
    <n v="27"/>
    <n v="0"/>
    <n v="45"/>
    <n v="2"/>
    <n v="0"/>
    <n v="56"/>
    <n v="45"/>
    <n v="0"/>
    <n v="18"/>
    <n v="9"/>
    <x v="0"/>
  </r>
  <r>
    <x v="102"/>
    <s v="50"/>
    <s v="10"/>
    <s v="26"/>
    <s v="M"/>
    <n v="5"/>
    <n v="0"/>
    <n v="7"/>
    <n v="0"/>
    <n v="2"/>
    <n v="18"/>
    <n v="21"/>
    <n v="54"/>
    <n v="3"/>
    <n v="15"/>
    <n v="5"/>
    <x v="0"/>
  </r>
  <r>
    <x v="103"/>
    <s v="89"/>
    <s v="01"/>
    <s v="15"/>
    <s v="M"/>
    <n v="8"/>
    <n v="27"/>
    <n v="0"/>
    <n v="9"/>
    <n v="1"/>
    <n v="15"/>
    <n v="56"/>
    <n v="9"/>
    <n v="3"/>
    <n v="3"/>
    <n v="9"/>
    <x v="0"/>
  </r>
  <r>
    <x v="104"/>
    <s v="53"/>
    <s v="12"/>
    <s v="22"/>
    <s v="K"/>
    <n v="5"/>
    <n v="9"/>
    <n v="7"/>
    <n v="18"/>
    <n v="2"/>
    <n v="6"/>
    <n v="63"/>
    <n v="81"/>
    <n v="1"/>
    <n v="6"/>
    <n v="2"/>
    <x v="0"/>
  </r>
  <r>
    <x v="105"/>
    <s v="75"/>
    <s v="11"/>
    <s v="31"/>
    <s v="K"/>
    <n v="7"/>
    <n v="15"/>
    <n v="7"/>
    <n v="9"/>
    <n v="3"/>
    <n v="3"/>
    <n v="42"/>
    <n v="18"/>
    <n v="7"/>
    <n v="12"/>
    <n v="7"/>
    <x v="0"/>
  </r>
  <r>
    <x v="106"/>
    <s v="89"/>
    <s v="10"/>
    <s v="25"/>
    <s v="M"/>
    <n v="8"/>
    <n v="27"/>
    <n v="7"/>
    <n v="0"/>
    <n v="2"/>
    <n v="15"/>
    <n v="56"/>
    <n v="72"/>
    <n v="1"/>
    <n v="21"/>
    <n v="1"/>
    <x v="0"/>
  </r>
  <r>
    <x v="107"/>
    <s v="89"/>
    <s v="02"/>
    <s v="23"/>
    <s v="M"/>
    <n v="8"/>
    <n v="27"/>
    <n v="0"/>
    <n v="18"/>
    <n v="2"/>
    <n v="9"/>
    <n v="49"/>
    <n v="81"/>
    <n v="9"/>
    <n v="3"/>
    <n v="4"/>
    <x v="0"/>
  </r>
  <r>
    <x v="108"/>
    <s v="92"/>
    <s v="08"/>
    <s v="07"/>
    <s v="M"/>
    <n v="9"/>
    <n v="6"/>
    <n v="0"/>
    <n v="72"/>
    <n v="0"/>
    <n v="21"/>
    <n v="0"/>
    <n v="81"/>
    <n v="3"/>
    <n v="15"/>
    <n v="3"/>
    <x v="0"/>
  </r>
  <r>
    <x v="109"/>
    <s v="50"/>
    <s v="10"/>
    <s v="11"/>
    <s v="K"/>
    <n v="5"/>
    <n v="0"/>
    <n v="7"/>
    <n v="0"/>
    <n v="1"/>
    <n v="3"/>
    <n v="7"/>
    <n v="9"/>
    <n v="3"/>
    <n v="0"/>
    <n v="5"/>
    <x v="0"/>
  </r>
  <r>
    <x v="110"/>
    <s v="89"/>
    <s v="04"/>
    <s v="26"/>
    <s v="M"/>
    <n v="8"/>
    <n v="27"/>
    <n v="0"/>
    <n v="36"/>
    <n v="2"/>
    <n v="18"/>
    <n v="14"/>
    <n v="0"/>
    <n v="4"/>
    <n v="27"/>
    <n v="4"/>
    <x v="0"/>
  </r>
  <r>
    <x v="111"/>
    <s v="51"/>
    <s v="10"/>
    <s v="25"/>
    <s v="K"/>
    <n v="5"/>
    <n v="3"/>
    <n v="7"/>
    <n v="0"/>
    <n v="2"/>
    <n v="15"/>
    <n v="49"/>
    <n v="27"/>
    <n v="8"/>
    <n v="12"/>
    <n v="2"/>
    <x v="0"/>
  </r>
  <r>
    <x v="112"/>
    <s v="89"/>
    <s v="02"/>
    <s v="16"/>
    <s v="M"/>
    <n v="8"/>
    <n v="27"/>
    <n v="0"/>
    <n v="18"/>
    <n v="1"/>
    <n v="18"/>
    <n v="63"/>
    <n v="63"/>
    <n v="6"/>
    <n v="9"/>
    <n v="7"/>
    <x v="0"/>
  </r>
  <r>
    <x v="113"/>
    <s v="63"/>
    <s v="09"/>
    <s v="26"/>
    <s v="K"/>
    <n v="6"/>
    <n v="9"/>
    <n v="0"/>
    <n v="81"/>
    <n v="2"/>
    <n v="18"/>
    <n v="0"/>
    <n v="72"/>
    <n v="6"/>
    <n v="12"/>
    <n v="4"/>
    <x v="0"/>
  </r>
  <r>
    <x v="114"/>
    <s v="78"/>
    <s v="10"/>
    <s v="29"/>
    <s v="K"/>
    <n v="7"/>
    <n v="24"/>
    <n v="7"/>
    <n v="0"/>
    <n v="2"/>
    <n v="27"/>
    <n v="28"/>
    <n v="45"/>
    <n v="9"/>
    <n v="18"/>
    <n v="3"/>
    <x v="0"/>
  </r>
  <r>
    <x v="115"/>
    <s v="86"/>
    <s v="06"/>
    <s v="19"/>
    <s v="K"/>
    <n v="8"/>
    <n v="18"/>
    <n v="0"/>
    <n v="54"/>
    <n v="1"/>
    <n v="27"/>
    <n v="63"/>
    <n v="45"/>
    <n v="3"/>
    <n v="6"/>
    <n v="5"/>
    <x v="0"/>
  </r>
  <r>
    <x v="116"/>
    <s v="78"/>
    <s v="01"/>
    <s v="11"/>
    <s v="K"/>
    <n v="7"/>
    <n v="24"/>
    <n v="0"/>
    <n v="9"/>
    <n v="1"/>
    <n v="3"/>
    <n v="7"/>
    <n v="45"/>
    <n v="0"/>
    <n v="6"/>
    <n v="8"/>
    <x v="0"/>
  </r>
  <r>
    <x v="117"/>
    <s v="89"/>
    <s v="04"/>
    <s v="27"/>
    <s v="M"/>
    <n v="8"/>
    <n v="27"/>
    <n v="0"/>
    <n v="36"/>
    <n v="2"/>
    <n v="21"/>
    <n v="35"/>
    <n v="0"/>
    <n v="9"/>
    <n v="9"/>
    <n v="3"/>
    <x v="0"/>
  </r>
  <r>
    <x v="118"/>
    <s v="89"/>
    <s v="11"/>
    <s v="24"/>
    <s v="K"/>
    <n v="8"/>
    <n v="27"/>
    <n v="7"/>
    <n v="9"/>
    <n v="2"/>
    <n v="12"/>
    <n v="42"/>
    <n v="54"/>
    <n v="8"/>
    <n v="6"/>
    <n v="5"/>
    <x v="0"/>
  </r>
  <r>
    <x v="119"/>
    <s v="89"/>
    <s v="02"/>
    <s v="02"/>
    <s v="M"/>
    <n v="8"/>
    <n v="27"/>
    <n v="0"/>
    <n v="18"/>
    <n v="0"/>
    <n v="6"/>
    <n v="42"/>
    <n v="45"/>
    <n v="3"/>
    <n v="27"/>
    <n v="4"/>
    <x v="0"/>
  </r>
  <r>
    <x v="120"/>
    <s v="66"/>
    <s v="10"/>
    <s v="06"/>
    <s v="K"/>
    <n v="6"/>
    <n v="18"/>
    <n v="7"/>
    <n v="0"/>
    <n v="0"/>
    <n v="18"/>
    <n v="35"/>
    <n v="9"/>
    <n v="6"/>
    <n v="18"/>
    <n v="3"/>
    <x v="0"/>
  </r>
  <r>
    <x v="121"/>
    <s v="65"/>
    <s v="06"/>
    <s v="28"/>
    <s v="K"/>
    <n v="6"/>
    <n v="15"/>
    <n v="0"/>
    <n v="54"/>
    <n v="2"/>
    <n v="24"/>
    <n v="63"/>
    <n v="18"/>
    <n v="3"/>
    <n v="24"/>
    <n v="1"/>
    <x v="0"/>
  </r>
  <r>
    <x v="122"/>
    <s v="69"/>
    <s v="03"/>
    <s v="06"/>
    <s v="M"/>
    <n v="6"/>
    <n v="27"/>
    <n v="0"/>
    <n v="27"/>
    <n v="0"/>
    <n v="18"/>
    <n v="14"/>
    <n v="54"/>
    <n v="1"/>
    <n v="9"/>
    <n v="4"/>
    <x v="0"/>
  </r>
  <r>
    <x v="123"/>
    <s v="67"/>
    <s v="11"/>
    <s v="30"/>
    <s v="M"/>
    <n v="6"/>
    <n v="21"/>
    <n v="7"/>
    <n v="9"/>
    <n v="3"/>
    <n v="0"/>
    <n v="28"/>
    <n v="72"/>
    <n v="7"/>
    <n v="27"/>
    <n v="0"/>
    <x v="0"/>
  </r>
  <r>
    <x v="124"/>
    <s v="84"/>
    <s v="05"/>
    <s v="18"/>
    <s v="K"/>
    <n v="8"/>
    <n v="12"/>
    <n v="0"/>
    <n v="45"/>
    <n v="1"/>
    <n v="24"/>
    <n v="28"/>
    <n v="0"/>
    <n v="1"/>
    <n v="12"/>
    <n v="9"/>
    <x v="0"/>
  </r>
  <r>
    <x v="125"/>
    <s v="57"/>
    <s v="07"/>
    <s v="31"/>
    <s v="M"/>
    <n v="5"/>
    <n v="21"/>
    <n v="0"/>
    <n v="63"/>
    <n v="3"/>
    <n v="3"/>
    <n v="42"/>
    <n v="27"/>
    <n v="0"/>
    <n v="15"/>
    <n v="1"/>
    <x v="0"/>
  </r>
  <r>
    <x v="126"/>
    <s v="81"/>
    <s v="08"/>
    <s v="10"/>
    <s v="K"/>
    <n v="8"/>
    <n v="3"/>
    <n v="0"/>
    <n v="72"/>
    <n v="1"/>
    <n v="0"/>
    <n v="7"/>
    <n v="0"/>
    <n v="8"/>
    <n v="18"/>
    <n v="3"/>
    <x v="0"/>
  </r>
  <r>
    <x v="127"/>
    <s v="89"/>
    <s v="06"/>
    <s v="26"/>
    <s v="K"/>
    <n v="8"/>
    <n v="27"/>
    <n v="0"/>
    <n v="54"/>
    <n v="2"/>
    <n v="18"/>
    <n v="28"/>
    <n v="36"/>
    <n v="8"/>
    <n v="6"/>
    <n v="3"/>
    <x v="0"/>
  </r>
  <r>
    <x v="128"/>
    <s v="52"/>
    <s v="11"/>
    <s v="04"/>
    <s v="M"/>
    <n v="5"/>
    <n v="6"/>
    <n v="7"/>
    <n v="9"/>
    <n v="0"/>
    <n v="12"/>
    <n v="28"/>
    <n v="54"/>
    <n v="1"/>
    <n v="9"/>
    <n v="9"/>
    <x v="0"/>
  </r>
  <r>
    <x v="129"/>
    <s v="50"/>
    <s v="02"/>
    <s v="10"/>
    <s v="M"/>
    <n v="5"/>
    <n v="0"/>
    <n v="0"/>
    <n v="18"/>
    <n v="1"/>
    <n v="0"/>
    <n v="7"/>
    <n v="9"/>
    <n v="3"/>
    <n v="15"/>
    <n v="2"/>
    <x v="0"/>
  </r>
  <r>
    <x v="130"/>
    <s v="65"/>
    <s v="09"/>
    <s v="20"/>
    <s v="M"/>
    <n v="6"/>
    <n v="15"/>
    <n v="0"/>
    <n v="81"/>
    <n v="2"/>
    <n v="0"/>
    <n v="35"/>
    <n v="54"/>
    <n v="8"/>
    <n v="27"/>
    <n v="2"/>
    <x v="0"/>
  </r>
  <r>
    <x v="131"/>
    <s v="85"/>
    <s v="05"/>
    <s v="26"/>
    <s v="M"/>
    <n v="8"/>
    <n v="15"/>
    <n v="0"/>
    <n v="45"/>
    <n v="2"/>
    <n v="18"/>
    <n v="0"/>
    <n v="45"/>
    <n v="1"/>
    <n v="21"/>
    <n v="5"/>
    <x v="0"/>
  </r>
  <r>
    <x v="132"/>
    <s v="89"/>
    <s v="03"/>
    <s v="21"/>
    <s v="M"/>
    <n v="8"/>
    <n v="27"/>
    <n v="0"/>
    <n v="27"/>
    <n v="2"/>
    <n v="3"/>
    <n v="28"/>
    <n v="27"/>
    <n v="3"/>
    <n v="15"/>
    <n v="0"/>
    <x v="0"/>
  </r>
  <r>
    <x v="133"/>
    <s v="71"/>
    <s v="12"/>
    <s v="30"/>
    <s v="K"/>
    <n v="7"/>
    <n v="3"/>
    <n v="7"/>
    <n v="18"/>
    <n v="3"/>
    <n v="0"/>
    <n v="42"/>
    <n v="9"/>
    <n v="6"/>
    <n v="12"/>
    <n v="3"/>
    <x v="0"/>
  </r>
  <r>
    <x v="134"/>
    <s v="73"/>
    <s v="10"/>
    <s v="30"/>
    <s v="K"/>
    <n v="7"/>
    <n v="9"/>
    <n v="7"/>
    <n v="0"/>
    <n v="3"/>
    <n v="0"/>
    <n v="0"/>
    <n v="0"/>
    <n v="8"/>
    <n v="12"/>
    <n v="4"/>
    <x v="0"/>
  </r>
  <r>
    <x v="135"/>
    <s v="89"/>
    <s v="01"/>
    <s v="26"/>
    <s v="M"/>
    <n v="8"/>
    <n v="27"/>
    <n v="0"/>
    <n v="9"/>
    <n v="2"/>
    <n v="18"/>
    <n v="21"/>
    <n v="0"/>
    <n v="3"/>
    <n v="15"/>
    <n v="7"/>
    <x v="0"/>
  </r>
  <r>
    <x v="136"/>
    <s v="73"/>
    <s v="01"/>
    <s v="03"/>
    <s v="M"/>
    <n v="7"/>
    <n v="9"/>
    <n v="0"/>
    <n v="9"/>
    <n v="0"/>
    <n v="9"/>
    <n v="63"/>
    <n v="81"/>
    <n v="5"/>
    <n v="21"/>
    <n v="6"/>
    <x v="0"/>
  </r>
  <r>
    <x v="137"/>
    <s v="87"/>
    <s v="07"/>
    <s v="08"/>
    <s v="M"/>
    <n v="8"/>
    <n v="21"/>
    <n v="0"/>
    <n v="63"/>
    <n v="0"/>
    <n v="24"/>
    <n v="63"/>
    <n v="45"/>
    <n v="3"/>
    <n v="21"/>
    <n v="2"/>
    <x v="0"/>
  </r>
  <r>
    <x v="138"/>
    <s v="60"/>
    <s v="06"/>
    <s v="11"/>
    <s v="K"/>
    <n v="6"/>
    <n v="0"/>
    <n v="0"/>
    <n v="54"/>
    <n v="1"/>
    <n v="3"/>
    <n v="28"/>
    <n v="36"/>
    <n v="4"/>
    <n v="18"/>
    <n v="0"/>
    <x v="1"/>
  </r>
  <r>
    <x v="139"/>
    <s v="76"/>
    <s v="04"/>
    <s v="31"/>
    <s v="K"/>
    <n v="7"/>
    <n v="18"/>
    <n v="0"/>
    <n v="36"/>
    <n v="3"/>
    <n v="3"/>
    <n v="42"/>
    <n v="81"/>
    <n v="9"/>
    <n v="12"/>
    <n v="9"/>
    <x v="0"/>
  </r>
  <r>
    <x v="140"/>
    <s v="79"/>
    <s v="10"/>
    <s v="11"/>
    <s v="M"/>
    <n v="7"/>
    <n v="27"/>
    <n v="7"/>
    <n v="0"/>
    <n v="1"/>
    <n v="3"/>
    <n v="28"/>
    <n v="54"/>
    <n v="7"/>
    <n v="9"/>
    <n v="7"/>
    <x v="0"/>
  </r>
  <r>
    <x v="141"/>
    <s v="76"/>
    <s v="04"/>
    <s v="30"/>
    <s v="M"/>
    <n v="7"/>
    <n v="18"/>
    <n v="0"/>
    <n v="36"/>
    <n v="3"/>
    <n v="0"/>
    <n v="35"/>
    <n v="36"/>
    <n v="5"/>
    <n v="15"/>
    <n v="5"/>
    <x v="0"/>
  </r>
  <r>
    <x v="142"/>
    <s v="89"/>
    <s v="08"/>
    <s v="26"/>
    <s v="M"/>
    <n v="8"/>
    <n v="27"/>
    <n v="0"/>
    <n v="72"/>
    <n v="2"/>
    <n v="18"/>
    <n v="0"/>
    <n v="72"/>
    <n v="5"/>
    <n v="27"/>
    <n v="9"/>
    <x v="0"/>
  </r>
  <r>
    <x v="143"/>
    <s v="76"/>
    <s v="12"/>
    <s v="27"/>
    <s v="K"/>
    <n v="7"/>
    <n v="18"/>
    <n v="7"/>
    <n v="18"/>
    <n v="2"/>
    <n v="21"/>
    <n v="35"/>
    <n v="18"/>
    <n v="0"/>
    <n v="6"/>
    <n v="8"/>
    <x v="0"/>
  </r>
  <r>
    <x v="144"/>
    <s v="77"/>
    <s v="12"/>
    <s v="08"/>
    <s v="M"/>
    <n v="7"/>
    <n v="21"/>
    <n v="7"/>
    <n v="18"/>
    <n v="0"/>
    <n v="24"/>
    <n v="21"/>
    <n v="45"/>
    <n v="8"/>
    <n v="21"/>
    <n v="8"/>
    <x v="1"/>
  </r>
  <r>
    <x v="145"/>
    <s v="89"/>
    <s v="01"/>
    <s v="02"/>
    <s v="K"/>
    <n v="8"/>
    <n v="27"/>
    <n v="0"/>
    <n v="9"/>
    <n v="0"/>
    <n v="6"/>
    <n v="63"/>
    <n v="27"/>
    <n v="6"/>
    <n v="0"/>
    <n v="4"/>
    <x v="0"/>
  </r>
  <r>
    <x v="146"/>
    <s v="89"/>
    <s v="09"/>
    <s v="14"/>
    <s v="M"/>
    <n v="8"/>
    <n v="27"/>
    <n v="0"/>
    <n v="81"/>
    <n v="1"/>
    <n v="12"/>
    <n v="56"/>
    <n v="18"/>
    <n v="2"/>
    <n v="15"/>
    <n v="0"/>
    <x v="0"/>
  </r>
  <r>
    <x v="147"/>
    <s v="58"/>
    <s v="12"/>
    <s v="21"/>
    <s v="K"/>
    <n v="5"/>
    <n v="24"/>
    <n v="7"/>
    <n v="18"/>
    <n v="2"/>
    <n v="3"/>
    <n v="56"/>
    <n v="72"/>
    <n v="0"/>
    <n v="6"/>
    <n v="7"/>
    <x v="0"/>
  </r>
  <r>
    <x v="148"/>
    <s v="89"/>
    <s v="05"/>
    <s v="22"/>
    <s v="M"/>
    <n v="8"/>
    <n v="27"/>
    <n v="0"/>
    <n v="45"/>
    <n v="2"/>
    <n v="6"/>
    <n v="63"/>
    <n v="45"/>
    <n v="1"/>
    <n v="21"/>
    <n v="2"/>
    <x v="0"/>
  </r>
  <r>
    <x v="149"/>
    <s v="79"/>
    <s v="07"/>
    <s v="06"/>
    <s v="M"/>
    <n v="7"/>
    <n v="27"/>
    <n v="0"/>
    <n v="63"/>
    <n v="0"/>
    <n v="18"/>
    <n v="14"/>
    <n v="63"/>
    <n v="8"/>
    <n v="9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3082806059"/>
    <s v="53"/>
    <s v="08"/>
    <s v="28"/>
    <s v="M"/>
    <n v="5"/>
    <n v="9"/>
    <n v="0"/>
    <n v="72"/>
    <n v="2"/>
    <n v="24"/>
    <n v="0"/>
    <n v="54"/>
    <n v="0"/>
    <n v="15"/>
    <n v="9"/>
    <b v="1"/>
    <x v="0"/>
  </r>
  <r>
    <n v="89100192752"/>
    <s v="89"/>
    <s v="10"/>
    <s v="01"/>
    <s v="M"/>
    <n v="8"/>
    <n v="27"/>
    <n v="7"/>
    <n v="0"/>
    <n v="0"/>
    <n v="3"/>
    <n v="63"/>
    <n v="18"/>
    <n v="7"/>
    <n v="15"/>
    <n v="2"/>
    <b v="1"/>
    <x v="1"/>
  </r>
  <r>
    <n v="85111779283"/>
    <s v="85"/>
    <s v="11"/>
    <s v="17"/>
    <s v="K"/>
    <n v="8"/>
    <n v="15"/>
    <n v="7"/>
    <n v="9"/>
    <n v="1"/>
    <n v="21"/>
    <n v="49"/>
    <n v="81"/>
    <n v="2"/>
    <n v="24"/>
    <n v="3"/>
    <b v="1"/>
    <x v="1"/>
  </r>
  <r>
    <n v="86080941169"/>
    <s v="86"/>
    <s v="08"/>
    <s v="09"/>
    <s v="K"/>
    <n v="8"/>
    <n v="18"/>
    <n v="0"/>
    <n v="72"/>
    <n v="0"/>
    <n v="27"/>
    <n v="28"/>
    <n v="9"/>
    <n v="1"/>
    <n v="18"/>
    <n v="9"/>
    <b v="1"/>
    <x v="1"/>
  </r>
  <r>
    <n v="89011129700"/>
    <s v="89"/>
    <s v="01"/>
    <s v="11"/>
    <s v="K"/>
    <n v="8"/>
    <n v="27"/>
    <n v="0"/>
    <n v="9"/>
    <n v="1"/>
    <n v="3"/>
    <n v="14"/>
    <n v="81"/>
    <n v="7"/>
    <n v="0"/>
    <n v="0"/>
    <b v="1"/>
    <x v="1"/>
  </r>
  <r>
    <n v="62033089803"/>
    <s v="62"/>
    <s v="03"/>
    <s v="30"/>
    <s v="K"/>
    <n v="6"/>
    <n v="6"/>
    <n v="0"/>
    <n v="27"/>
    <n v="3"/>
    <n v="0"/>
    <n v="56"/>
    <n v="81"/>
    <n v="8"/>
    <n v="0"/>
    <n v="3"/>
    <b v="1"/>
    <x v="2"/>
  </r>
  <r>
    <n v="62092569090"/>
    <s v="62"/>
    <s v="09"/>
    <s v="25"/>
    <s v="M"/>
    <n v="6"/>
    <n v="6"/>
    <n v="0"/>
    <n v="81"/>
    <n v="2"/>
    <n v="15"/>
    <n v="42"/>
    <n v="81"/>
    <n v="0"/>
    <n v="27"/>
    <n v="0"/>
    <b v="1"/>
    <x v="2"/>
  </r>
  <r>
    <n v="64063159211"/>
    <s v="64"/>
    <s v="06"/>
    <s v="31"/>
    <s v="M"/>
    <n v="6"/>
    <n v="12"/>
    <n v="0"/>
    <n v="54"/>
    <n v="3"/>
    <n v="3"/>
    <n v="35"/>
    <n v="81"/>
    <n v="2"/>
    <n v="3"/>
    <n v="1"/>
    <b v="1"/>
    <x v="2"/>
  </r>
  <r>
    <n v="88120262427"/>
    <s v="88"/>
    <s v="12"/>
    <s v="02"/>
    <s v="K"/>
    <n v="8"/>
    <n v="24"/>
    <n v="7"/>
    <n v="18"/>
    <n v="0"/>
    <n v="6"/>
    <n v="42"/>
    <n v="18"/>
    <n v="4"/>
    <n v="6"/>
    <n v="7"/>
    <b v="1"/>
    <x v="1"/>
  </r>
  <r>
    <n v="75121005045"/>
    <s v="75"/>
    <s v="12"/>
    <s v="10"/>
    <s v="K"/>
    <n v="7"/>
    <n v="15"/>
    <n v="7"/>
    <n v="18"/>
    <n v="1"/>
    <n v="0"/>
    <n v="0"/>
    <n v="45"/>
    <n v="0"/>
    <n v="12"/>
    <n v="5"/>
    <b v="1"/>
    <x v="3"/>
  </r>
  <r>
    <n v="74121108598"/>
    <s v="74"/>
    <s v="12"/>
    <s v="11"/>
    <s v="M"/>
    <n v="7"/>
    <n v="12"/>
    <n v="7"/>
    <n v="18"/>
    <n v="1"/>
    <n v="3"/>
    <n v="0"/>
    <n v="72"/>
    <n v="5"/>
    <n v="27"/>
    <n v="8"/>
    <b v="1"/>
    <x v="3"/>
  </r>
  <r>
    <n v="67112966668"/>
    <s v="67"/>
    <s v="11"/>
    <s v="29"/>
    <s v="K"/>
    <n v="6"/>
    <n v="21"/>
    <n v="7"/>
    <n v="9"/>
    <n v="2"/>
    <n v="27"/>
    <n v="42"/>
    <n v="54"/>
    <n v="6"/>
    <n v="18"/>
    <n v="8"/>
    <b v="1"/>
    <x v="2"/>
  </r>
  <r>
    <n v="89010737704"/>
    <s v="89"/>
    <s v="01"/>
    <s v="07"/>
    <s v="K"/>
    <n v="8"/>
    <n v="27"/>
    <n v="0"/>
    <n v="9"/>
    <n v="0"/>
    <n v="21"/>
    <n v="21"/>
    <n v="63"/>
    <n v="7"/>
    <n v="0"/>
    <n v="4"/>
    <b v="1"/>
    <x v="1"/>
  </r>
  <r>
    <n v="52101156863"/>
    <s v="52"/>
    <s v="10"/>
    <s v="11"/>
    <s v="K"/>
    <n v="5"/>
    <n v="6"/>
    <n v="7"/>
    <n v="0"/>
    <n v="1"/>
    <n v="3"/>
    <n v="35"/>
    <n v="54"/>
    <n v="8"/>
    <n v="18"/>
    <n v="3"/>
    <b v="1"/>
    <x v="0"/>
  </r>
  <r>
    <n v="91032272651"/>
    <s v="91"/>
    <s v="03"/>
    <s v="22"/>
    <s v="M"/>
    <n v="9"/>
    <n v="3"/>
    <n v="0"/>
    <n v="27"/>
    <n v="2"/>
    <n v="6"/>
    <n v="49"/>
    <n v="18"/>
    <n v="6"/>
    <n v="15"/>
    <n v="5"/>
    <b v="0"/>
    <x v="4"/>
  </r>
  <r>
    <n v="75032006098"/>
    <s v="75"/>
    <s v="03"/>
    <s v="20"/>
    <s v="M"/>
    <n v="7"/>
    <n v="15"/>
    <n v="0"/>
    <n v="27"/>
    <n v="2"/>
    <n v="0"/>
    <n v="0"/>
    <n v="54"/>
    <n v="0"/>
    <n v="27"/>
    <n v="8"/>
    <b v="1"/>
    <x v="3"/>
  </r>
  <r>
    <n v="55110906690"/>
    <s v="55"/>
    <s v="11"/>
    <s v="09"/>
    <s v="M"/>
    <n v="5"/>
    <n v="15"/>
    <n v="7"/>
    <n v="9"/>
    <n v="0"/>
    <n v="27"/>
    <n v="0"/>
    <n v="54"/>
    <n v="6"/>
    <n v="27"/>
    <n v="0"/>
    <b v="1"/>
    <x v="0"/>
  </r>
  <r>
    <n v="67103111042"/>
    <s v="67"/>
    <s v="10"/>
    <s v="31"/>
    <s v="K"/>
    <n v="6"/>
    <n v="21"/>
    <n v="7"/>
    <n v="0"/>
    <n v="3"/>
    <n v="3"/>
    <n v="7"/>
    <n v="9"/>
    <n v="0"/>
    <n v="12"/>
    <n v="2"/>
    <b v="1"/>
    <x v="2"/>
  </r>
  <r>
    <n v="77072919805"/>
    <s v="77"/>
    <s v="07"/>
    <s v="29"/>
    <s v="K"/>
    <n v="7"/>
    <n v="21"/>
    <n v="0"/>
    <n v="63"/>
    <n v="2"/>
    <n v="27"/>
    <n v="7"/>
    <n v="81"/>
    <n v="8"/>
    <n v="0"/>
    <n v="4"/>
    <b v="0"/>
    <x v="3"/>
  </r>
  <r>
    <n v="92022716243"/>
    <s v="92"/>
    <s v="02"/>
    <s v="27"/>
    <s v="K"/>
    <n v="9"/>
    <n v="6"/>
    <n v="0"/>
    <n v="18"/>
    <n v="2"/>
    <n v="21"/>
    <n v="7"/>
    <n v="54"/>
    <n v="2"/>
    <n v="12"/>
    <n v="9"/>
    <b v="0"/>
    <x v="4"/>
  </r>
  <r>
    <n v="83041812338"/>
    <s v="83"/>
    <s v="04"/>
    <s v="18"/>
    <s v="M"/>
    <n v="8"/>
    <n v="9"/>
    <n v="0"/>
    <n v="36"/>
    <n v="1"/>
    <n v="24"/>
    <n v="7"/>
    <n v="18"/>
    <n v="3"/>
    <n v="9"/>
    <n v="5"/>
    <b v="0"/>
    <x v="1"/>
  </r>
  <r>
    <n v="86072032543"/>
    <s v="86"/>
    <s v="07"/>
    <s v="20"/>
    <s v="K"/>
    <n v="8"/>
    <n v="18"/>
    <n v="0"/>
    <n v="63"/>
    <n v="2"/>
    <n v="0"/>
    <n v="21"/>
    <n v="18"/>
    <n v="5"/>
    <n v="12"/>
    <n v="3"/>
    <b v="1"/>
    <x v="1"/>
  </r>
  <r>
    <n v="71110410883"/>
    <s v="71"/>
    <s v="11"/>
    <s v="04"/>
    <s v="K"/>
    <n v="7"/>
    <n v="3"/>
    <n v="7"/>
    <n v="9"/>
    <n v="0"/>
    <n v="12"/>
    <n v="7"/>
    <n v="0"/>
    <n v="8"/>
    <n v="24"/>
    <n v="3"/>
    <b v="1"/>
    <x v="3"/>
  </r>
  <r>
    <n v="73070871368"/>
    <s v="73"/>
    <s v="07"/>
    <s v="08"/>
    <s v="K"/>
    <n v="7"/>
    <n v="9"/>
    <n v="0"/>
    <n v="63"/>
    <n v="0"/>
    <n v="24"/>
    <n v="49"/>
    <n v="9"/>
    <n v="3"/>
    <n v="18"/>
    <n v="8"/>
    <b v="1"/>
    <x v="3"/>
  </r>
  <r>
    <n v="74040249598"/>
    <s v="74"/>
    <s v="04"/>
    <s v="02"/>
    <s v="M"/>
    <n v="7"/>
    <n v="12"/>
    <n v="0"/>
    <n v="36"/>
    <n v="0"/>
    <n v="6"/>
    <n v="28"/>
    <n v="81"/>
    <n v="5"/>
    <n v="27"/>
    <n v="8"/>
    <b v="1"/>
    <x v="3"/>
  </r>
  <r>
    <n v="85052135674"/>
    <s v="85"/>
    <s v="05"/>
    <s v="21"/>
    <s v="M"/>
    <n v="8"/>
    <n v="15"/>
    <n v="0"/>
    <n v="45"/>
    <n v="2"/>
    <n v="3"/>
    <n v="21"/>
    <n v="45"/>
    <n v="6"/>
    <n v="21"/>
    <n v="4"/>
    <b v="1"/>
    <x v="1"/>
  </r>
  <r>
    <n v="70053179170"/>
    <s v="70"/>
    <s v="05"/>
    <s v="31"/>
    <s v="M"/>
    <n v="7"/>
    <n v="0"/>
    <n v="0"/>
    <n v="45"/>
    <n v="3"/>
    <n v="3"/>
    <n v="49"/>
    <n v="81"/>
    <n v="1"/>
    <n v="21"/>
    <n v="0"/>
    <b v="1"/>
    <x v="3"/>
  </r>
  <r>
    <n v="89021468413"/>
    <s v="89"/>
    <s v="02"/>
    <s v="14"/>
    <s v="M"/>
    <n v="8"/>
    <n v="27"/>
    <n v="0"/>
    <n v="18"/>
    <n v="1"/>
    <n v="12"/>
    <n v="42"/>
    <n v="72"/>
    <n v="4"/>
    <n v="3"/>
    <n v="3"/>
    <b v="1"/>
    <x v="1"/>
  </r>
  <r>
    <n v="64040919575"/>
    <s v="64"/>
    <s v="04"/>
    <s v="09"/>
    <s v="M"/>
    <n v="6"/>
    <n v="12"/>
    <n v="0"/>
    <n v="36"/>
    <n v="0"/>
    <n v="27"/>
    <n v="7"/>
    <n v="81"/>
    <n v="5"/>
    <n v="21"/>
    <n v="5"/>
    <b v="1"/>
    <x v="2"/>
  </r>
  <r>
    <n v="66100294134"/>
    <s v="66"/>
    <s v="10"/>
    <s v="02"/>
    <s v="M"/>
    <n v="6"/>
    <n v="18"/>
    <n v="7"/>
    <n v="0"/>
    <n v="0"/>
    <n v="6"/>
    <n v="63"/>
    <n v="36"/>
    <n v="1"/>
    <n v="9"/>
    <n v="4"/>
    <b v="1"/>
    <x v="2"/>
  </r>
  <r>
    <n v="63102092944"/>
    <s v="63"/>
    <s v="10"/>
    <s v="20"/>
    <s v="K"/>
    <n v="6"/>
    <n v="9"/>
    <n v="7"/>
    <n v="0"/>
    <n v="2"/>
    <n v="0"/>
    <n v="63"/>
    <n v="18"/>
    <n v="9"/>
    <n v="12"/>
    <n v="4"/>
    <b v="1"/>
    <x v="2"/>
  </r>
  <r>
    <n v="89040205480"/>
    <s v="89"/>
    <s v="04"/>
    <s v="02"/>
    <s v="K"/>
    <n v="8"/>
    <n v="27"/>
    <n v="0"/>
    <n v="36"/>
    <n v="0"/>
    <n v="6"/>
    <n v="0"/>
    <n v="45"/>
    <n v="4"/>
    <n v="24"/>
    <n v="0"/>
    <b v="1"/>
    <x v="1"/>
  </r>
  <r>
    <n v="74123184206"/>
    <s v="74"/>
    <s v="12"/>
    <s v="31"/>
    <s v="K"/>
    <n v="7"/>
    <n v="12"/>
    <n v="7"/>
    <n v="18"/>
    <n v="3"/>
    <n v="3"/>
    <n v="56"/>
    <n v="36"/>
    <n v="2"/>
    <n v="0"/>
    <n v="6"/>
    <b v="1"/>
    <x v="3"/>
  </r>
  <r>
    <n v="88080204509"/>
    <s v="88"/>
    <s v="08"/>
    <s v="02"/>
    <s v="K"/>
    <n v="8"/>
    <n v="24"/>
    <n v="0"/>
    <n v="72"/>
    <n v="0"/>
    <n v="6"/>
    <n v="0"/>
    <n v="36"/>
    <n v="5"/>
    <n v="0"/>
    <n v="9"/>
    <b v="1"/>
    <x v="1"/>
  </r>
  <r>
    <n v="70032057433"/>
    <s v="70"/>
    <s v="03"/>
    <s v="20"/>
    <s v="M"/>
    <n v="7"/>
    <n v="0"/>
    <n v="0"/>
    <n v="27"/>
    <n v="2"/>
    <n v="0"/>
    <n v="35"/>
    <n v="63"/>
    <n v="4"/>
    <n v="9"/>
    <n v="3"/>
    <b v="1"/>
    <x v="3"/>
  </r>
  <r>
    <n v="89081421445"/>
    <s v="89"/>
    <s v="08"/>
    <s v="14"/>
    <s v="K"/>
    <n v="8"/>
    <n v="27"/>
    <n v="0"/>
    <n v="72"/>
    <n v="1"/>
    <n v="12"/>
    <n v="14"/>
    <n v="9"/>
    <n v="4"/>
    <n v="12"/>
    <n v="1"/>
    <b v="0"/>
    <x v="1"/>
  </r>
  <r>
    <n v="66113183995"/>
    <s v="66"/>
    <s v="11"/>
    <s v="31"/>
    <s v="M"/>
    <n v="6"/>
    <n v="18"/>
    <n v="7"/>
    <n v="9"/>
    <n v="3"/>
    <n v="3"/>
    <n v="56"/>
    <n v="27"/>
    <n v="9"/>
    <n v="27"/>
    <n v="5"/>
    <b v="1"/>
    <x v="2"/>
  </r>
  <r>
    <n v="56111161549"/>
    <s v="56"/>
    <s v="11"/>
    <s v="11"/>
    <s v="K"/>
    <n v="5"/>
    <n v="18"/>
    <n v="7"/>
    <n v="9"/>
    <n v="1"/>
    <n v="3"/>
    <n v="42"/>
    <n v="9"/>
    <n v="5"/>
    <n v="12"/>
    <n v="9"/>
    <b v="1"/>
    <x v="0"/>
  </r>
  <r>
    <n v="78103188695"/>
    <s v="78"/>
    <s v="10"/>
    <s v="31"/>
    <s v="M"/>
    <n v="7"/>
    <n v="24"/>
    <n v="7"/>
    <n v="0"/>
    <n v="3"/>
    <n v="3"/>
    <n v="56"/>
    <n v="72"/>
    <n v="6"/>
    <n v="27"/>
    <n v="5"/>
    <b v="1"/>
    <x v="3"/>
  </r>
  <r>
    <n v="88080601948"/>
    <s v="88"/>
    <s v="08"/>
    <s v="06"/>
    <s v="K"/>
    <n v="8"/>
    <n v="24"/>
    <n v="0"/>
    <n v="72"/>
    <n v="0"/>
    <n v="18"/>
    <n v="0"/>
    <n v="9"/>
    <n v="9"/>
    <n v="12"/>
    <n v="8"/>
    <b v="1"/>
    <x v="1"/>
  </r>
  <r>
    <n v="71093058856"/>
    <s v="71"/>
    <s v="09"/>
    <s v="30"/>
    <s v="M"/>
    <n v="7"/>
    <n v="3"/>
    <n v="0"/>
    <n v="81"/>
    <n v="3"/>
    <n v="0"/>
    <n v="35"/>
    <n v="72"/>
    <n v="8"/>
    <n v="15"/>
    <n v="6"/>
    <b v="1"/>
    <x v="3"/>
  </r>
  <r>
    <n v="64022301455"/>
    <s v="64"/>
    <s v="02"/>
    <s v="23"/>
    <s v="M"/>
    <n v="6"/>
    <n v="12"/>
    <n v="0"/>
    <n v="18"/>
    <n v="2"/>
    <n v="9"/>
    <n v="0"/>
    <n v="9"/>
    <n v="4"/>
    <n v="15"/>
    <n v="5"/>
    <b v="1"/>
    <x v="2"/>
  </r>
  <r>
    <n v="65102086116"/>
    <s v="65"/>
    <s v="10"/>
    <s v="20"/>
    <s v="M"/>
    <n v="6"/>
    <n v="15"/>
    <n v="7"/>
    <n v="0"/>
    <n v="2"/>
    <n v="0"/>
    <n v="56"/>
    <n v="54"/>
    <n v="1"/>
    <n v="3"/>
    <n v="6"/>
    <b v="1"/>
    <x v="2"/>
  </r>
  <r>
    <n v="68112117597"/>
    <s v="68"/>
    <s v="11"/>
    <s v="21"/>
    <s v="M"/>
    <n v="6"/>
    <n v="24"/>
    <n v="7"/>
    <n v="9"/>
    <n v="2"/>
    <n v="3"/>
    <n v="7"/>
    <n v="63"/>
    <n v="5"/>
    <n v="27"/>
    <n v="7"/>
    <b v="1"/>
    <x v="2"/>
  </r>
  <r>
    <n v="70101195486"/>
    <s v="70"/>
    <s v="10"/>
    <s v="11"/>
    <s v="K"/>
    <n v="7"/>
    <n v="0"/>
    <n v="7"/>
    <n v="0"/>
    <n v="1"/>
    <n v="3"/>
    <n v="63"/>
    <n v="45"/>
    <n v="4"/>
    <n v="24"/>
    <n v="6"/>
    <b v="1"/>
    <x v="3"/>
  </r>
  <r>
    <n v="77111084850"/>
    <s v="77"/>
    <s v="11"/>
    <s v="10"/>
    <s v="M"/>
    <n v="7"/>
    <n v="21"/>
    <n v="7"/>
    <n v="9"/>
    <n v="1"/>
    <n v="0"/>
    <n v="56"/>
    <n v="36"/>
    <n v="8"/>
    <n v="15"/>
    <n v="0"/>
    <b v="1"/>
    <x v="3"/>
  </r>
  <r>
    <n v="78123189018"/>
    <s v="78"/>
    <s v="12"/>
    <s v="31"/>
    <s v="M"/>
    <n v="7"/>
    <n v="24"/>
    <n v="7"/>
    <n v="18"/>
    <n v="3"/>
    <n v="3"/>
    <n v="56"/>
    <n v="81"/>
    <n v="0"/>
    <n v="3"/>
    <n v="8"/>
    <b v="1"/>
    <x v="3"/>
  </r>
  <r>
    <n v="79110673709"/>
    <s v="79"/>
    <s v="11"/>
    <s v="06"/>
    <s v="K"/>
    <n v="7"/>
    <n v="27"/>
    <n v="7"/>
    <n v="9"/>
    <n v="0"/>
    <n v="18"/>
    <n v="49"/>
    <n v="27"/>
    <n v="7"/>
    <n v="0"/>
    <n v="9"/>
    <b v="1"/>
    <x v="3"/>
  </r>
  <r>
    <n v="74120284541"/>
    <s v="74"/>
    <s v="12"/>
    <s v="02"/>
    <s v="K"/>
    <n v="7"/>
    <n v="12"/>
    <n v="7"/>
    <n v="18"/>
    <n v="0"/>
    <n v="6"/>
    <n v="56"/>
    <n v="36"/>
    <n v="5"/>
    <n v="12"/>
    <n v="1"/>
    <b v="1"/>
    <x v="3"/>
  </r>
  <r>
    <n v="89082179879"/>
    <s v="89"/>
    <s v="08"/>
    <s v="21"/>
    <s v="M"/>
    <n v="8"/>
    <n v="27"/>
    <n v="0"/>
    <n v="72"/>
    <n v="2"/>
    <n v="3"/>
    <n v="49"/>
    <n v="81"/>
    <n v="8"/>
    <n v="21"/>
    <n v="9"/>
    <b v="1"/>
    <x v="1"/>
  </r>
  <r>
    <n v="86070630583"/>
    <s v="86"/>
    <s v="07"/>
    <s v="06"/>
    <s v="K"/>
    <n v="8"/>
    <n v="18"/>
    <n v="0"/>
    <n v="63"/>
    <n v="0"/>
    <n v="18"/>
    <n v="21"/>
    <n v="0"/>
    <n v="5"/>
    <n v="24"/>
    <n v="3"/>
    <b v="1"/>
    <x v="1"/>
  </r>
  <r>
    <n v="63122755182"/>
    <s v="63"/>
    <s v="12"/>
    <s v="27"/>
    <s v="K"/>
    <n v="6"/>
    <n v="9"/>
    <n v="7"/>
    <n v="18"/>
    <n v="2"/>
    <n v="21"/>
    <n v="35"/>
    <n v="45"/>
    <n v="1"/>
    <n v="24"/>
    <n v="2"/>
    <b v="1"/>
    <x v="2"/>
  </r>
  <r>
    <n v="90112004373"/>
    <s v="90"/>
    <s v="11"/>
    <s v="20"/>
    <s v="M"/>
    <n v="9"/>
    <n v="0"/>
    <n v="7"/>
    <n v="9"/>
    <n v="2"/>
    <n v="0"/>
    <n v="0"/>
    <n v="36"/>
    <n v="3"/>
    <n v="21"/>
    <n v="3"/>
    <b v="1"/>
    <x v="4"/>
  </r>
  <r>
    <n v="54043010088"/>
    <s v="54"/>
    <s v="04"/>
    <s v="30"/>
    <s v="K"/>
    <n v="5"/>
    <n v="12"/>
    <n v="0"/>
    <n v="36"/>
    <n v="3"/>
    <n v="0"/>
    <n v="7"/>
    <n v="0"/>
    <n v="0"/>
    <n v="24"/>
    <n v="3"/>
    <b v="0"/>
    <x v="0"/>
  </r>
  <r>
    <n v="69122174118"/>
    <s v="69"/>
    <s v="12"/>
    <s v="21"/>
    <s v="M"/>
    <n v="6"/>
    <n v="27"/>
    <n v="7"/>
    <n v="18"/>
    <n v="2"/>
    <n v="3"/>
    <n v="49"/>
    <n v="36"/>
    <n v="1"/>
    <n v="3"/>
    <n v="8"/>
    <b v="1"/>
    <x v="2"/>
  </r>
  <r>
    <n v="84051294894"/>
    <s v="84"/>
    <s v="05"/>
    <s v="12"/>
    <s v="M"/>
    <n v="8"/>
    <n v="12"/>
    <n v="0"/>
    <n v="45"/>
    <n v="1"/>
    <n v="6"/>
    <n v="63"/>
    <n v="36"/>
    <n v="8"/>
    <n v="27"/>
    <n v="4"/>
    <b v="1"/>
    <x v="1"/>
  </r>
  <r>
    <n v="66111176164"/>
    <s v="66"/>
    <s v="11"/>
    <s v="11"/>
    <s v="K"/>
    <n v="6"/>
    <n v="18"/>
    <n v="7"/>
    <n v="9"/>
    <n v="1"/>
    <n v="3"/>
    <n v="49"/>
    <n v="54"/>
    <n v="1"/>
    <n v="18"/>
    <n v="4"/>
    <b v="1"/>
    <x v="2"/>
  </r>
  <r>
    <n v="71112677514"/>
    <s v="71"/>
    <s v="11"/>
    <s v="26"/>
    <s v="M"/>
    <n v="7"/>
    <n v="3"/>
    <n v="7"/>
    <n v="9"/>
    <n v="2"/>
    <n v="18"/>
    <n v="49"/>
    <n v="63"/>
    <n v="5"/>
    <n v="3"/>
    <n v="4"/>
    <b v="1"/>
    <x v="3"/>
  </r>
  <r>
    <n v="89040633348"/>
    <s v="89"/>
    <s v="04"/>
    <s v="06"/>
    <s v="K"/>
    <n v="8"/>
    <n v="27"/>
    <n v="0"/>
    <n v="36"/>
    <n v="0"/>
    <n v="18"/>
    <n v="21"/>
    <n v="27"/>
    <n v="3"/>
    <n v="12"/>
    <n v="8"/>
    <b v="1"/>
    <x v="1"/>
  </r>
  <r>
    <n v="90053120136"/>
    <s v="90"/>
    <s v="05"/>
    <s v="31"/>
    <s v="M"/>
    <n v="9"/>
    <n v="0"/>
    <n v="0"/>
    <n v="45"/>
    <n v="3"/>
    <n v="3"/>
    <n v="14"/>
    <n v="0"/>
    <n v="1"/>
    <n v="9"/>
    <n v="6"/>
    <b v="1"/>
    <x v="4"/>
  </r>
  <r>
    <n v="75123199317"/>
    <s v="75"/>
    <s v="12"/>
    <s v="31"/>
    <s v="M"/>
    <n v="7"/>
    <n v="15"/>
    <n v="7"/>
    <n v="18"/>
    <n v="3"/>
    <n v="3"/>
    <n v="63"/>
    <n v="81"/>
    <n v="3"/>
    <n v="3"/>
    <n v="7"/>
    <b v="1"/>
    <x v="3"/>
  </r>
  <r>
    <n v="73112328551"/>
    <s v="73"/>
    <s v="11"/>
    <s v="23"/>
    <s v="M"/>
    <n v="7"/>
    <n v="9"/>
    <n v="7"/>
    <n v="9"/>
    <n v="2"/>
    <n v="9"/>
    <n v="14"/>
    <n v="72"/>
    <n v="5"/>
    <n v="15"/>
    <n v="1"/>
    <b v="1"/>
    <x v="3"/>
  </r>
  <r>
    <n v="85031079443"/>
    <s v="85"/>
    <s v="03"/>
    <s v="10"/>
    <s v="K"/>
    <n v="8"/>
    <n v="15"/>
    <n v="0"/>
    <n v="27"/>
    <n v="1"/>
    <n v="0"/>
    <n v="49"/>
    <n v="81"/>
    <n v="4"/>
    <n v="12"/>
    <n v="3"/>
    <b v="1"/>
    <x v="1"/>
  </r>
  <r>
    <n v="85052568643"/>
    <s v="85"/>
    <s v="05"/>
    <s v="25"/>
    <s v="K"/>
    <n v="8"/>
    <n v="15"/>
    <n v="0"/>
    <n v="45"/>
    <n v="2"/>
    <n v="15"/>
    <n v="42"/>
    <n v="72"/>
    <n v="6"/>
    <n v="12"/>
    <n v="3"/>
    <b v="1"/>
    <x v="1"/>
  </r>
  <r>
    <n v="55022153432"/>
    <s v="55"/>
    <s v="02"/>
    <s v="21"/>
    <s v="M"/>
    <n v="5"/>
    <n v="15"/>
    <n v="0"/>
    <n v="18"/>
    <n v="2"/>
    <n v="3"/>
    <n v="35"/>
    <n v="27"/>
    <n v="4"/>
    <n v="9"/>
    <n v="2"/>
    <b v="1"/>
    <x v="0"/>
  </r>
  <r>
    <n v="83041947282"/>
    <s v="83"/>
    <s v="04"/>
    <s v="19"/>
    <s v="K"/>
    <n v="8"/>
    <n v="9"/>
    <n v="0"/>
    <n v="36"/>
    <n v="1"/>
    <n v="27"/>
    <n v="28"/>
    <n v="63"/>
    <n v="2"/>
    <n v="24"/>
    <n v="2"/>
    <b v="1"/>
    <x v="1"/>
  </r>
  <r>
    <n v="86081443325"/>
    <s v="86"/>
    <s v="08"/>
    <s v="14"/>
    <s v="K"/>
    <n v="8"/>
    <n v="18"/>
    <n v="0"/>
    <n v="72"/>
    <n v="1"/>
    <n v="12"/>
    <n v="28"/>
    <n v="27"/>
    <n v="3"/>
    <n v="6"/>
    <n v="5"/>
    <b v="1"/>
    <x v="1"/>
  </r>
  <r>
    <n v="59110570565"/>
    <s v="59"/>
    <s v="11"/>
    <s v="05"/>
    <s v="K"/>
    <n v="5"/>
    <n v="27"/>
    <n v="7"/>
    <n v="9"/>
    <n v="0"/>
    <n v="15"/>
    <n v="49"/>
    <n v="0"/>
    <n v="5"/>
    <n v="18"/>
    <n v="5"/>
    <b v="1"/>
    <x v="0"/>
  </r>
  <r>
    <n v="66063014631"/>
    <s v="66"/>
    <s v="06"/>
    <s v="30"/>
    <s v="M"/>
    <n v="6"/>
    <n v="18"/>
    <n v="0"/>
    <n v="54"/>
    <n v="3"/>
    <n v="0"/>
    <n v="7"/>
    <n v="36"/>
    <n v="6"/>
    <n v="9"/>
    <n v="1"/>
    <b v="1"/>
    <x v="2"/>
  </r>
  <r>
    <n v="67120749923"/>
    <s v="67"/>
    <s v="12"/>
    <s v="07"/>
    <s v="K"/>
    <n v="6"/>
    <n v="21"/>
    <n v="7"/>
    <n v="18"/>
    <n v="0"/>
    <n v="21"/>
    <n v="28"/>
    <n v="81"/>
    <n v="9"/>
    <n v="6"/>
    <n v="3"/>
    <b v="1"/>
    <x v="2"/>
  </r>
  <r>
    <n v="89081519801"/>
    <s v="89"/>
    <s v="08"/>
    <s v="15"/>
    <s v="K"/>
    <n v="8"/>
    <n v="27"/>
    <n v="0"/>
    <n v="72"/>
    <n v="1"/>
    <n v="15"/>
    <n v="7"/>
    <n v="81"/>
    <n v="8"/>
    <n v="0"/>
    <n v="1"/>
    <b v="1"/>
    <x v="1"/>
  </r>
  <r>
    <n v="70120794633"/>
    <s v="70"/>
    <s v="12"/>
    <s v="07"/>
    <s v="M"/>
    <n v="7"/>
    <n v="0"/>
    <n v="7"/>
    <n v="18"/>
    <n v="0"/>
    <n v="21"/>
    <n v="63"/>
    <n v="36"/>
    <n v="6"/>
    <n v="9"/>
    <n v="3"/>
    <b v="1"/>
    <x v="3"/>
  </r>
  <r>
    <n v="76121186303"/>
    <s v="76"/>
    <s v="12"/>
    <s v="11"/>
    <s v="K"/>
    <n v="7"/>
    <n v="18"/>
    <n v="7"/>
    <n v="18"/>
    <n v="1"/>
    <n v="3"/>
    <n v="56"/>
    <n v="54"/>
    <n v="3"/>
    <n v="0"/>
    <n v="3"/>
    <b v="1"/>
    <x v="3"/>
  </r>
  <r>
    <n v="72031096705"/>
    <s v="72"/>
    <s v="03"/>
    <s v="10"/>
    <s v="K"/>
    <n v="7"/>
    <n v="6"/>
    <n v="0"/>
    <n v="27"/>
    <n v="1"/>
    <n v="0"/>
    <n v="63"/>
    <n v="54"/>
    <n v="7"/>
    <n v="0"/>
    <n v="5"/>
    <b v="1"/>
    <x v="3"/>
  </r>
  <r>
    <n v="61100157652"/>
    <s v="61"/>
    <s v="10"/>
    <s v="01"/>
    <s v="M"/>
    <n v="6"/>
    <n v="3"/>
    <n v="7"/>
    <n v="0"/>
    <n v="0"/>
    <n v="3"/>
    <n v="35"/>
    <n v="63"/>
    <n v="6"/>
    <n v="15"/>
    <n v="2"/>
    <b v="1"/>
    <x v="2"/>
  </r>
  <r>
    <n v="79012564484"/>
    <s v="79"/>
    <s v="01"/>
    <s v="25"/>
    <s v="K"/>
    <n v="7"/>
    <n v="27"/>
    <n v="0"/>
    <n v="9"/>
    <n v="2"/>
    <n v="15"/>
    <n v="42"/>
    <n v="36"/>
    <n v="4"/>
    <n v="24"/>
    <n v="4"/>
    <b v="1"/>
    <x v="3"/>
  </r>
  <r>
    <n v="88111094545"/>
    <s v="88"/>
    <s v="11"/>
    <s v="10"/>
    <s v="K"/>
    <n v="8"/>
    <n v="24"/>
    <n v="7"/>
    <n v="9"/>
    <n v="1"/>
    <n v="0"/>
    <n v="63"/>
    <n v="36"/>
    <n v="5"/>
    <n v="12"/>
    <n v="5"/>
    <b v="1"/>
    <x v="1"/>
  </r>
  <r>
    <n v="89040876453"/>
    <s v="89"/>
    <s v="04"/>
    <s v="08"/>
    <s v="M"/>
    <n v="8"/>
    <n v="27"/>
    <n v="0"/>
    <n v="36"/>
    <n v="0"/>
    <n v="24"/>
    <n v="49"/>
    <n v="54"/>
    <n v="4"/>
    <n v="15"/>
    <n v="3"/>
    <b v="1"/>
    <x v="1"/>
  </r>
  <r>
    <n v="89120952161"/>
    <s v="89"/>
    <s v="12"/>
    <s v="09"/>
    <s v="K"/>
    <n v="8"/>
    <n v="27"/>
    <n v="7"/>
    <n v="18"/>
    <n v="0"/>
    <n v="27"/>
    <n v="35"/>
    <n v="18"/>
    <n v="1"/>
    <n v="18"/>
    <n v="1"/>
    <b v="1"/>
    <x v="1"/>
  </r>
  <r>
    <n v="59083036077"/>
    <s v="59"/>
    <s v="08"/>
    <s v="30"/>
    <s v="M"/>
    <n v="5"/>
    <n v="27"/>
    <n v="0"/>
    <n v="72"/>
    <n v="3"/>
    <n v="0"/>
    <n v="21"/>
    <n v="54"/>
    <n v="0"/>
    <n v="21"/>
    <n v="7"/>
    <b v="1"/>
    <x v="0"/>
  </r>
  <r>
    <n v="61121020469"/>
    <s v="61"/>
    <s v="12"/>
    <s v="10"/>
    <s v="K"/>
    <n v="6"/>
    <n v="3"/>
    <n v="7"/>
    <n v="18"/>
    <n v="1"/>
    <n v="0"/>
    <n v="14"/>
    <n v="0"/>
    <n v="4"/>
    <n v="18"/>
    <n v="9"/>
    <b v="1"/>
    <x v="2"/>
  </r>
  <r>
    <n v="89040185241"/>
    <s v="89"/>
    <s v="04"/>
    <s v="01"/>
    <s v="K"/>
    <n v="8"/>
    <n v="27"/>
    <n v="0"/>
    <n v="36"/>
    <n v="0"/>
    <n v="3"/>
    <n v="56"/>
    <n v="45"/>
    <n v="2"/>
    <n v="12"/>
    <n v="1"/>
    <b v="1"/>
    <x v="1"/>
  </r>
  <r>
    <n v="88080416256"/>
    <s v="88"/>
    <s v="08"/>
    <s v="04"/>
    <s v="M"/>
    <n v="8"/>
    <n v="24"/>
    <n v="0"/>
    <n v="72"/>
    <n v="0"/>
    <n v="12"/>
    <n v="7"/>
    <n v="54"/>
    <n v="2"/>
    <n v="15"/>
    <n v="6"/>
    <b v="1"/>
    <x v="1"/>
  </r>
  <r>
    <n v="61032479116"/>
    <s v="61"/>
    <s v="03"/>
    <s v="24"/>
    <s v="M"/>
    <n v="6"/>
    <n v="3"/>
    <n v="0"/>
    <n v="27"/>
    <n v="2"/>
    <n v="12"/>
    <n v="49"/>
    <n v="81"/>
    <n v="1"/>
    <n v="3"/>
    <n v="6"/>
    <b v="1"/>
    <x v="2"/>
  </r>
  <r>
    <n v="54020837137"/>
    <s v="54"/>
    <s v="02"/>
    <s v="08"/>
    <s v="M"/>
    <n v="5"/>
    <n v="12"/>
    <n v="0"/>
    <n v="18"/>
    <n v="0"/>
    <n v="24"/>
    <n v="21"/>
    <n v="63"/>
    <n v="1"/>
    <n v="9"/>
    <n v="7"/>
    <b v="1"/>
    <x v="0"/>
  </r>
  <r>
    <n v="87072724289"/>
    <s v="87"/>
    <s v="07"/>
    <s v="27"/>
    <s v="K"/>
    <n v="8"/>
    <n v="21"/>
    <n v="0"/>
    <n v="63"/>
    <n v="2"/>
    <n v="21"/>
    <n v="14"/>
    <n v="36"/>
    <n v="2"/>
    <n v="24"/>
    <n v="9"/>
    <b v="1"/>
    <x v="1"/>
  </r>
  <r>
    <n v="88103032931"/>
    <s v="88"/>
    <s v="10"/>
    <s v="30"/>
    <s v="M"/>
    <n v="8"/>
    <n v="24"/>
    <n v="7"/>
    <n v="0"/>
    <n v="3"/>
    <n v="0"/>
    <n v="21"/>
    <n v="18"/>
    <n v="9"/>
    <n v="9"/>
    <n v="1"/>
    <b v="1"/>
    <x v="1"/>
  </r>
  <r>
    <n v="59042989686"/>
    <s v="59"/>
    <s v="04"/>
    <s v="29"/>
    <s v="K"/>
    <n v="5"/>
    <n v="27"/>
    <n v="0"/>
    <n v="36"/>
    <n v="2"/>
    <n v="27"/>
    <n v="56"/>
    <n v="81"/>
    <n v="6"/>
    <n v="24"/>
    <n v="6"/>
    <b v="1"/>
    <x v="0"/>
  </r>
  <r>
    <n v="91023191330"/>
    <s v="91"/>
    <s v="02"/>
    <s v="31"/>
    <s v="M"/>
    <n v="9"/>
    <n v="3"/>
    <n v="0"/>
    <n v="18"/>
    <n v="3"/>
    <n v="3"/>
    <n v="63"/>
    <n v="9"/>
    <n v="3"/>
    <n v="9"/>
    <n v="0"/>
    <b v="1"/>
    <x v="4"/>
  </r>
  <r>
    <n v="59031152059"/>
    <s v="59"/>
    <s v="03"/>
    <s v="11"/>
    <s v="M"/>
    <n v="5"/>
    <n v="27"/>
    <n v="0"/>
    <n v="27"/>
    <n v="1"/>
    <n v="3"/>
    <n v="35"/>
    <n v="18"/>
    <n v="0"/>
    <n v="15"/>
    <n v="9"/>
    <b v="1"/>
    <x v="0"/>
  </r>
  <r>
    <n v="84112185145"/>
    <s v="84"/>
    <s v="11"/>
    <s v="21"/>
    <s v="K"/>
    <n v="8"/>
    <n v="12"/>
    <n v="7"/>
    <n v="9"/>
    <n v="2"/>
    <n v="3"/>
    <n v="56"/>
    <n v="45"/>
    <n v="1"/>
    <n v="12"/>
    <n v="5"/>
    <b v="1"/>
    <x v="1"/>
  </r>
  <r>
    <n v="60102890107"/>
    <s v="60"/>
    <s v="10"/>
    <s v="28"/>
    <s v="K"/>
    <n v="6"/>
    <n v="0"/>
    <n v="7"/>
    <n v="0"/>
    <n v="2"/>
    <n v="24"/>
    <n v="63"/>
    <n v="0"/>
    <n v="1"/>
    <n v="0"/>
    <n v="7"/>
    <b v="1"/>
    <x v="2"/>
  </r>
  <r>
    <n v="84050694367"/>
    <s v="84"/>
    <s v="05"/>
    <s v="06"/>
    <s v="K"/>
    <n v="8"/>
    <n v="12"/>
    <n v="0"/>
    <n v="45"/>
    <n v="0"/>
    <n v="18"/>
    <n v="63"/>
    <n v="36"/>
    <n v="3"/>
    <n v="18"/>
    <n v="7"/>
    <b v="1"/>
    <x v="1"/>
  </r>
  <r>
    <n v="89041133472"/>
    <s v="89"/>
    <s v="04"/>
    <s v="11"/>
    <s v="M"/>
    <n v="8"/>
    <n v="27"/>
    <n v="0"/>
    <n v="36"/>
    <n v="1"/>
    <n v="3"/>
    <n v="21"/>
    <n v="27"/>
    <n v="4"/>
    <n v="21"/>
    <n v="2"/>
    <b v="1"/>
    <x v="1"/>
  </r>
  <r>
    <n v="82072219267"/>
    <s v="82"/>
    <s v="07"/>
    <s v="22"/>
    <s v="K"/>
    <n v="8"/>
    <n v="6"/>
    <n v="0"/>
    <n v="63"/>
    <n v="2"/>
    <n v="6"/>
    <n v="7"/>
    <n v="81"/>
    <n v="2"/>
    <n v="18"/>
    <n v="7"/>
    <b v="1"/>
    <x v="1"/>
  </r>
  <r>
    <n v="57102202414"/>
    <s v="57"/>
    <s v="10"/>
    <s v="22"/>
    <s v="M"/>
    <n v="5"/>
    <n v="21"/>
    <n v="7"/>
    <n v="0"/>
    <n v="2"/>
    <n v="6"/>
    <n v="0"/>
    <n v="18"/>
    <n v="4"/>
    <n v="3"/>
    <n v="4"/>
    <b v="1"/>
    <x v="0"/>
  </r>
  <r>
    <n v="55123128973"/>
    <s v="55"/>
    <s v="12"/>
    <s v="31"/>
    <s v="M"/>
    <n v="5"/>
    <n v="15"/>
    <n v="7"/>
    <n v="18"/>
    <n v="3"/>
    <n v="3"/>
    <n v="14"/>
    <n v="72"/>
    <n v="9"/>
    <n v="21"/>
    <n v="3"/>
    <b v="1"/>
    <x v="0"/>
  </r>
  <r>
    <n v="86070511185"/>
    <s v="86"/>
    <s v="07"/>
    <s v="05"/>
    <s v="K"/>
    <n v="8"/>
    <n v="18"/>
    <n v="0"/>
    <n v="63"/>
    <n v="0"/>
    <n v="15"/>
    <n v="7"/>
    <n v="9"/>
    <n v="1"/>
    <n v="24"/>
    <n v="5"/>
    <b v="1"/>
    <x v="1"/>
  </r>
  <r>
    <n v="81101148770"/>
    <s v="81"/>
    <s v="10"/>
    <s v="11"/>
    <s v="M"/>
    <n v="8"/>
    <n v="3"/>
    <n v="7"/>
    <n v="0"/>
    <n v="1"/>
    <n v="3"/>
    <n v="28"/>
    <n v="72"/>
    <n v="7"/>
    <n v="21"/>
    <n v="0"/>
    <b v="1"/>
    <x v="1"/>
  </r>
  <r>
    <n v="87071164662"/>
    <s v="87"/>
    <s v="07"/>
    <s v="11"/>
    <s v="K"/>
    <n v="8"/>
    <n v="21"/>
    <n v="0"/>
    <n v="63"/>
    <n v="1"/>
    <n v="3"/>
    <n v="42"/>
    <n v="36"/>
    <n v="6"/>
    <n v="18"/>
    <n v="2"/>
    <b v="1"/>
    <x v="1"/>
  </r>
  <r>
    <n v="51011153311"/>
    <s v="51"/>
    <s v="01"/>
    <s v="11"/>
    <s v="M"/>
    <n v="5"/>
    <n v="3"/>
    <n v="0"/>
    <n v="9"/>
    <n v="1"/>
    <n v="3"/>
    <n v="35"/>
    <n v="27"/>
    <n v="3"/>
    <n v="3"/>
    <n v="1"/>
    <b v="1"/>
    <x v="0"/>
  </r>
  <r>
    <n v="89052085069"/>
    <s v="89"/>
    <s v="05"/>
    <s v="20"/>
    <s v="K"/>
    <n v="8"/>
    <n v="27"/>
    <n v="0"/>
    <n v="45"/>
    <n v="2"/>
    <n v="0"/>
    <n v="56"/>
    <n v="45"/>
    <n v="0"/>
    <n v="18"/>
    <n v="9"/>
    <b v="1"/>
    <x v="1"/>
  </r>
  <r>
    <n v="50102636355"/>
    <s v="50"/>
    <s v="10"/>
    <s v="26"/>
    <s v="M"/>
    <n v="5"/>
    <n v="0"/>
    <n v="7"/>
    <n v="0"/>
    <n v="2"/>
    <n v="18"/>
    <n v="21"/>
    <n v="54"/>
    <n v="3"/>
    <n v="15"/>
    <n v="5"/>
    <b v="1"/>
    <x v="0"/>
  </r>
  <r>
    <n v="89011581319"/>
    <s v="89"/>
    <s v="01"/>
    <s v="15"/>
    <s v="M"/>
    <n v="8"/>
    <n v="27"/>
    <n v="0"/>
    <n v="9"/>
    <n v="1"/>
    <n v="15"/>
    <n v="56"/>
    <n v="9"/>
    <n v="3"/>
    <n v="3"/>
    <n v="9"/>
    <b v="1"/>
    <x v="1"/>
  </r>
  <r>
    <n v="53122299122"/>
    <s v="53"/>
    <s v="12"/>
    <s v="22"/>
    <s v="K"/>
    <n v="5"/>
    <n v="9"/>
    <n v="7"/>
    <n v="18"/>
    <n v="2"/>
    <n v="6"/>
    <n v="63"/>
    <n v="81"/>
    <n v="1"/>
    <n v="6"/>
    <n v="2"/>
    <b v="1"/>
    <x v="0"/>
  </r>
  <r>
    <n v="75113162747"/>
    <s v="75"/>
    <s v="11"/>
    <s v="31"/>
    <s v="K"/>
    <n v="7"/>
    <n v="15"/>
    <n v="7"/>
    <n v="9"/>
    <n v="3"/>
    <n v="3"/>
    <n v="42"/>
    <n v="18"/>
    <n v="7"/>
    <n v="12"/>
    <n v="7"/>
    <b v="1"/>
    <x v="3"/>
  </r>
  <r>
    <n v="89102588171"/>
    <s v="89"/>
    <s v="10"/>
    <s v="25"/>
    <s v="M"/>
    <n v="8"/>
    <n v="27"/>
    <n v="7"/>
    <n v="0"/>
    <n v="2"/>
    <n v="15"/>
    <n v="56"/>
    <n v="72"/>
    <n v="1"/>
    <n v="21"/>
    <n v="1"/>
    <b v="1"/>
    <x v="1"/>
  </r>
  <r>
    <n v="89022379914"/>
    <s v="89"/>
    <s v="02"/>
    <s v="23"/>
    <s v="M"/>
    <n v="8"/>
    <n v="27"/>
    <n v="0"/>
    <n v="18"/>
    <n v="2"/>
    <n v="9"/>
    <n v="49"/>
    <n v="81"/>
    <n v="9"/>
    <n v="3"/>
    <n v="4"/>
    <b v="1"/>
    <x v="1"/>
  </r>
  <r>
    <n v="92080709353"/>
    <s v="92"/>
    <s v="08"/>
    <s v="07"/>
    <s v="M"/>
    <n v="9"/>
    <n v="6"/>
    <n v="0"/>
    <n v="72"/>
    <n v="0"/>
    <n v="21"/>
    <n v="0"/>
    <n v="81"/>
    <n v="3"/>
    <n v="15"/>
    <n v="3"/>
    <b v="1"/>
    <x v="4"/>
  </r>
  <r>
    <n v="50101111305"/>
    <s v="50"/>
    <s v="10"/>
    <s v="11"/>
    <s v="K"/>
    <n v="5"/>
    <n v="0"/>
    <n v="7"/>
    <n v="0"/>
    <n v="1"/>
    <n v="3"/>
    <n v="7"/>
    <n v="9"/>
    <n v="3"/>
    <n v="0"/>
    <n v="5"/>
    <b v="1"/>
    <x v="0"/>
  </r>
  <r>
    <n v="89042620494"/>
    <s v="89"/>
    <s v="04"/>
    <s v="26"/>
    <s v="M"/>
    <n v="8"/>
    <n v="27"/>
    <n v="0"/>
    <n v="36"/>
    <n v="2"/>
    <n v="18"/>
    <n v="14"/>
    <n v="0"/>
    <n v="4"/>
    <n v="27"/>
    <n v="4"/>
    <b v="1"/>
    <x v="1"/>
  </r>
  <r>
    <n v="51102573842"/>
    <s v="51"/>
    <s v="10"/>
    <s v="25"/>
    <s v="K"/>
    <n v="5"/>
    <n v="3"/>
    <n v="7"/>
    <n v="0"/>
    <n v="2"/>
    <n v="15"/>
    <n v="49"/>
    <n v="27"/>
    <n v="8"/>
    <n v="12"/>
    <n v="2"/>
    <b v="1"/>
    <x v="0"/>
  </r>
  <r>
    <n v="89021697637"/>
    <s v="89"/>
    <s v="02"/>
    <s v="16"/>
    <s v="M"/>
    <n v="8"/>
    <n v="27"/>
    <n v="0"/>
    <n v="18"/>
    <n v="1"/>
    <n v="18"/>
    <n v="63"/>
    <n v="63"/>
    <n v="6"/>
    <n v="9"/>
    <n v="7"/>
    <b v="1"/>
    <x v="1"/>
  </r>
  <r>
    <n v="63092608644"/>
    <s v="63"/>
    <s v="09"/>
    <s v="26"/>
    <s v="K"/>
    <n v="6"/>
    <n v="9"/>
    <n v="0"/>
    <n v="81"/>
    <n v="2"/>
    <n v="18"/>
    <n v="0"/>
    <n v="72"/>
    <n v="6"/>
    <n v="12"/>
    <n v="4"/>
    <b v="1"/>
    <x v="2"/>
  </r>
  <r>
    <n v="78102945963"/>
    <s v="78"/>
    <s v="10"/>
    <s v="29"/>
    <s v="K"/>
    <n v="7"/>
    <n v="24"/>
    <n v="7"/>
    <n v="0"/>
    <n v="2"/>
    <n v="27"/>
    <n v="28"/>
    <n v="45"/>
    <n v="9"/>
    <n v="18"/>
    <n v="3"/>
    <b v="1"/>
    <x v="3"/>
  </r>
  <r>
    <n v="86061995325"/>
    <s v="86"/>
    <s v="06"/>
    <s v="19"/>
    <s v="K"/>
    <n v="8"/>
    <n v="18"/>
    <n v="0"/>
    <n v="54"/>
    <n v="1"/>
    <n v="27"/>
    <n v="63"/>
    <n v="45"/>
    <n v="3"/>
    <n v="6"/>
    <n v="5"/>
    <b v="1"/>
    <x v="1"/>
  </r>
  <r>
    <n v="78011115028"/>
    <s v="78"/>
    <s v="01"/>
    <s v="11"/>
    <s v="K"/>
    <n v="7"/>
    <n v="24"/>
    <n v="0"/>
    <n v="9"/>
    <n v="1"/>
    <n v="3"/>
    <n v="7"/>
    <n v="45"/>
    <n v="0"/>
    <n v="6"/>
    <n v="8"/>
    <b v="1"/>
    <x v="3"/>
  </r>
  <r>
    <n v="89042750933"/>
    <s v="89"/>
    <s v="04"/>
    <s v="27"/>
    <s v="M"/>
    <n v="8"/>
    <n v="27"/>
    <n v="0"/>
    <n v="36"/>
    <n v="2"/>
    <n v="21"/>
    <n v="35"/>
    <n v="0"/>
    <n v="9"/>
    <n v="9"/>
    <n v="3"/>
    <b v="1"/>
    <x v="1"/>
  </r>
  <r>
    <n v="89112466825"/>
    <s v="89"/>
    <s v="11"/>
    <s v="24"/>
    <s v="K"/>
    <n v="8"/>
    <n v="27"/>
    <n v="7"/>
    <n v="9"/>
    <n v="2"/>
    <n v="12"/>
    <n v="42"/>
    <n v="54"/>
    <n v="8"/>
    <n v="6"/>
    <n v="5"/>
    <b v="1"/>
    <x v="1"/>
  </r>
  <r>
    <n v="89020265394"/>
    <s v="89"/>
    <s v="02"/>
    <s v="02"/>
    <s v="M"/>
    <n v="8"/>
    <n v="27"/>
    <n v="0"/>
    <n v="18"/>
    <n v="0"/>
    <n v="6"/>
    <n v="42"/>
    <n v="45"/>
    <n v="3"/>
    <n v="27"/>
    <n v="4"/>
    <b v="1"/>
    <x v="1"/>
  </r>
  <r>
    <n v="66100651663"/>
    <s v="66"/>
    <s v="10"/>
    <s v="06"/>
    <s v="K"/>
    <n v="6"/>
    <n v="18"/>
    <n v="7"/>
    <n v="0"/>
    <n v="0"/>
    <n v="18"/>
    <n v="35"/>
    <n v="9"/>
    <n v="6"/>
    <n v="18"/>
    <n v="3"/>
    <b v="1"/>
    <x v="2"/>
  </r>
  <r>
    <n v="65062892381"/>
    <s v="65"/>
    <s v="06"/>
    <s v="28"/>
    <s v="K"/>
    <n v="6"/>
    <n v="15"/>
    <n v="0"/>
    <n v="54"/>
    <n v="2"/>
    <n v="24"/>
    <n v="63"/>
    <n v="18"/>
    <n v="3"/>
    <n v="24"/>
    <n v="1"/>
    <b v="1"/>
    <x v="2"/>
  </r>
  <r>
    <n v="69030626134"/>
    <s v="69"/>
    <s v="03"/>
    <s v="06"/>
    <s v="M"/>
    <n v="6"/>
    <n v="27"/>
    <n v="0"/>
    <n v="27"/>
    <n v="0"/>
    <n v="18"/>
    <n v="14"/>
    <n v="54"/>
    <n v="1"/>
    <n v="9"/>
    <n v="4"/>
    <b v="1"/>
    <x v="2"/>
  </r>
  <r>
    <n v="67113048790"/>
    <s v="67"/>
    <s v="11"/>
    <s v="30"/>
    <s v="M"/>
    <n v="6"/>
    <n v="21"/>
    <n v="7"/>
    <n v="9"/>
    <n v="3"/>
    <n v="0"/>
    <n v="28"/>
    <n v="72"/>
    <n v="7"/>
    <n v="27"/>
    <n v="0"/>
    <b v="1"/>
    <x v="2"/>
  </r>
  <r>
    <n v="84051840149"/>
    <s v="84"/>
    <s v="05"/>
    <s v="18"/>
    <s v="K"/>
    <n v="8"/>
    <n v="12"/>
    <n v="0"/>
    <n v="45"/>
    <n v="1"/>
    <n v="24"/>
    <n v="28"/>
    <n v="0"/>
    <n v="1"/>
    <n v="12"/>
    <n v="9"/>
    <b v="1"/>
    <x v="1"/>
  </r>
  <r>
    <n v="57073163051"/>
    <s v="57"/>
    <s v="07"/>
    <s v="31"/>
    <s v="M"/>
    <n v="5"/>
    <n v="21"/>
    <n v="0"/>
    <n v="63"/>
    <n v="3"/>
    <n v="3"/>
    <n v="42"/>
    <n v="27"/>
    <n v="0"/>
    <n v="15"/>
    <n v="1"/>
    <b v="1"/>
    <x v="0"/>
  </r>
  <r>
    <n v="81081010863"/>
    <s v="81"/>
    <s v="08"/>
    <s v="10"/>
    <s v="K"/>
    <n v="8"/>
    <n v="3"/>
    <n v="0"/>
    <n v="72"/>
    <n v="1"/>
    <n v="0"/>
    <n v="7"/>
    <n v="0"/>
    <n v="8"/>
    <n v="18"/>
    <n v="3"/>
    <b v="1"/>
    <x v="1"/>
  </r>
  <r>
    <n v="89062644823"/>
    <s v="89"/>
    <s v="06"/>
    <s v="26"/>
    <s v="K"/>
    <n v="8"/>
    <n v="27"/>
    <n v="0"/>
    <n v="54"/>
    <n v="2"/>
    <n v="18"/>
    <n v="28"/>
    <n v="36"/>
    <n v="8"/>
    <n v="6"/>
    <n v="3"/>
    <b v="1"/>
    <x v="1"/>
  </r>
  <r>
    <n v="52110446139"/>
    <s v="52"/>
    <s v="11"/>
    <s v="04"/>
    <s v="M"/>
    <n v="5"/>
    <n v="6"/>
    <n v="7"/>
    <n v="9"/>
    <n v="0"/>
    <n v="12"/>
    <n v="28"/>
    <n v="54"/>
    <n v="1"/>
    <n v="9"/>
    <n v="9"/>
    <b v="1"/>
    <x v="0"/>
  </r>
  <r>
    <n v="50021011352"/>
    <s v="50"/>
    <s v="02"/>
    <s v="10"/>
    <s v="M"/>
    <n v="5"/>
    <n v="0"/>
    <n v="0"/>
    <n v="18"/>
    <n v="1"/>
    <n v="0"/>
    <n v="7"/>
    <n v="9"/>
    <n v="3"/>
    <n v="15"/>
    <n v="2"/>
    <b v="1"/>
    <x v="0"/>
  </r>
  <r>
    <n v="65092056892"/>
    <s v="65"/>
    <s v="09"/>
    <s v="20"/>
    <s v="M"/>
    <n v="6"/>
    <n v="15"/>
    <n v="0"/>
    <n v="81"/>
    <n v="2"/>
    <n v="0"/>
    <n v="35"/>
    <n v="54"/>
    <n v="8"/>
    <n v="27"/>
    <n v="2"/>
    <b v="1"/>
    <x v="2"/>
  </r>
  <r>
    <n v="85052605175"/>
    <s v="85"/>
    <s v="05"/>
    <s v="26"/>
    <s v="M"/>
    <n v="8"/>
    <n v="15"/>
    <n v="0"/>
    <n v="45"/>
    <n v="2"/>
    <n v="18"/>
    <n v="0"/>
    <n v="45"/>
    <n v="1"/>
    <n v="21"/>
    <n v="5"/>
    <b v="1"/>
    <x v="1"/>
  </r>
  <r>
    <n v="89032143350"/>
    <s v="89"/>
    <s v="03"/>
    <s v="21"/>
    <s v="M"/>
    <n v="8"/>
    <n v="27"/>
    <n v="0"/>
    <n v="27"/>
    <n v="2"/>
    <n v="3"/>
    <n v="28"/>
    <n v="27"/>
    <n v="3"/>
    <n v="15"/>
    <n v="0"/>
    <b v="1"/>
    <x v="1"/>
  </r>
  <r>
    <n v="71123061643"/>
    <s v="71"/>
    <s v="12"/>
    <s v="30"/>
    <s v="K"/>
    <n v="7"/>
    <n v="3"/>
    <n v="7"/>
    <n v="18"/>
    <n v="3"/>
    <n v="0"/>
    <n v="42"/>
    <n v="9"/>
    <n v="6"/>
    <n v="12"/>
    <n v="3"/>
    <b v="1"/>
    <x v="3"/>
  </r>
  <r>
    <n v="73103000844"/>
    <s v="73"/>
    <s v="10"/>
    <s v="30"/>
    <s v="K"/>
    <n v="7"/>
    <n v="9"/>
    <n v="7"/>
    <n v="0"/>
    <n v="3"/>
    <n v="0"/>
    <n v="0"/>
    <n v="0"/>
    <n v="8"/>
    <n v="12"/>
    <n v="4"/>
    <b v="1"/>
    <x v="3"/>
  </r>
  <r>
    <n v="89012630357"/>
    <s v="89"/>
    <s v="01"/>
    <s v="26"/>
    <s v="M"/>
    <n v="8"/>
    <n v="27"/>
    <n v="0"/>
    <n v="9"/>
    <n v="2"/>
    <n v="18"/>
    <n v="21"/>
    <n v="0"/>
    <n v="3"/>
    <n v="15"/>
    <n v="7"/>
    <b v="1"/>
    <x v="1"/>
  </r>
  <r>
    <n v="73010399576"/>
    <s v="73"/>
    <s v="01"/>
    <s v="03"/>
    <s v="M"/>
    <n v="7"/>
    <n v="9"/>
    <n v="0"/>
    <n v="9"/>
    <n v="0"/>
    <n v="9"/>
    <n v="63"/>
    <n v="81"/>
    <n v="5"/>
    <n v="21"/>
    <n v="6"/>
    <b v="1"/>
    <x v="3"/>
  </r>
  <r>
    <n v="87070895372"/>
    <s v="87"/>
    <s v="07"/>
    <s v="08"/>
    <s v="M"/>
    <n v="8"/>
    <n v="21"/>
    <n v="0"/>
    <n v="63"/>
    <n v="0"/>
    <n v="24"/>
    <n v="63"/>
    <n v="45"/>
    <n v="3"/>
    <n v="21"/>
    <n v="2"/>
    <b v="1"/>
    <x v="1"/>
  </r>
  <r>
    <n v="60061144469"/>
    <s v="60"/>
    <s v="06"/>
    <s v="11"/>
    <s v="K"/>
    <n v="6"/>
    <n v="0"/>
    <n v="0"/>
    <n v="54"/>
    <n v="1"/>
    <n v="3"/>
    <n v="28"/>
    <n v="36"/>
    <n v="4"/>
    <n v="18"/>
    <n v="0"/>
    <b v="0"/>
    <x v="2"/>
  </r>
  <r>
    <n v="76043169949"/>
    <s v="76"/>
    <s v="04"/>
    <s v="31"/>
    <s v="K"/>
    <n v="7"/>
    <n v="18"/>
    <n v="0"/>
    <n v="36"/>
    <n v="3"/>
    <n v="3"/>
    <n v="42"/>
    <n v="81"/>
    <n v="9"/>
    <n v="12"/>
    <n v="9"/>
    <b v="1"/>
    <x v="3"/>
  </r>
  <r>
    <n v="79101146737"/>
    <s v="79"/>
    <s v="10"/>
    <s v="11"/>
    <s v="M"/>
    <n v="7"/>
    <n v="27"/>
    <n v="7"/>
    <n v="0"/>
    <n v="1"/>
    <n v="3"/>
    <n v="28"/>
    <n v="54"/>
    <n v="7"/>
    <n v="9"/>
    <n v="7"/>
    <b v="1"/>
    <x v="3"/>
  </r>
  <r>
    <n v="76043054555"/>
    <s v="76"/>
    <s v="04"/>
    <s v="30"/>
    <s v="M"/>
    <n v="7"/>
    <n v="18"/>
    <n v="0"/>
    <n v="36"/>
    <n v="3"/>
    <n v="0"/>
    <n v="35"/>
    <n v="36"/>
    <n v="5"/>
    <n v="15"/>
    <n v="5"/>
    <b v="1"/>
    <x v="3"/>
  </r>
  <r>
    <n v="89082608599"/>
    <s v="89"/>
    <s v="08"/>
    <s v="26"/>
    <s v="M"/>
    <n v="8"/>
    <n v="27"/>
    <n v="0"/>
    <n v="72"/>
    <n v="2"/>
    <n v="18"/>
    <n v="0"/>
    <n v="72"/>
    <n v="5"/>
    <n v="27"/>
    <n v="9"/>
    <b v="1"/>
    <x v="1"/>
  </r>
  <r>
    <n v="76122752028"/>
    <s v="76"/>
    <s v="12"/>
    <s v="27"/>
    <s v="K"/>
    <n v="7"/>
    <n v="18"/>
    <n v="7"/>
    <n v="18"/>
    <n v="2"/>
    <n v="21"/>
    <n v="35"/>
    <n v="18"/>
    <n v="0"/>
    <n v="6"/>
    <n v="8"/>
    <b v="1"/>
    <x v="3"/>
  </r>
  <r>
    <n v="77120835871"/>
    <s v="77"/>
    <s v="12"/>
    <s v="08"/>
    <s v="M"/>
    <n v="7"/>
    <n v="21"/>
    <n v="7"/>
    <n v="18"/>
    <n v="0"/>
    <n v="24"/>
    <n v="21"/>
    <n v="45"/>
    <n v="8"/>
    <n v="21"/>
    <n v="8"/>
    <b v="0"/>
    <x v="3"/>
  </r>
  <r>
    <n v="89010293604"/>
    <s v="89"/>
    <s v="01"/>
    <s v="02"/>
    <s v="K"/>
    <n v="8"/>
    <n v="27"/>
    <n v="0"/>
    <n v="9"/>
    <n v="0"/>
    <n v="6"/>
    <n v="63"/>
    <n v="27"/>
    <n v="6"/>
    <n v="0"/>
    <n v="4"/>
    <b v="1"/>
    <x v="1"/>
  </r>
  <r>
    <n v="89091482250"/>
    <s v="89"/>
    <s v="09"/>
    <s v="14"/>
    <s v="M"/>
    <n v="8"/>
    <n v="27"/>
    <n v="0"/>
    <n v="81"/>
    <n v="1"/>
    <n v="12"/>
    <n v="56"/>
    <n v="18"/>
    <n v="2"/>
    <n v="15"/>
    <n v="0"/>
    <b v="1"/>
    <x v="1"/>
  </r>
  <r>
    <n v="58122188027"/>
    <s v="58"/>
    <s v="12"/>
    <s v="21"/>
    <s v="K"/>
    <n v="5"/>
    <n v="24"/>
    <n v="7"/>
    <n v="18"/>
    <n v="2"/>
    <n v="3"/>
    <n v="56"/>
    <n v="72"/>
    <n v="0"/>
    <n v="6"/>
    <n v="7"/>
    <b v="1"/>
    <x v="0"/>
  </r>
  <r>
    <n v="89052295172"/>
    <s v="89"/>
    <s v="05"/>
    <s v="22"/>
    <s v="M"/>
    <n v="8"/>
    <n v="27"/>
    <n v="0"/>
    <n v="45"/>
    <n v="2"/>
    <n v="6"/>
    <n v="63"/>
    <n v="45"/>
    <n v="1"/>
    <n v="21"/>
    <n v="2"/>
    <b v="1"/>
    <x v="1"/>
  </r>
  <r>
    <n v="79070627831"/>
    <s v="79"/>
    <s v="07"/>
    <s v="06"/>
    <s v="M"/>
    <n v="7"/>
    <n v="27"/>
    <n v="0"/>
    <n v="63"/>
    <n v="0"/>
    <n v="18"/>
    <n v="14"/>
    <n v="63"/>
    <n v="8"/>
    <n v="9"/>
    <n v="1"/>
    <b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B39C-78D4-479C-BFFF-AEDDE9AB0975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Lata">
  <location ref="T26:U32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osób" fld="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EDD6F-528B-4220-91A1-4D6885B13E8E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T14:U23" firstHeaderRow="1" firstDataRow="1" firstDataCol="1" rowPageCount="1" colPageCount="1"/>
  <pivotFields count="17">
    <pivotField axis="axisRow" showAll="0" sortType="ascending">
      <items count="151">
        <item x="129"/>
        <item x="109"/>
        <item x="102"/>
        <item x="100"/>
        <item x="111"/>
        <item x="13"/>
        <item x="128"/>
        <item x="0"/>
        <item x="104"/>
        <item x="84"/>
        <item x="53"/>
        <item x="64"/>
        <item x="16"/>
        <item x="96"/>
        <item x="37"/>
        <item x="125"/>
        <item x="95"/>
        <item x="147"/>
        <item x="89"/>
        <item x="87"/>
        <item x="79"/>
        <item x="67"/>
        <item x="138"/>
        <item x="91"/>
        <item x="83"/>
        <item x="74"/>
        <item x="80"/>
        <item x="5"/>
        <item x="6"/>
        <item x="113"/>
        <item x="30"/>
        <item x="51"/>
        <item x="41"/>
        <item x="28"/>
        <item x="7"/>
        <item x="121"/>
        <item x="130"/>
        <item x="42"/>
        <item x="68"/>
        <item x="29"/>
        <item x="120"/>
        <item x="56"/>
        <item x="36"/>
        <item x="17"/>
        <item x="11"/>
        <item x="123"/>
        <item x="69"/>
        <item x="43"/>
        <item x="122"/>
        <item x="54"/>
        <item x="34"/>
        <item x="26"/>
        <item x="44"/>
        <item x="71"/>
        <item x="40"/>
        <item x="22"/>
        <item x="57"/>
        <item x="133"/>
        <item x="73"/>
        <item x="136"/>
        <item x="23"/>
        <item x="134"/>
        <item x="61"/>
        <item x="24"/>
        <item x="48"/>
        <item x="10"/>
        <item x="32"/>
        <item x="15"/>
        <item x="105"/>
        <item x="9"/>
        <item x="60"/>
        <item x="141"/>
        <item x="139"/>
        <item x="72"/>
        <item x="143"/>
        <item x="18"/>
        <item x="45"/>
        <item x="144"/>
        <item x="116"/>
        <item x="114"/>
        <item x="38"/>
        <item x="46"/>
        <item x="75"/>
        <item x="149"/>
        <item x="140"/>
        <item x="47"/>
        <item x="126"/>
        <item x="98"/>
        <item x="94"/>
        <item x="20"/>
        <item x="65"/>
        <item x="92"/>
        <item x="55"/>
        <item x="124"/>
        <item x="90"/>
        <item x="62"/>
        <item x="25"/>
        <item x="63"/>
        <item x="131"/>
        <item x="2"/>
        <item x="115"/>
        <item x="97"/>
        <item x="50"/>
        <item x="21"/>
        <item x="3"/>
        <item x="66"/>
        <item x="137"/>
        <item x="99"/>
        <item x="85"/>
        <item x="33"/>
        <item x="82"/>
        <item x="39"/>
        <item x="86"/>
        <item x="76"/>
        <item x="8"/>
        <item x="145"/>
        <item x="12"/>
        <item x="4"/>
        <item x="103"/>
        <item x="135"/>
        <item x="119"/>
        <item x="27"/>
        <item x="112"/>
        <item x="107"/>
        <item x="132"/>
        <item x="81"/>
        <item x="31"/>
        <item x="58"/>
        <item x="77"/>
        <item x="93"/>
        <item x="110"/>
        <item x="117"/>
        <item x="101"/>
        <item x="148"/>
        <item x="127"/>
        <item x="35"/>
        <item x="70"/>
        <item x="49"/>
        <item x="142"/>
        <item x="146"/>
        <item x="1"/>
        <item x="106"/>
        <item x="118"/>
        <item x="78"/>
        <item x="59"/>
        <item x="52"/>
        <item x="88"/>
        <item x="14"/>
        <item x="19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</pivotFields>
  <rowFields count="1">
    <field x="0"/>
  </rowFields>
  <rowItems count="9">
    <i>
      <x v="10"/>
    </i>
    <i>
      <x v="22"/>
    </i>
    <i>
      <x v="75"/>
    </i>
    <i>
      <x v="77"/>
    </i>
    <i>
      <x v="89"/>
    </i>
    <i>
      <x v="135"/>
    </i>
    <i>
      <x v="147"/>
    </i>
    <i>
      <x v="148"/>
    </i>
    <i t="grand">
      <x/>
    </i>
  </rowItems>
  <colItems count="1">
    <i/>
  </colItems>
  <pageFields count="1">
    <pageField fld="16" item="0" hier="-1"/>
  </pageFields>
  <dataFields count="1">
    <dataField name="Suma z Poprawny" fld="16" baseField="0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AAEA4-C568-4D0F-A6E2-485EC0291BE8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W2:X45" firstHeaderRow="1" firstDataRow="1" firstDataCol="1"/>
  <pivotFields count="5">
    <pivotField dataField="1" showAll="0"/>
    <pivotField axis="axisRow" showAll="0" sortType="descending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43">
    <i>
      <x v="38"/>
    </i>
    <i>
      <x v="35"/>
    </i>
    <i>
      <x v="37"/>
    </i>
    <i>
      <x v="34"/>
    </i>
    <i>
      <x v="16"/>
    </i>
    <i>
      <x v="21"/>
    </i>
    <i>
      <x v="29"/>
    </i>
    <i>
      <x v="28"/>
    </i>
    <i>
      <x v="9"/>
    </i>
    <i>
      <x v="33"/>
    </i>
    <i>
      <x v="17"/>
    </i>
    <i>
      <x v="23"/>
    </i>
    <i>
      <x v="26"/>
    </i>
    <i>
      <x v="24"/>
    </i>
    <i>
      <x v="25"/>
    </i>
    <i>
      <x v="20"/>
    </i>
    <i>
      <x v="36"/>
    </i>
    <i>
      <x v="11"/>
    </i>
    <i>
      <x v="15"/>
    </i>
    <i>
      <x/>
    </i>
    <i>
      <x v="13"/>
    </i>
    <i>
      <x v="5"/>
    </i>
    <i>
      <x v="14"/>
    </i>
    <i>
      <x v="27"/>
    </i>
    <i>
      <x v="3"/>
    </i>
    <i>
      <x v="12"/>
    </i>
    <i>
      <x v="19"/>
    </i>
    <i>
      <x v="40"/>
    </i>
    <i>
      <x v="7"/>
    </i>
    <i>
      <x v="30"/>
    </i>
    <i>
      <x v="4"/>
    </i>
    <i>
      <x v="32"/>
    </i>
    <i>
      <x v="39"/>
    </i>
    <i>
      <x v="2"/>
    </i>
    <i>
      <x v="41"/>
    </i>
    <i>
      <x v="10"/>
    </i>
    <i>
      <x v="1"/>
    </i>
    <i>
      <x v="8"/>
    </i>
    <i>
      <x v="18"/>
    </i>
    <i>
      <x v="31"/>
    </i>
    <i>
      <x v="6"/>
    </i>
    <i>
      <x v="22"/>
    </i>
    <i t="grand">
      <x/>
    </i>
  </rowItems>
  <colItems count="1">
    <i/>
  </colItems>
  <dataFields count="1">
    <dataField name="Liczba z Pesel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el" connectionId="1" xr16:uid="{6EC873A1-BABF-477F-A8F1-C187FD98714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1"/>
  <sheetViews>
    <sheetView tabSelected="1" workbookViewId="0">
      <selection activeCell="L13" sqref="L13"/>
    </sheetView>
  </sheetViews>
  <sheetFormatPr defaultRowHeight="15" x14ac:dyDescent="0.25"/>
  <cols>
    <col min="1" max="1" width="12" bestFit="1" customWidth="1"/>
    <col min="20" max="20" width="17.7109375" bestFit="1" customWidth="1"/>
    <col min="21" max="21" width="11" bestFit="1" customWidth="1"/>
    <col min="22" max="22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 t="s">
        <v>57</v>
      </c>
      <c r="Q1" t="s">
        <v>58</v>
      </c>
      <c r="R1" t="s">
        <v>62</v>
      </c>
    </row>
    <row r="2" spans="1:36" x14ac:dyDescent="0.25">
      <c r="A2">
        <v>53082806059</v>
      </c>
      <c r="B2" t="str">
        <f>LEFT(A2,2)</f>
        <v>53</v>
      </c>
      <c r="C2" t="str">
        <f>MID(A2,3,2)</f>
        <v>08</v>
      </c>
      <c r="D2" t="str">
        <f>MID(A2,5,2)</f>
        <v>28</v>
      </c>
      <c r="E2" t="str">
        <f>IF(MOD(MID(A2,10,1),2)=0,"K","M")</f>
        <v>M</v>
      </c>
      <c r="F2">
        <f>MID($A2,F$1,1)*AA$3</f>
        <v>5</v>
      </c>
      <c r="G2">
        <f>MID($A2,G$1,1)*AB$3</f>
        <v>9</v>
      </c>
      <c r="H2">
        <f>MID($A2,H$1,1)*AC$3</f>
        <v>0</v>
      </c>
      <c r="I2">
        <f>MID($A2,I$1,1)*AD$3</f>
        <v>72</v>
      </c>
      <c r="J2">
        <f>MID($A2,J$1,1)*AE$3</f>
        <v>2</v>
      </c>
      <c r="K2">
        <f>MID($A2,K$1,1)*AF$3</f>
        <v>24</v>
      </c>
      <c r="L2">
        <f>MID($A2,L$1,1)*AG$3</f>
        <v>0</v>
      </c>
      <c r="M2">
        <f>MID($A2,M$1,1)*AH$3</f>
        <v>54</v>
      </c>
      <c r="N2">
        <f>MID($A2,N$1,1)*AI$3</f>
        <v>0</v>
      </c>
      <c r="O2">
        <f>MID($A2,O$1,1)*AJ$3</f>
        <v>15</v>
      </c>
      <c r="P2">
        <f>MOD(10-MOD(SUM(F2:O2),10),10)</f>
        <v>9</v>
      </c>
      <c r="Q2" t="b">
        <f>_xlfn.CONCAT(P2)=RIGHT(A2,1)</f>
        <v>1</v>
      </c>
      <c r="R2">
        <f>QUOTIENT(B2,10)*10</f>
        <v>50</v>
      </c>
      <c r="T2" t="s">
        <v>4</v>
      </c>
      <c r="W2" s="1" t="s">
        <v>10</v>
      </c>
      <c r="X2" t="s">
        <v>54</v>
      </c>
      <c r="Z2" t="s">
        <v>56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</row>
    <row r="3" spans="1:36" x14ac:dyDescent="0.25">
      <c r="A3">
        <v>89100192752</v>
      </c>
      <c r="B3" t="str">
        <f t="shared" ref="B3:B66" si="0">LEFT(A3,2)</f>
        <v>89</v>
      </c>
      <c r="C3" t="str">
        <f t="shared" ref="C3:C66" si="1">MID(A3,3,2)</f>
        <v>10</v>
      </c>
      <c r="D3" t="str">
        <f t="shared" ref="D3:D66" si="2">MID(A3,5,2)</f>
        <v>01</v>
      </c>
      <c r="E3" t="str">
        <f t="shared" ref="E3:E66" si="3">IF(MOD(MID(A3,10,1),2)=0,"K","M")</f>
        <v>M</v>
      </c>
      <c r="F3">
        <f t="shared" ref="F3:F66" si="4">MID($A3,F$1,1)*AA$3</f>
        <v>8</v>
      </c>
      <c r="G3">
        <f t="shared" ref="G3:G66" si="5">MID($A3,G$1,1)*AB$3</f>
        <v>27</v>
      </c>
      <c r="H3">
        <f t="shared" ref="H3:H66" si="6">MID($A3,H$1,1)*AC$3</f>
        <v>7</v>
      </c>
      <c r="I3">
        <f t="shared" ref="I3:I66" si="7">MID($A3,I$1,1)*AD$3</f>
        <v>0</v>
      </c>
      <c r="J3">
        <f t="shared" ref="J3:J66" si="8">MID($A3,J$1,1)*AE$3</f>
        <v>0</v>
      </c>
      <c r="K3">
        <f t="shared" ref="K3:K66" si="9">MID($A3,K$1,1)*AF$3</f>
        <v>3</v>
      </c>
      <c r="L3">
        <f t="shared" ref="L3:L66" si="10">MID($A3,L$1,1)*AG$3</f>
        <v>63</v>
      </c>
      <c r="M3">
        <f t="shared" ref="M3:M66" si="11">MID($A3,M$1,1)*AH$3</f>
        <v>18</v>
      </c>
      <c r="N3">
        <f t="shared" ref="N3:N66" si="12">MID($A3,N$1,1)*AI$3</f>
        <v>7</v>
      </c>
      <c r="O3">
        <f t="shared" ref="O3:O66" si="13">MID($A3,O$1,1)*AJ$3</f>
        <v>15</v>
      </c>
      <c r="P3">
        <f t="shared" ref="P3:P66" si="14">MOD(10-MOD(SUM(F3:O3),10),10)</f>
        <v>2</v>
      </c>
      <c r="Q3" t="b">
        <f t="shared" ref="Q3:Q66" si="15">_xlfn.CONCAT(P3)=RIGHT(A3,1)</f>
        <v>1</v>
      </c>
      <c r="R3">
        <f t="shared" ref="R3:R66" si="16">QUOTIENT(B3,10)*10</f>
        <v>80</v>
      </c>
      <c r="T3" t="s">
        <v>5</v>
      </c>
      <c r="W3" s="2" t="s">
        <v>49</v>
      </c>
      <c r="X3" s="3">
        <v>29</v>
      </c>
      <c r="AA3">
        <v>1</v>
      </c>
      <c r="AB3">
        <v>3</v>
      </c>
      <c r="AC3">
        <v>7</v>
      </c>
      <c r="AD3">
        <v>9</v>
      </c>
      <c r="AE3">
        <v>1</v>
      </c>
      <c r="AF3">
        <v>3</v>
      </c>
      <c r="AG3">
        <v>7</v>
      </c>
      <c r="AH3">
        <v>9</v>
      </c>
      <c r="AI3">
        <v>1</v>
      </c>
      <c r="AJ3">
        <v>3</v>
      </c>
    </row>
    <row r="4" spans="1:36" x14ac:dyDescent="0.25">
      <c r="A4">
        <v>85111779283</v>
      </c>
      <c r="B4" t="str">
        <f t="shared" si="0"/>
        <v>85</v>
      </c>
      <c r="C4" t="str">
        <f t="shared" si="1"/>
        <v>11</v>
      </c>
      <c r="D4" t="str">
        <f t="shared" si="2"/>
        <v>17</v>
      </c>
      <c r="E4" t="str">
        <f t="shared" si="3"/>
        <v>K</v>
      </c>
      <c r="F4">
        <f t="shared" si="4"/>
        <v>8</v>
      </c>
      <c r="G4">
        <f t="shared" si="5"/>
        <v>15</v>
      </c>
      <c r="H4">
        <f t="shared" si="6"/>
        <v>7</v>
      </c>
      <c r="I4">
        <f t="shared" si="7"/>
        <v>9</v>
      </c>
      <c r="J4">
        <f t="shared" si="8"/>
        <v>1</v>
      </c>
      <c r="K4">
        <f t="shared" si="9"/>
        <v>21</v>
      </c>
      <c r="L4">
        <f t="shared" si="10"/>
        <v>49</v>
      </c>
      <c r="M4">
        <f t="shared" si="11"/>
        <v>81</v>
      </c>
      <c r="N4">
        <f t="shared" si="12"/>
        <v>2</v>
      </c>
      <c r="O4">
        <f t="shared" si="13"/>
        <v>24</v>
      </c>
      <c r="P4">
        <f t="shared" si="14"/>
        <v>3</v>
      </c>
      <c r="Q4" t="b">
        <f t="shared" si="15"/>
        <v>1</v>
      </c>
      <c r="R4">
        <f t="shared" si="16"/>
        <v>80</v>
      </c>
      <c r="T4">
        <f>COUNTIF(C:C,12)</f>
        <v>20</v>
      </c>
      <c r="W4" s="2" t="s">
        <v>46</v>
      </c>
      <c r="X4" s="3">
        <v>6</v>
      </c>
    </row>
    <row r="5" spans="1:36" x14ac:dyDescent="0.25">
      <c r="A5">
        <v>86080941169</v>
      </c>
      <c r="B5" t="str">
        <f t="shared" si="0"/>
        <v>86</v>
      </c>
      <c r="C5" t="str">
        <f t="shared" si="1"/>
        <v>08</v>
      </c>
      <c r="D5" t="str">
        <f t="shared" si="2"/>
        <v>09</v>
      </c>
      <c r="E5" t="str">
        <f t="shared" si="3"/>
        <v>K</v>
      </c>
      <c r="F5">
        <f t="shared" si="4"/>
        <v>8</v>
      </c>
      <c r="G5">
        <f t="shared" si="5"/>
        <v>18</v>
      </c>
      <c r="H5">
        <f t="shared" si="6"/>
        <v>0</v>
      </c>
      <c r="I5">
        <f t="shared" si="7"/>
        <v>72</v>
      </c>
      <c r="J5">
        <f t="shared" si="8"/>
        <v>0</v>
      </c>
      <c r="K5">
        <f t="shared" si="9"/>
        <v>27</v>
      </c>
      <c r="L5">
        <f t="shared" si="10"/>
        <v>28</v>
      </c>
      <c r="M5">
        <f t="shared" si="11"/>
        <v>9</v>
      </c>
      <c r="N5">
        <f t="shared" si="12"/>
        <v>1</v>
      </c>
      <c r="O5">
        <f t="shared" si="13"/>
        <v>18</v>
      </c>
      <c r="P5">
        <f t="shared" si="14"/>
        <v>9</v>
      </c>
      <c r="Q5" t="b">
        <f t="shared" si="15"/>
        <v>1</v>
      </c>
      <c r="R5">
        <f t="shared" si="16"/>
        <v>80</v>
      </c>
      <c r="W5" s="2" t="s">
        <v>48</v>
      </c>
      <c r="X5" s="3">
        <v>6</v>
      </c>
    </row>
    <row r="6" spans="1:36" x14ac:dyDescent="0.25">
      <c r="A6">
        <v>89011129700</v>
      </c>
      <c r="B6" t="str">
        <f t="shared" si="0"/>
        <v>89</v>
      </c>
      <c r="C6" t="str">
        <f t="shared" si="1"/>
        <v>01</v>
      </c>
      <c r="D6" t="str">
        <f t="shared" si="2"/>
        <v>11</v>
      </c>
      <c r="E6" t="str">
        <f t="shared" si="3"/>
        <v>K</v>
      </c>
      <c r="F6">
        <f t="shared" si="4"/>
        <v>8</v>
      </c>
      <c r="G6">
        <f t="shared" si="5"/>
        <v>27</v>
      </c>
      <c r="H6">
        <f t="shared" si="6"/>
        <v>0</v>
      </c>
      <c r="I6">
        <f t="shared" si="7"/>
        <v>9</v>
      </c>
      <c r="J6">
        <f t="shared" si="8"/>
        <v>1</v>
      </c>
      <c r="K6">
        <f t="shared" si="9"/>
        <v>3</v>
      </c>
      <c r="L6">
        <f t="shared" si="10"/>
        <v>14</v>
      </c>
      <c r="M6">
        <f t="shared" si="11"/>
        <v>81</v>
      </c>
      <c r="N6">
        <f t="shared" si="12"/>
        <v>7</v>
      </c>
      <c r="O6">
        <f t="shared" si="13"/>
        <v>0</v>
      </c>
      <c r="P6">
        <f t="shared" si="14"/>
        <v>0</v>
      </c>
      <c r="Q6" t="b">
        <f t="shared" si="15"/>
        <v>1</v>
      </c>
      <c r="R6">
        <f t="shared" si="16"/>
        <v>80</v>
      </c>
      <c r="T6" t="s">
        <v>6</v>
      </c>
      <c r="W6" s="2" t="s">
        <v>45</v>
      </c>
      <c r="X6" s="3">
        <v>5</v>
      </c>
      <c r="Z6" t="s">
        <v>69</v>
      </c>
    </row>
    <row r="7" spans="1:36" x14ac:dyDescent="0.25">
      <c r="A7">
        <v>62033089803</v>
      </c>
      <c r="B7" t="str">
        <f t="shared" si="0"/>
        <v>62</v>
      </c>
      <c r="C7" t="str">
        <f t="shared" si="1"/>
        <v>03</v>
      </c>
      <c r="D7" t="str">
        <f t="shared" si="2"/>
        <v>30</v>
      </c>
      <c r="E7" t="str">
        <f t="shared" si="3"/>
        <v>K</v>
      </c>
      <c r="F7">
        <f t="shared" si="4"/>
        <v>6</v>
      </c>
      <c r="G7">
        <f t="shared" si="5"/>
        <v>6</v>
      </c>
      <c r="H7">
        <f t="shared" si="6"/>
        <v>0</v>
      </c>
      <c r="I7">
        <f t="shared" si="7"/>
        <v>27</v>
      </c>
      <c r="J7">
        <f t="shared" si="8"/>
        <v>3</v>
      </c>
      <c r="K7">
        <f t="shared" si="9"/>
        <v>0</v>
      </c>
      <c r="L7">
        <f t="shared" si="10"/>
        <v>56</v>
      </c>
      <c r="M7">
        <f t="shared" si="11"/>
        <v>81</v>
      </c>
      <c r="N7">
        <f t="shared" si="12"/>
        <v>8</v>
      </c>
      <c r="O7">
        <f t="shared" si="13"/>
        <v>0</v>
      </c>
      <c r="P7">
        <f t="shared" si="14"/>
        <v>3</v>
      </c>
      <c r="Q7" t="b">
        <f t="shared" si="15"/>
        <v>1</v>
      </c>
      <c r="R7">
        <f t="shared" si="16"/>
        <v>60</v>
      </c>
      <c r="T7" t="s">
        <v>7</v>
      </c>
      <c r="W7" s="2" t="s">
        <v>27</v>
      </c>
      <c r="X7" s="3">
        <v>5</v>
      </c>
      <c r="Z7" s="4">
        <v>0.80277777777777781</v>
      </c>
    </row>
    <row r="8" spans="1:36" x14ac:dyDescent="0.25">
      <c r="A8">
        <v>62092569090</v>
      </c>
      <c r="B8" t="str">
        <f t="shared" si="0"/>
        <v>62</v>
      </c>
      <c r="C8" t="str">
        <f t="shared" si="1"/>
        <v>09</v>
      </c>
      <c r="D8" t="str">
        <f t="shared" si="2"/>
        <v>25</v>
      </c>
      <c r="E8" t="str">
        <f t="shared" si="3"/>
        <v>M</v>
      </c>
      <c r="F8">
        <f t="shared" si="4"/>
        <v>6</v>
      </c>
      <c r="G8">
        <f t="shared" si="5"/>
        <v>6</v>
      </c>
      <c r="H8">
        <f t="shared" si="6"/>
        <v>0</v>
      </c>
      <c r="I8">
        <f t="shared" si="7"/>
        <v>81</v>
      </c>
      <c r="J8">
        <f t="shared" si="8"/>
        <v>2</v>
      </c>
      <c r="K8">
        <f t="shared" si="9"/>
        <v>15</v>
      </c>
      <c r="L8">
        <f t="shared" si="10"/>
        <v>42</v>
      </c>
      <c r="M8">
        <f t="shared" si="11"/>
        <v>81</v>
      </c>
      <c r="N8">
        <f t="shared" si="12"/>
        <v>0</v>
      </c>
      <c r="O8">
        <f t="shared" si="13"/>
        <v>27</v>
      </c>
      <c r="P8">
        <f t="shared" si="14"/>
        <v>0</v>
      </c>
      <c r="Q8" t="b">
        <f t="shared" si="15"/>
        <v>1</v>
      </c>
      <c r="R8">
        <f t="shared" si="16"/>
        <v>60</v>
      </c>
      <c r="T8">
        <f>COUNTIF(E:E,"K")</f>
        <v>74</v>
      </c>
      <c r="W8" s="2" t="s">
        <v>32</v>
      </c>
      <c r="X8" s="3">
        <v>4</v>
      </c>
    </row>
    <row r="9" spans="1:36" x14ac:dyDescent="0.25">
      <c r="A9">
        <v>64063159211</v>
      </c>
      <c r="B9" t="str">
        <f t="shared" si="0"/>
        <v>64</v>
      </c>
      <c r="C9" t="str">
        <f t="shared" si="1"/>
        <v>06</v>
      </c>
      <c r="D9" t="str">
        <f t="shared" si="2"/>
        <v>31</v>
      </c>
      <c r="E9" t="str">
        <f t="shared" si="3"/>
        <v>M</v>
      </c>
      <c r="F9">
        <f t="shared" si="4"/>
        <v>6</v>
      </c>
      <c r="G9">
        <f t="shared" si="5"/>
        <v>12</v>
      </c>
      <c r="H9">
        <f t="shared" si="6"/>
        <v>0</v>
      </c>
      <c r="I9">
        <f t="shared" si="7"/>
        <v>54</v>
      </c>
      <c r="J9">
        <f t="shared" si="8"/>
        <v>3</v>
      </c>
      <c r="K9">
        <f t="shared" si="9"/>
        <v>3</v>
      </c>
      <c r="L9">
        <f t="shared" si="10"/>
        <v>35</v>
      </c>
      <c r="M9">
        <f t="shared" si="11"/>
        <v>81</v>
      </c>
      <c r="N9">
        <f t="shared" si="12"/>
        <v>2</v>
      </c>
      <c r="O9">
        <f t="shared" si="13"/>
        <v>3</v>
      </c>
      <c r="P9">
        <f t="shared" si="14"/>
        <v>1</v>
      </c>
      <c r="Q9" t="b">
        <f t="shared" si="15"/>
        <v>1</v>
      </c>
      <c r="R9">
        <f t="shared" si="16"/>
        <v>60</v>
      </c>
      <c r="T9" t="s">
        <v>9</v>
      </c>
      <c r="W9" s="2" t="s">
        <v>40</v>
      </c>
      <c r="X9" s="3">
        <v>4</v>
      </c>
    </row>
    <row r="10" spans="1:36" x14ac:dyDescent="0.25">
      <c r="A10">
        <v>88120262427</v>
      </c>
      <c r="B10" t="str">
        <f t="shared" si="0"/>
        <v>88</v>
      </c>
      <c r="C10" t="str">
        <f t="shared" si="1"/>
        <v>12</v>
      </c>
      <c r="D10" t="str">
        <f t="shared" si="2"/>
        <v>02</v>
      </c>
      <c r="E10" t="str">
        <f t="shared" si="3"/>
        <v>K</v>
      </c>
      <c r="F10">
        <f t="shared" si="4"/>
        <v>8</v>
      </c>
      <c r="G10">
        <f t="shared" si="5"/>
        <v>24</v>
      </c>
      <c r="H10">
        <f t="shared" si="6"/>
        <v>7</v>
      </c>
      <c r="I10">
        <f t="shared" si="7"/>
        <v>18</v>
      </c>
      <c r="J10">
        <f t="shared" si="8"/>
        <v>0</v>
      </c>
      <c r="K10">
        <f t="shared" si="9"/>
        <v>6</v>
      </c>
      <c r="L10">
        <f t="shared" si="10"/>
        <v>42</v>
      </c>
      <c r="M10">
        <f t="shared" si="11"/>
        <v>18</v>
      </c>
      <c r="N10">
        <f t="shared" si="12"/>
        <v>4</v>
      </c>
      <c r="O10">
        <f t="shared" si="13"/>
        <v>6</v>
      </c>
      <c r="P10">
        <f t="shared" si="14"/>
        <v>7</v>
      </c>
      <c r="Q10" t="b">
        <f t="shared" si="15"/>
        <v>1</v>
      </c>
      <c r="R10">
        <f t="shared" si="16"/>
        <v>80</v>
      </c>
      <c r="T10" t="s">
        <v>1</v>
      </c>
      <c r="W10" s="2" t="s">
        <v>39</v>
      </c>
      <c r="X10" s="3">
        <v>4</v>
      </c>
    </row>
    <row r="11" spans="1:36" x14ac:dyDescent="0.25">
      <c r="A11">
        <v>75121005045</v>
      </c>
      <c r="B11" t="str">
        <f t="shared" si="0"/>
        <v>75</v>
      </c>
      <c r="C11" t="str">
        <f t="shared" si="1"/>
        <v>12</v>
      </c>
      <c r="D11" t="str">
        <f t="shared" si="2"/>
        <v>10</v>
      </c>
      <c r="E11" t="str">
        <f t="shared" si="3"/>
        <v>K</v>
      </c>
      <c r="F11">
        <f t="shared" si="4"/>
        <v>7</v>
      </c>
      <c r="G11">
        <f t="shared" si="5"/>
        <v>15</v>
      </c>
      <c r="H11">
        <f t="shared" si="6"/>
        <v>7</v>
      </c>
      <c r="I11">
        <f t="shared" si="7"/>
        <v>18</v>
      </c>
      <c r="J11">
        <f t="shared" si="8"/>
        <v>1</v>
      </c>
      <c r="K11">
        <f t="shared" si="9"/>
        <v>0</v>
      </c>
      <c r="L11">
        <f t="shared" si="10"/>
        <v>0</v>
      </c>
      <c r="M11">
        <f t="shared" si="11"/>
        <v>45</v>
      </c>
      <c r="N11">
        <f t="shared" si="12"/>
        <v>0</v>
      </c>
      <c r="O11">
        <f t="shared" si="13"/>
        <v>12</v>
      </c>
      <c r="P11">
        <f t="shared" si="14"/>
        <v>5</v>
      </c>
      <c r="Q11" t="b">
        <f t="shared" si="15"/>
        <v>1</v>
      </c>
      <c r="R11">
        <f t="shared" si="16"/>
        <v>70</v>
      </c>
      <c r="T11">
        <v>1989</v>
      </c>
      <c r="W11" s="2" t="s">
        <v>20</v>
      </c>
      <c r="X11" s="3">
        <v>4</v>
      </c>
    </row>
    <row r="12" spans="1:36" x14ac:dyDescent="0.25">
      <c r="A12">
        <v>74121108598</v>
      </c>
      <c r="B12" t="str">
        <f t="shared" si="0"/>
        <v>74</v>
      </c>
      <c r="C12" t="str">
        <f t="shared" si="1"/>
        <v>12</v>
      </c>
      <c r="D12" t="str">
        <f t="shared" si="2"/>
        <v>11</v>
      </c>
      <c r="E12" t="str">
        <f t="shared" si="3"/>
        <v>M</v>
      </c>
      <c r="F12">
        <f t="shared" si="4"/>
        <v>7</v>
      </c>
      <c r="G12">
        <f t="shared" si="5"/>
        <v>12</v>
      </c>
      <c r="H12">
        <f t="shared" si="6"/>
        <v>7</v>
      </c>
      <c r="I12">
        <f t="shared" si="7"/>
        <v>18</v>
      </c>
      <c r="J12">
        <f t="shared" si="8"/>
        <v>1</v>
      </c>
      <c r="K12">
        <f t="shared" si="9"/>
        <v>3</v>
      </c>
      <c r="L12">
        <f t="shared" si="10"/>
        <v>0</v>
      </c>
      <c r="M12">
        <f t="shared" si="11"/>
        <v>72</v>
      </c>
      <c r="N12">
        <f t="shared" si="12"/>
        <v>5</v>
      </c>
      <c r="O12">
        <f t="shared" si="13"/>
        <v>27</v>
      </c>
      <c r="P12">
        <f t="shared" si="14"/>
        <v>8</v>
      </c>
      <c r="Q12" t="b">
        <f t="shared" si="15"/>
        <v>1</v>
      </c>
      <c r="R12">
        <f t="shared" si="16"/>
        <v>70</v>
      </c>
      <c r="T12" s="1" t="s">
        <v>58</v>
      </c>
      <c r="U12" t="s">
        <v>59</v>
      </c>
      <c r="W12" s="2" t="s">
        <v>44</v>
      </c>
      <c r="X12" s="3">
        <v>4</v>
      </c>
    </row>
    <row r="13" spans="1:36" x14ac:dyDescent="0.25">
      <c r="A13">
        <v>67112966668</v>
      </c>
      <c r="B13" t="str">
        <f t="shared" si="0"/>
        <v>67</v>
      </c>
      <c r="C13" t="str">
        <f t="shared" si="1"/>
        <v>11</v>
      </c>
      <c r="D13" t="str">
        <f t="shared" si="2"/>
        <v>29</v>
      </c>
      <c r="E13" t="str">
        <f t="shared" si="3"/>
        <v>K</v>
      </c>
      <c r="F13">
        <f t="shared" si="4"/>
        <v>6</v>
      </c>
      <c r="G13">
        <f t="shared" si="5"/>
        <v>21</v>
      </c>
      <c r="H13">
        <f t="shared" si="6"/>
        <v>7</v>
      </c>
      <c r="I13">
        <f t="shared" si="7"/>
        <v>9</v>
      </c>
      <c r="J13">
        <f t="shared" si="8"/>
        <v>2</v>
      </c>
      <c r="K13">
        <f t="shared" si="9"/>
        <v>27</v>
      </c>
      <c r="L13">
        <f t="shared" si="10"/>
        <v>42</v>
      </c>
      <c r="M13">
        <f t="shared" si="11"/>
        <v>54</v>
      </c>
      <c r="N13">
        <f t="shared" si="12"/>
        <v>6</v>
      </c>
      <c r="O13">
        <f t="shared" si="13"/>
        <v>18</v>
      </c>
      <c r="P13">
        <f t="shared" si="14"/>
        <v>8</v>
      </c>
      <c r="Q13" t="b">
        <f t="shared" si="15"/>
        <v>1</v>
      </c>
      <c r="R13">
        <f t="shared" si="16"/>
        <v>60</v>
      </c>
      <c r="T13" t="s">
        <v>55</v>
      </c>
      <c r="W13" s="2" t="s">
        <v>28</v>
      </c>
      <c r="X13" s="3">
        <v>4</v>
      </c>
    </row>
    <row r="14" spans="1:36" x14ac:dyDescent="0.25">
      <c r="A14">
        <v>89010737704</v>
      </c>
      <c r="B14" t="str">
        <f t="shared" si="0"/>
        <v>89</v>
      </c>
      <c r="C14" t="str">
        <f t="shared" si="1"/>
        <v>01</v>
      </c>
      <c r="D14" t="str">
        <f t="shared" si="2"/>
        <v>07</v>
      </c>
      <c r="E14" t="str">
        <f t="shared" si="3"/>
        <v>K</v>
      </c>
      <c r="F14">
        <f t="shared" si="4"/>
        <v>8</v>
      </c>
      <c r="G14">
        <f t="shared" si="5"/>
        <v>27</v>
      </c>
      <c r="H14">
        <f t="shared" si="6"/>
        <v>0</v>
      </c>
      <c r="I14">
        <f t="shared" si="7"/>
        <v>9</v>
      </c>
      <c r="J14">
        <f t="shared" si="8"/>
        <v>0</v>
      </c>
      <c r="K14">
        <f t="shared" si="9"/>
        <v>21</v>
      </c>
      <c r="L14">
        <f t="shared" si="10"/>
        <v>21</v>
      </c>
      <c r="M14">
        <f t="shared" si="11"/>
        <v>63</v>
      </c>
      <c r="N14">
        <f t="shared" si="12"/>
        <v>7</v>
      </c>
      <c r="O14">
        <f t="shared" si="13"/>
        <v>0</v>
      </c>
      <c r="P14">
        <f t="shared" si="14"/>
        <v>4</v>
      </c>
      <c r="Q14" t="b">
        <f t="shared" si="15"/>
        <v>1</v>
      </c>
      <c r="R14">
        <f t="shared" si="16"/>
        <v>80</v>
      </c>
      <c r="T14" s="1" t="s">
        <v>10</v>
      </c>
      <c r="U14" t="s">
        <v>60</v>
      </c>
      <c r="W14" s="2" t="s">
        <v>34</v>
      </c>
      <c r="X14" s="3">
        <v>4</v>
      </c>
    </row>
    <row r="15" spans="1:36" x14ac:dyDescent="0.25">
      <c r="A15">
        <v>52101156863</v>
      </c>
      <c r="B15" t="str">
        <f t="shared" si="0"/>
        <v>52</v>
      </c>
      <c r="C15" t="str">
        <f t="shared" si="1"/>
        <v>10</v>
      </c>
      <c r="D15" t="str">
        <f t="shared" si="2"/>
        <v>11</v>
      </c>
      <c r="E15" t="str">
        <f t="shared" si="3"/>
        <v>K</v>
      </c>
      <c r="F15">
        <f t="shared" si="4"/>
        <v>5</v>
      </c>
      <c r="G15">
        <f t="shared" si="5"/>
        <v>6</v>
      </c>
      <c r="H15">
        <f t="shared" si="6"/>
        <v>7</v>
      </c>
      <c r="I15">
        <f t="shared" si="7"/>
        <v>0</v>
      </c>
      <c r="J15">
        <f t="shared" si="8"/>
        <v>1</v>
      </c>
      <c r="K15">
        <f t="shared" si="9"/>
        <v>3</v>
      </c>
      <c r="L15">
        <f t="shared" si="10"/>
        <v>35</v>
      </c>
      <c r="M15">
        <f t="shared" si="11"/>
        <v>54</v>
      </c>
      <c r="N15">
        <f t="shared" si="12"/>
        <v>8</v>
      </c>
      <c r="O15">
        <f t="shared" si="13"/>
        <v>18</v>
      </c>
      <c r="P15">
        <f t="shared" si="14"/>
        <v>3</v>
      </c>
      <c r="Q15" t="b">
        <f t="shared" si="15"/>
        <v>1</v>
      </c>
      <c r="R15">
        <f t="shared" si="16"/>
        <v>50</v>
      </c>
      <c r="T15" s="2">
        <v>54043010088</v>
      </c>
      <c r="U15" s="3">
        <v>0</v>
      </c>
      <c r="W15" s="2" t="s">
        <v>37</v>
      </c>
      <c r="X15" s="3">
        <v>4</v>
      </c>
    </row>
    <row r="16" spans="1:36" x14ac:dyDescent="0.25">
      <c r="A16">
        <v>91032272651</v>
      </c>
      <c r="B16" t="str">
        <f t="shared" si="0"/>
        <v>91</v>
      </c>
      <c r="C16" t="str">
        <f t="shared" si="1"/>
        <v>03</v>
      </c>
      <c r="D16" t="str">
        <f t="shared" si="2"/>
        <v>22</v>
      </c>
      <c r="E16" t="str">
        <f t="shared" si="3"/>
        <v>M</v>
      </c>
      <c r="F16">
        <f t="shared" si="4"/>
        <v>9</v>
      </c>
      <c r="G16">
        <f t="shared" si="5"/>
        <v>3</v>
      </c>
      <c r="H16">
        <f t="shared" si="6"/>
        <v>0</v>
      </c>
      <c r="I16">
        <f t="shared" si="7"/>
        <v>27</v>
      </c>
      <c r="J16">
        <f t="shared" si="8"/>
        <v>2</v>
      </c>
      <c r="K16">
        <f t="shared" si="9"/>
        <v>6</v>
      </c>
      <c r="L16">
        <f t="shared" si="10"/>
        <v>49</v>
      </c>
      <c r="M16">
        <f t="shared" si="11"/>
        <v>18</v>
      </c>
      <c r="N16">
        <f t="shared" si="12"/>
        <v>6</v>
      </c>
      <c r="O16">
        <f t="shared" si="13"/>
        <v>15</v>
      </c>
      <c r="P16">
        <f t="shared" si="14"/>
        <v>5</v>
      </c>
      <c r="Q16" t="b">
        <f t="shared" si="15"/>
        <v>0</v>
      </c>
      <c r="R16">
        <f t="shared" si="16"/>
        <v>90</v>
      </c>
      <c r="T16" s="2">
        <v>60061144469</v>
      </c>
      <c r="U16" s="3">
        <v>0</v>
      </c>
      <c r="W16" s="2" t="s">
        <v>35</v>
      </c>
      <c r="X16" s="3">
        <v>4</v>
      </c>
    </row>
    <row r="17" spans="1:24" x14ac:dyDescent="0.25">
      <c r="A17">
        <v>75032006098</v>
      </c>
      <c r="B17" t="str">
        <f t="shared" si="0"/>
        <v>75</v>
      </c>
      <c r="C17" t="str">
        <f t="shared" si="1"/>
        <v>03</v>
      </c>
      <c r="D17" t="str">
        <f t="shared" si="2"/>
        <v>20</v>
      </c>
      <c r="E17" t="str">
        <f t="shared" si="3"/>
        <v>M</v>
      </c>
      <c r="F17">
        <f t="shared" si="4"/>
        <v>7</v>
      </c>
      <c r="G17">
        <f t="shared" si="5"/>
        <v>15</v>
      </c>
      <c r="H17">
        <f t="shared" si="6"/>
        <v>0</v>
      </c>
      <c r="I17">
        <f t="shared" si="7"/>
        <v>27</v>
      </c>
      <c r="J17">
        <f t="shared" si="8"/>
        <v>2</v>
      </c>
      <c r="K17">
        <f t="shared" si="9"/>
        <v>0</v>
      </c>
      <c r="L17">
        <f t="shared" si="10"/>
        <v>0</v>
      </c>
      <c r="M17">
        <f t="shared" si="11"/>
        <v>54</v>
      </c>
      <c r="N17">
        <f t="shared" si="12"/>
        <v>0</v>
      </c>
      <c r="O17">
        <f t="shared" si="13"/>
        <v>27</v>
      </c>
      <c r="P17">
        <f t="shared" si="14"/>
        <v>8</v>
      </c>
      <c r="Q17" t="b">
        <f t="shared" si="15"/>
        <v>1</v>
      </c>
      <c r="R17">
        <f t="shared" si="16"/>
        <v>70</v>
      </c>
      <c r="T17" s="2">
        <v>77072919805</v>
      </c>
      <c r="U17" s="3">
        <v>0</v>
      </c>
      <c r="W17" s="2" t="s">
        <v>36</v>
      </c>
      <c r="X17" s="3">
        <v>4</v>
      </c>
    </row>
    <row r="18" spans="1:24" x14ac:dyDescent="0.25">
      <c r="A18">
        <v>55110906690</v>
      </c>
      <c r="B18" t="str">
        <f t="shared" si="0"/>
        <v>55</v>
      </c>
      <c r="C18" t="str">
        <f t="shared" si="1"/>
        <v>11</v>
      </c>
      <c r="D18" t="str">
        <f t="shared" si="2"/>
        <v>09</v>
      </c>
      <c r="E18" t="str">
        <f t="shared" si="3"/>
        <v>M</v>
      </c>
      <c r="F18">
        <f t="shared" si="4"/>
        <v>5</v>
      </c>
      <c r="G18">
        <f t="shared" si="5"/>
        <v>15</v>
      </c>
      <c r="H18">
        <f t="shared" si="6"/>
        <v>7</v>
      </c>
      <c r="I18">
        <f t="shared" si="7"/>
        <v>9</v>
      </c>
      <c r="J18">
        <f t="shared" si="8"/>
        <v>0</v>
      </c>
      <c r="K18">
        <f t="shared" si="9"/>
        <v>27</v>
      </c>
      <c r="L18">
        <f t="shared" si="10"/>
        <v>0</v>
      </c>
      <c r="M18">
        <f t="shared" si="11"/>
        <v>54</v>
      </c>
      <c r="N18">
        <f t="shared" si="12"/>
        <v>6</v>
      </c>
      <c r="O18">
        <f t="shared" si="13"/>
        <v>27</v>
      </c>
      <c r="P18">
        <f t="shared" si="14"/>
        <v>0</v>
      </c>
      <c r="Q18" t="b">
        <f t="shared" si="15"/>
        <v>1</v>
      </c>
      <c r="R18">
        <f t="shared" si="16"/>
        <v>50</v>
      </c>
      <c r="T18" s="2">
        <v>77120835871</v>
      </c>
      <c r="U18" s="3">
        <v>0</v>
      </c>
      <c r="W18" s="2" t="s">
        <v>31</v>
      </c>
      <c r="X18" s="3">
        <v>4</v>
      </c>
    </row>
    <row r="19" spans="1:24" x14ac:dyDescent="0.25">
      <c r="A19">
        <v>67103111042</v>
      </c>
      <c r="B19" t="str">
        <f t="shared" si="0"/>
        <v>67</v>
      </c>
      <c r="C19" t="str">
        <f t="shared" si="1"/>
        <v>10</v>
      </c>
      <c r="D19" t="str">
        <f t="shared" si="2"/>
        <v>31</v>
      </c>
      <c r="E19" t="str">
        <f t="shared" si="3"/>
        <v>K</v>
      </c>
      <c r="F19">
        <f t="shared" si="4"/>
        <v>6</v>
      </c>
      <c r="G19">
        <f t="shared" si="5"/>
        <v>21</v>
      </c>
      <c r="H19">
        <f t="shared" si="6"/>
        <v>7</v>
      </c>
      <c r="I19">
        <f t="shared" si="7"/>
        <v>0</v>
      </c>
      <c r="J19">
        <f t="shared" si="8"/>
        <v>3</v>
      </c>
      <c r="K19">
        <f t="shared" si="9"/>
        <v>3</v>
      </c>
      <c r="L19">
        <f t="shared" si="10"/>
        <v>7</v>
      </c>
      <c r="M19">
        <f t="shared" si="11"/>
        <v>9</v>
      </c>
      <c r="N19">
        <f t="shared" si="12"/>
        <v>0</v>
      </c>
      <c r="O19">
        <f t="shared" si="13"/>
        <v>12</v>
      </c>
      <c r="P19">
        <f t="shared" si="14"/>
        <v>2</v>
      </c>
      <c r="Q19" t="b">
        <f t="shared" si="15"/>
        <v>1</v>
      </c>
      <c r="R19">
        <f t="shared" si="16"/>
        <v>60</v>
      </c>
      <c r="T19" s="2">
        <v>83041812338</v>
      </c>
      <c r="U19" s="3">
        <v>0</v>
      </c>
      <c r="W19" s="2" t="s">
        <v>47</v>
      </c>
      <c r="X19" s="3">
        <v>3</v>
      </c>
    </row>
    <row r="20" spans="1:24" x14ac:dyDescent="0.25">
      <c r="A20">
        <v>77072919805</v>
      </c>
      <c r="B20" t="str">
        <f t="shared" si="0"/>
        <v>77</v>
      </c>
      <c r="C20" t="str">
        <f t="shared" si="1"/>
        <v>07</v>
      </c>
      <c r="D20" t="str">
        <f t="shared" si="2"/>
        <v>29</v>
      </c>
      <c r="E20" t="str">
        <f t="shared" si="3"/>
        <v>K</v>
      </c>
      <c r="F20">
        <f t="shared" si="4"/>
        <v>7</v>
      </c>
      <c r="G20">
        <f t="shared" si="5"/>
        <v>21</v>
      </c>
      <c r="H20">
        <f t="shared" si="6"/>
        <v>0</v>
      </c>
      <c r="I20">
        <f t="shared" si="7"/>
        <v>63</v>
      </c>
      <c r="J20">
        <f t="shared" si="8"/>
        <v>2</v>
      </c>
      <c r="K20">
        <f t="shared" si="9"/>
        <v>27</v>
      </c>
      <c r="L20">
        <f t="shared" si="10"/>
        <v>7</v>
      </c>
      <c r="M20">
        <f t="shared" si="11"/>
        <v>81</v>
      </c>
      <c r="N20">
        <f t="shared" si="12"/>
        <v>8</v>
      </c>
      <c r="O20">
        <f t="shared" si="13"/>
        <v>0</v>
      </c>
      <c r="P20">
        <f t="shared" si="14"/>
        <v>4</v>
      </c>
      <c r="Q20" t="b">
        <f t="shared" si="15"/>
        <v>0</v>
      </c>
      <c r="R20">
        <f t="shared" si="16"/>
        <v>70</v>
      </c>
      <c r="T20" s="2">
        <v>89081421445</v>
      </c>
      <c r="U20" s="3">
        <v>0</v>
      </c>
      <c r="W20" s="2" t="s">
        <v>22</v>
      </c>
      <c r="X20" s="3">
        <v>3</v>
      </c>
    </row>
    <row r="21" spans="1:24" x14ac:dyDescent="0.25">
      <c r="A21">
        <v>92022716243</v>
      </c>
      <c r="B21" t="str">
        <f t="shared" si="0"/>
        <v>92</v>
      </c>
      <c r="C21" t="str">
        <f t="shared" si="1"/>
        <v>02</v>
      </c>
      <c r="D21" t="str">
        <f t="shared" si="2"/>
        <v>27</v>
      </c>
      <c r="E21" t="str">
        <f t="shared" si="3"/>
        <v>K</v>
      </c>
      <c r="F21">
        <f t="shared" si="4"/>
        <v>9</v>
      </c>
      <c r="G21">
        <f t="shared" si="5"/>
        <v>6</v>
      </c>
      <c r="H21">
        <f t="shared" si="6"/>
        <v>0</v>
      </c>
      <c r="I21">
        <f t="shared" si="7"/>
        <v>18</v>
      </c>
      <c r="J21">
        <f t="shared" si="8"/>
        <v>2</v>
      </c>
      <c r="K21">
        <f t="shared" si="9"/>
        <v>21</v>
      </c>
      <c r="L21">
        <f t="shared" si="10"/>
        <v>7</v>
      </c>
      <c r="M21">
        <f t="shared" si="11"/>
        <v>54</v>
      </c>
      <c r="N21">
        <f t="shared" si="12"/>
        <v>2</v>
      </c>
      <c r="O21">
        <f t="shared" si="13"/>
        <v>12</v>
      </c>
      <c r="P21">
        <f t="shared" si="14"/>
        <v>9</v>
      </c>
      <c r="Q21" t="b">
        <f t="shared" si="15"/>
        <v>0</v>
      </c>
      <c r="R21">
        <f t="shared" si="16"/>
        <v>90</v>
      </c>
      <c r="T21" s="2">
        <v>91032272651</v>
      </c>
      <c r="U21" s="3">
        <v>0</v>
      </c>
      <c r="W21" s="2" t="s">
        <v>26</v>
      </c>
      <c r="X21" s="3">
        <v>3</v>
      </c>
    </row>
    <row r="22" spans="1:24" x14ac:dyDescent="0.25">
      <c r="A22">
        <v>83041812338</v>
      </c>
      <c r="B22" t="str">
        <f t="shared" si="0"/>
        <v>83</v>
      </c>
      <c r="C22" t="str">
        <f t="shared" si="1"/>
        <v>04</v>
      </c>
      <c r="D22" t="str">
        <f t="shared" si="2"/>
        <v>18</v>
      </c>
      <c r="E22" t="str">
        <f t="shared" si="3"/>
        <v>M</v>
      </c>
      <c r="F22">
        <f t="shared" si="4"/>
        <v>8</v>
      </c>
      <c r="G22">
        <f t="shared" si="5"/>
        <v>9</v>
      </c>
      <c r="H22">
        <f t="shared" si="6"/>
        <v>0</v>
      </c>
      <c r="I22">
        <f t="shared" si="7"/>
        <v>36</v>
      </c>
      <c r="J22">
        <f t="shared" si="8"/>
        <v>1</v>
      </c>
      <c r="K22">
        <f t="shared" si="9"/>
        <v>24</v>
      </c>
      <c r="L22">
        <f t="shared" si="10"/>
        <v>7</v>
      </c>
      <c r="M22">
        <f t="shared" si="11"/>
        <v>18</v>
      </c>
      <c r="N22">
        <f t="shared" si="12"/>
        <v>3</v>
      </c>
      <c r="O22">
        <f t="shared" si="13"/>
        <v>9</v>
      </c>
      <c r="P22">
        <f t="shared" si="14"/>
        <v>5</v>
      </c>
      <c r="Q22" t="b">
        <f t="shared" si="15"/>
        <v>0</v>
      </c>
      <c r="R22">
        <f t="shared" si="16"/>
        <v>80</v>
      </c>
      <c r="T22" s="2">
        <v>92022716243</v>
      </c>
      <c r="U22" s="3">
        <v>0</v>
      </c>
      <c r="W22" s="2" t="s">
        <v>11</v>
      </c>
      <c r="X22" s="3">
        <v>3</v>
      </c>
    </row>
    <row r="23" spans="1:24" x14ac:dyDescent="0.25">
      <c r="A23">
        <v>86072032543</v>
      </c>
      <c r="B23" t="str">
        <f t="shared" si="0"/>
        <v>86</v>
      </c>
      <c r="C23" t="str">
        <f t="shared" si="1"/>
        <v>07</v>
      </c>
      <c r="D23" t="str">
        <f t="shared" si="2"/>
        <v>20</v>
      </c>
      <c r="E23" t="str">
        <f t="shared" si="3"/>
        <v>K</v>
      </c>
      <c r="F23">
        <f t="shared" si="4"/>
        <v>8</v>
      </c>
      <c r="G23">
        <f t="shared" si="5"/>
        <v>18</v>
      </c>
      <c r="H23">
        <f t="shared" si="6"/>
        <v>0</v>
      </c>
      <c r="I23">
        <f t="shared" si="7"/>
        <v>63</v>
      </c>
      <c r="J23">
        <f t="shared" si="8"/>
        <v>2</v>
      </c>
      <c r="K23">
        <f t="shared" si="9"/>
        <v>0</v>
      </c>
      <c r="L23">
        <f t="shared" si="10"/>
        <v>21</v>
      </c>
      <c r="M23">
        <f t="shared" si="11"/>
        <v>18</v>
      </c>
      <c r="N23">
        <f t="shared" si="12"/>
        <v>5</v>
      </c>
      <c r="O23">
        <f t="shared" si="13"/>
        <v>12</v>
      </c>
      <c r="P23">
        <f t="shared" si="14"/>
        <v>3</v>
      </c>
      <c r="Q23" t="b">
        <f t="shared" si="15"/>
        <v>1</v>
      </c>
      <c r="R23">
        <f t="shared" si="16"/>
        <v>80</v>
      </c>
      <c r="T23" s="2" t="s">
        <v>53</v>
      </c>
      <c r="U23" s="3">
        <v>0</v>
      </c>
      <c r="W23" s="2" t="s">
        <v>24</v>
      </c>
      <c r="X23" s="3">
        <v>3</v>
      </c>
    </row>
    <row r="24" spans="1:24" x14ac:dyDescent="0.25">
      <c r="A24">
        <v>71110410883</v>
      </c>
      <c r="B24" t="str">
        <f t="shared" si="0"/>
        <v>71</v>
      </c>
      <c r="C24" t="str">
        <f t="shared" si="1"/>
        <v>11</v>
      </c>
      <c r="D24" t="str">
        <f t="shared" si="2"/>
        <v>04</v>
      </c>
      <c r="E24" t="str">
        <f t="shared" si="3"/>
        <v>K</v>
      </c>
      <c r="F24">
        <f t="shared" si="4"/>
        <v>7</v>
      </c>
      <c r="G24">
        <f t="shared" si="5"/>
        <v>3</v>
      </c>
      <c r="H24">
        <f t="shared" si="6"/>
        <v>7</v>
      </c>
      <c r="I24">
        <f t="shared" si="7"/>
        <v>9</v>
      </c>
      <c r="J24">
        <f t="shared" si="8"/>
        <v>0</v>
      </c>
      <c r="K24">
        <f t="shared" si="9"/>
        <v>12</v>
      </c>
      <c r="L24">
        <f t="shared" si="10"/>
        <v>7</v>
      </c>
      <c r="M24">
        <f t="shared" si="11"/>
        <v>0</v>
      </c>
      <c r="N24">
        <f t="shared" si="12"/>
        <v>8</v>
      </c>
      <c r="O24">
        <f t="shared" si="13"/>
        <v>24</v>
      </c>
      <c r="P24">
        <f t="shared" si="14"/>
        <v>3</v>
      </c>
      <c r="Q24" t="b">
        <f t="shared" si="15"/>
        <v>1</v>
      </c>
      <c r="R24">
        <f t="shared" si="16"/>
        <v>70</v>
      </c>
      <c r="W24" s="2" t="s">
        <v>16</v>
      </c>
      <c r="X24" s="3">
        <v>3</v>
      </c>
    </row>
    <row r="25" spans="1:24" x14ac:dyDescent="0.25">
      <c r="A25">
        <v>73070871368</v>
      </c>
      <c r="B25" t="str">
        <f t="shared" si="0"/>
        <v>73</v>
      </c>
      <c r="C25" t="str">
        <f t="shared" si="1"/>
        <v>07</v>
      </c>
      <c r="D25" t="str">
        <f t="shared" si="2"/>
        <v>08</v>
      </c>
      <c r="E25" t="str">
        <f t="shared" si="3"/>
        <v>K</v>
      </c>
      <c r="F25">
        <f t="shared" si="4"/>
        <v>7</v>
      </c>
      <c r="G25">
        <f t="shared" si="5"/>
        <v>9</v>
      </c>
      <c r="H25">
        <f t="shared" si="6"/>
        <v>0</v>
      </c>
      <c r="I25">
        <f t="shared" si="7"/>
        <v>63</v>
      </c>
      <c r="J25">
        <f t="shared" si="8"/>
        <v>0</v>
      </c>
      <c r="K25">
        <f t="shared" si="9"/>
        <v>24</v>
      </c>
      <c r="L25">
        <f t="shared" si="10"/>
        <v>49</v>
      </c>
      <c r="M25">
        <f t="shared" si="11"/>
        <v>9</v>
      </c>
      <c r="N25">
        <f t="shared" si="12"/>
        <v>3</v>
      </c>
      <c r="O25">
        <f t="shared" si="13"/>
        <v>18</v>
      </c>
      <c r="P25">
        <f t="shared" si="14"/>
        <v>8</v>
      </c>
      <c r="Q25" t="b">
        <f t="shared" si="15"/>
        <v>1</v>
      </c>
      <c r="R25">
        <f t="shared" si="16"/>
        <v>70</v>
      </c>
      <c r="T25" t="s">
        <v>61</v>
      </c>
      <c r="W25" s="2" t="s">
        <v>25</v>
      </c>
      <c r="X25" s="3">
        <v>3</v>
      </c>
    </row>
    <row r="26" spans="1:24" x14ac:dyDescent="0.25">
      <c r="A26">
        <v>74040249598</v>
      </c>
      <c r="B26" t="str">
        <f t="shared" si="0"/>
        <v>74</v>
      </c>
      <c r="C26" t="str">
        <f t="shared" si="1"/>
        <v>04</v>
      </c>
      <c r="D26" t="str">
        <f t="shared" si="2"/>
        <v>02</v>
      </c>
      <c r="E26" t="str">
        <f t="shared" si="3"/>
        <v>M</v>
      </c>
      <c r="F26">
        <f t="shared" si="4"/>
        <v>7</v>
      </c>
      <c r="G26">
        <f t="shared" si="5"/>
        <v>12</v>
      </c>
      <c r="H26">
        <f t="shared" si="6"/>
        <v>0</v>
      </c>
      <c r="I26">
        <f t="shared" si="7"/>
        <v>36</v>
      </c>
      <c r="J26">
        <f t="shared" si="8"/>
        <v>0</v>
      </c>
      <c r="K26">
        <f t="shared" si="9"/>
        <v>6</v>
      </c>
      <c r="L26">
        <f t="shared" si="10"/>
        <v>28</v>
      </c>
      <c r="M26">
        <f t="shared" si="11"/>
        <v>81</v>
      </c>
      <c r="N26">
        <f t="shared" si="12"/>
        <v>5</v>
      </c>
      <c r="O26">
        <f t="shared" si="13"/>
        <v>27</v>
      </c>
      <c r="P26">
        <f t="shared" si="14"/>
        <v>8</v>
      </c>
      <c r="Q26" t="b">
        <f t="shared" si="15"/>
        <v>1</v>
      </c>
      <c r="R26">
        <f t="shared" si="16"/>
        <v>70</v>
      </c>
      <c r="T26" s="1" t="s">
        <v>62</v>
      </c>
      <c r="U26" t="s">
        <v>63</v>
      </c>
      <c r="W26" s="2" t="s">
        <v>38</v>
      </c>
      <c r="X26" s="3">
        <v>3</v>
      </c>
    </row>
    <row r="27" spans="1:24" x14ac:dyDescent="0.25">
      <c r="A27">
        <v>85052135674</v>
      </c>
      <c r="B27" t="str">
        <f t="shared" si="0"/>
        <v>85</v>
      </c>
      <c r="C27" t="str">
        <f t="shared" si="1"/>
        <v>05</v>
      </c>
      <c r="D27" t="str">
        <f t="shared" si="2"/>
        <v>21</v>
      </c>
      <c r="E27" t="str">
        <f t="shared" si="3"/>
        <v>M</v>
      </c>
      <c r="F27">
        <f t="shared" si="4"/>
        <v>8</v>
      </c>
      <c r="G27">
        <f t="shared" si="5"/>
        <v>15</v>
      </c>
      <c r="H27">
        <f t="shared" si="6"/>
        <v>0</v>
      </c>
      <c r="I27">
        <f t="shared" si="7"/>
        <v>45</v>
      </c>
      <c r="J27">
        <f t="shared" si="8"/>
        <v>2</v>
      </c>
      <c r="K27">
        <f t="shared" si="9"/>
        <v>3</v>
      </c>
      <c r="L27">
        <f t="shared" si="10"/>
        <v>21</v>
      </c>
      <c r="M27">
        <f t="shared" si="11"/>
        <v>45</v>
      </c>
      <c r="N27">
        <f t="shared" si="12"/>
        <v>6</v>
      </c>
      <c r="O27">
        <f t="shared" si="13"/>
        <v>21</v>
      </c>
      <c r="P27">
        <f t="shared" si="14"/>
        <v>4</v>
      </c>
      <c r="Q27" t="b">
        <f t="shared" si="15"/>
        <v>1</v>
      </c>
      <c r="R27">
        <f t="shared" si="16"/>
        <v>80</v>
      </c>
      <c r="T27" s="2">
        <v>50</v>
      </c>
      <c r="U27" s="3">
        <v>22</v>
      </c>
      <c r="W27" s="2" t="s">
        <v>14</v>
      </c>
      <c r="X27" s="3">
        <v>2</v>
      </c>
    </row>
    <row r="28" spans="1:24" x14ac:dyDescent="0.25">
      <c r="A28">
        <v>70053179170</v>
      </c>
      <c r="B28" t="str">
        <f t="shared" si="0"/>
        <v>70</v>
      </c>
      <c r="C28" t="str">
        <f t="shared" si="1"/>
        <v>05</v>
      </c>
      <c r="D28" t="str">
        <f t="shared" si="2"/>
        <v>31</v>
      </c>
      <c r="E28" t="str">
        <f t="shared" si="3"/>
        <v>M</v>
      </c>
      <c r="F28">
        <f t="shared" si="4"/>
        <v>7</v>
      </c>
      <c r="G28">
        <f t="shared" si="5"/>
        <v>0</v>
      </c>
      <c r="H28">
        <f t="shared" si="6"/>
        <v>0</v>
      </c>
      <c r="I28">
        <f t="shared" si="7"/>
        <v>45</v>
      </c>
      <c r="J28">
        <f t="shared" si="8"/>
        <v>3</v>
      </c>
      <c r="K28">
        <f t="shared" si="9"/>
        <v>3</v>
      </c>
      <c r="L28">
        <f t="shared" si="10"/>
        <v>49</v>
      </c>
      <c r="M28">
        <f t="shared" si="11"/>
        <v>81</v>
      </c>
      <c r="N28">
        <f t="shared" si="12"/>
        <v>1</v>
      </c>
      <c r="O28">
        <f t="shared" si="13"/>
        <v>21</v>
      </c>
      <c r="P28">
        <f t="shared" si="14"/>
        <v>0</v>
      </c>
      <c r="Q28" t="b">
        <f t="shared" si="15"/>
        <v>1</v>
      </c>
      <c r="R28">
        <f t="shared" si="16"/>
        <v>70</v>
      </c>
      <c r="T28" s="2">
        <v>60</v>
      </c>
      <c r="U28" s="3">
        <v>28</v>
      </c>
      <c r="W28" s="2" t="s">
        <v>23</v>
      </c>
      <c r="X28" s="3">
        <v>2</v>
      </c>
    </row>
    <row r="29" spans="1:24" x14ac:dyDescent="0.25">
      <c r="A29">
        <v>89021468413</v>
      </c>
      <c r="B29" t="str">
        <f t="shared" si="0"/>
        <v>89</v>
      </c>
      <c r="C29" t="str">
        <f t="shared" si="1"/>
        <v>02</v>
      </c>
      <c r="D29" t="str">
        <f t="shared" si="2"/>
        <v>14</v>
      </c>
      <c r="E29" t="str">
        <f t="shared" si="3"/>
        <v>M</v>
      </c>
      <c r="F29">
        <f t="shared" si="4"/>
        <v>8</v>
      </c>
      <c r="G29">
        <f t="shared" si="5"/>
        <v>27</v>
      </c>
      <c r="H29">
        <f t="shared" si="6"/>
        <v>0</v>
      </c>
      <c r="I29">
        <f t="shared" si="7"/>
        <v>18</v>
      </c>
      <c r="J29">
        <f t="shared" si="8"/>
        <v>1</v>
      </c>
      <c r="K29">
        <f t="shared" si="9"/>
        <v>12</v>
      </c>
      <c r="L29">
        <f t="shared" si="10"/>
        <v>42</v>
      </c>
      <c r="M29">
        <f t="shared" si="11"/>
        <v>72</v>
      </c>
      <c r="N29">
        <f t="shared" si="12"/>
        <v>4</v>
      </c>
      <c r="O29">
        <f t="shared" si="13"/>
        <v>3</v>
      </c>
      <c r="P29">
        <f t="shared" si="14"/>
        <v>3</v>
      </c>
      <c r="Q29" t="b">
        <f t="shared" si="15"/>
        <v>1</v>
      </c>
      <c r="R29">
        <f t="shared" si="16"/>
        <v>80</v>
      </c>
      <c r="T29" s="2">
        <v>70</v>
      </c>
      <c r="U29" s="3">
        <v>36</v>
      </c>
      <c r="W29" s="2" t="s">
        <v>30</v>
      </c>
      <c r="X29" s="3">
        <v>2</v>
      </c>
    </row>
    <row r="30" spans="1:24" x14ac:dyDescent="0.25">
      <c r="A30">
        <v>64040919575</v>
      </c>
      <c r="B30" t="str">
        <f t="shared" si="0"/>
        <v>64</v>
      </c>
      <c r="C30" t="str">
        <f t="shared" si="1"/>
        <v>04</v>
      </c>
      <c r="D30" t="str">
        <f t="shared" si="2"/>
        <v>09</v>
      </c>
      <c r="E30" t="str">
        <f t="shared" si="3"/>
        <v>M</v>
      </c>
      <c r="F30">
        <f t="shared" si="4"/>
        <v>6</v>
      </c>
      <c r="G30">
        <f t="shared" si="5"/>
        <v>12</v>
      </c>
      <c r="H30">
        <f t="shared" si="6"/>
        <v>0</v>
      </c>
      <c r="I30">
        <f t="shared" si="7"/>
        <v>36</v>
      </c>
      <c r="J30">
        <f t="shared" si="8"/>
        <v>0</v>
      </c>
      <c r="K30">
        <f t="shared" si="9"/>
        <v>27</v>
      </c>
      <c r="L30">
        <f t="shared" si="10"/>
        <v>7</v>
      </c>
      <c r="M30">
        <f t="shared" si="11"/>
        <v>81</v>
      </c>
      <c r="N30">
        <f t="shared" si="12"/>
        <v>5</v>
      </c>
      <c r="O30">
        <f t="shared" si="13"/>
        <v>21</v>
      </c>
      <c r="P30">
        <f t="shared" si="14"/>
        <v>5</v>
      </c>
      <c r="Q30" t="b">
        <f t="shared" si="15"/>
        <v>1</v>
      </c>
      <c r="R30">
        <f t="shared" si="16"/>
        <v>60</v>
      </c>
      <c r="T30" s="2">
        <v>80</v>
      </c>
      <c r="U30" s="3">
        <v>58</v>
      </c>
      <c r="W30" s="2" t="s">
        <v>51</v>
      </c>
      <c r="X30" s="3">
        <v>2</v>
      </c>
    </row>
    <row r="31" spans="1:24" x14ac:dyDescent="0.25">
      <c r="A31">
        <v>66100294134</v>
      </c>
      <c r="B31" t="str">
        <f t="shared" si="0"/>
        <v>66</v>
      </c>
      <c r="C31" t="str">
        <f t="shared" si="1"/>
        <v>10</v>
      </c>
      <c r="D31" t="str">
        <f t="shared" si="2"/>
        <v>02</v>
      </c>
      <c r="E31" t="str">
        <f t="shared" si="3"/>
        <v>M</v>
      </c>
      <c r="F31">
        <f t="shared" si="4"/>
        <v>6</v>
      </c>
      <c r="G31">
        <f t="shared" si="5"/>
        <v>18</v>
      </c>
      <c r="H31">
        <f t="shared" si="6"/>
        <v>7</v>
      </c>
      <c r="I31">
        <f t="shared" si="7"/>
        <v>0</v>
      </c>
      <c r="J31">
        <f t="shared" si="8"/>
        <v>0</v>
      </c>
      <c r="K31">
        <f t="shared" si="9"/>
        <v>6</v>
      </c>
      <c r="L31">
        <f t="shared" si="10"/>
        <v>63</v>
      </c>
      <c r="M31">
        <f t="shared" si="11"/>
        <v>36</v>
      </c>
      <c r="N31">
        <f t="shared" si="12"/>
        <v>1</v>
      </c>
      <c r="O31">
        <f t="shared" si="13"/>
        <v>9</v>
      </c>
      <c r="P31">
        <f t="shared" si="14"/>
        <v>4</v>
      </c>
      <c r="Q31" t="b">
        <f t="shared" si="15"/>
        <v>1</v>
      </c>
      <c r="R31">
        <f t="shared" si="16"/>
        <v>60</v>
      </c>
      <c r="T31" s="2">
        <v>90</v>
      </c>
      <c r="U31" s="3">
        <v>6</v>
      </c>
      <c r="W31" s="2" t="s">
        <v>18</v>
      </c>
      <c r="X31" s="3">
        <v>2</v>
      </c>
    </row>
    <row r="32" spans="1:24" x14ac:dyDescent="0.25">
      <c r="A32">
        <v>63102092944</v>
      </c>
      <c r="B32" t="str">
        <f t="shared" si="0"/>
        <v>63</v>
      </c>
      <c r="C32" t="str">
        <f t="shared" si="1"/>
        <v>10</v>
      </c>
      <c r="D32" t="str">
        <f t="shared" si="2"/>
        <v>20</v>
      </c>
      <c r="E32" t="str">
        <f t="shared" si="3"/>
        <v>K</v>
      </c>
      <c r="F32">
        <f t="shared" si="4"/>
        <v>6</v>
      </c>
      <c r="G32">
        <f t="shared" si="5"/>
        <v>9</v>
      </c>
      <c r="H32">
        <f t="shared" si="6"/>
        <v>7</v>
      </c>
      <c r="I32">
        <f t="shared" si="7"/>
        <v>0</v>
      </c>
      <c r="J32">
        <f t="shared" si="8"/>
        <v>2</v>
      </c>
      <c r="K32">
        <f t="shared" si="9"/>
        <v>0</v>
      </c>
      <c r="L32">
        <f t="shared" si="10"/>
        <v>63</v>
      </c>
      <c r="M32">
        <f t="shared" si="11"/>
        <v>18</v>
      </c>
      <c r="N32">
        <f t="shared" si="12"/>
        <v>9</v>
      </c>
      <c r="O32">
        <f t="shared" si="13"/>
        <v>12</v>
      </c>
      <c r="P32">
        <f t="shared" si="14"/>
        <v>4</v>
      </c>
      <c r="Q32" t="b">
        <f t="shared" si="15"/>
        <v>1</v>
      </c>
      <c r="R32">
        <f t="shared" si="16"/>
        <v>60</v>
      </c>
      <c r="T32" s="2" t="s">
        <v>53</v>
      </c>
      <c r="U32" s="3">
        <v>150</v>
      </c>
      <c r="W32" s="2" t="s">
        <v>41</v>
      </c>
      <c r="X32" s="3">
        <v>2</v>
      </c>
    </row>
    <row r="33" spans="1:24" x14ac:dyDescent="0.25">
      <c r="A33">
        <v>89040205480</v>
      </c>
      <c r="B33" t="str">
        <f t="shared" si="0"/>
        <v>89</v>
      </c>
      <c r="C33" t="str">
        <f t="shared" si="1"/>
        <v>04</v>
      </c>
      <c r="D33" t="str">
        <f t="shared" si="2"/>
        <v>02</v>
      </c>
      <c r="E33" t="str">
        <f t="shared" si="3"/>
        <v>K</v>
      </c>
      <c r="F33">
        <f t="shared" si="4"/>
        <v>8</v>
      </c>
      <c r="G33">
        <f t="shared" si="5"/>
        <v>27</v>
      </c>
      <c r="H33">
        <f t="shared" si="6"/>
        <v>0</v>
      </c>
      <c r="I33">
        <f t="shared" si="7"/>
        <v>36</v>
      </c>
      <c r="J33">
        <f t="shared" si="8"/>
        <v>0</v>
      </c>
      <c r="K33">
        <f t="shared" si="9"/>
        <v>6</v>
      </c>
      <c r="L33">
        <f t="shared" si="10"/>
        <v>0</v>
      </c>
      <c r="M33">
        <f t="shared" si="11"/>
        <v>45</v>
      </c>
      <c r="N33">
        <f t="shared" si="12"/>
        <v>4</v>
      </c>
      <c r="O33">
        <f t="shared" si="13"/>
        <v>24</v>
      </c>
      <c r="P33">
        <f t="shared" si="14"/>
        <v>0</v>
      </c>
      <c r="Q33" t="b">
        <f t="shared" si="15"/>
        <v>1</v>
      </c>
      <c r="R33">
        <f t="shared" si="16"/>
        <v>80</v>
      </c>
      <c r="W33" s="2" t="s">
        <v>15</v>
      </c>
      <c r="X33" s="3">
        <v>2</v>
      </c>
    </row>
    <row r="34" spans="1:24" x14ac:dyDescent="0.25">
      <c r="A34">
        <v>74123184206</v>
      </c>
      <c r="B34" t="str">
        <f t="shared" si="0"/>
        <v>74</v>
      </c>
      <c r="C34" t="str">
        <f t="shared" si="1"/>
        <v>12</v>
      </c>
      <c r="D34" t="str">
        <f t="shared" si="2"/>
        <v>31</v>
      </c>
      <c r="E34" t="str">
        <f t="shared" si="3"/>
        <v>K</v>
      </c>
      <c r="F34">
        <f t="shared" si="4"/>
        <v>7</v>
      </c>
      <c r="G34">
        <f t="shared" si="5"/>
        <v>12</v>
      </c>
      <c r="H34">
        <f t="shared" si="6"/>
        <v>7</v>
      </c>
      <c r="I34">
        <f t="shared" si="7"/>
        <v>18</v>
      </c>
      <c r="J34">
        <f t="shared" si="8"/>
        <v>3</v>
      </c>
      <c r="K34">
        <f t="shared" si="9"/>
        <v>3</v>
      </c>
      <c r="L34">
        <f t="shared" si="10"/>
        <v>56</v>
      </c>
      <c r="M34">
        <f t="shared" si="11"/>
        <v>36</v>
      </c>
      <c r="N34">
        <f t="shared" si="12"/>
        <v>2</v>
      </c>
      <c r="O34">
        <f t="shared" si="13"/>
        <v>0</v>
      </c>
      <c r="P34">
        <f t="shared" si="14"/>
        <v>6</v>
      </c>
      <c r="Q34" t="b">
        <f t="shared" si="15"/>
        <v>1</v>
      </c>
      <c r="R34">
        <f t="shared" si="16"/>
        <v>70</v>
      </c>
      <c r="W34" s="2" t="s">
        <v>43</v>
      </c>
      <c r="X34" s="3">
        <v>2</v>
      </c>
    </row>
    <row r="35" spans="1:24" x14ac:dyDescent="0.25">
      <c r="A35">
        <v>88080204509</v>
      </c>
      <c r="B35" t="str">
        <f t="shared" si="0"/>
        <v>88</v>
      </c>
      <c r="C35" t="str">
        <f t="shared" si="1"/>
        <v>08</v>
      </c>
      <c r="D35" t="str">
        <f t="shared" si="2"/>
        <v>02</v>
      </c>
      <c r="E35" t="str">
        <f t="shared" si="3"/>
        <v>K</v>
      </c>
      <c r="F35">
        <f t="shared" si="4"/>
        <v>8</v>
      </c>
      <c r="G35">
        <f t="shared" si="5"/>
        <v>24</v>
      </c>
      <c r="H35">
        <f t="shared" si="6"/>
        <v>0</v>
      </c>
      <c r="I35">
        <f t="shared" si="7"/>
        <v>72</v>
      </c>
      <c r="J35">
        <f t="shared" si="8"/>
        <v>0</v>
      </c>
      <c r="K35">
        <f t="shared" si="9"/>
        <v>6</v>
      </c>
      <c r="L35">
        <f t="shared" si="10"/>
        <v>0</v>
      </c>
      <c r="M35">
        <f t="shared" si="11"/>
        <v>36</v>
      </c>
      <c r="N35">
        <f t="shared" si="12"/>
        <v>5</v>
      </c>
      <c r="O35">
        <f t="shared" si="13"/>
        <v>0</v>
      </c>
      <c r="P35">
        <f t="shared" si="14"/>
        <v>9</v>
      </c>
      <c r="Q35" t="b">
        <f t="shared" si="15"/>
        <v>1</v>
      </c>
      <c r="R35">
        <f t="shared" si="16"/>
        <v>80</v>
      </c>
      <c r="T35" t="s">
        <v>64</v>
      </c>
      <c r="U35">
        <v>22</v>
      </c>
      <c r="W35" s="2" t="s">
        <v>50</v>
      </c>
      <c r="X35" s="3">
        <v>2</v>
      </c>
    </row>
    <row r="36" spans="1:24" x14ac:dyDescent="0.25">
      <c r="A36">
        <v>70032057433</v>
      </c>
      <c r="B36" t="str">
        <f t="shared" si="0"/>
        <v>70</v>
      </c>
      <c r="C36" t="str">
        <f t="shared" si="1"/>
        <v>03</v>
      </c>
      <c r="D36" t="str">
        <f t="shared" si="2"/>
        <v>20</v>
      </c>
      <c r="E36" t="str">
        <f t="shared" si="3"/>
        <v>M</v>
      </c>
      <c r="F36">
        <f t="shared" si="4"/>
        <v>7</v>
      </c>
      <c r="G36">
        <f t="shared" si="5"/>
        <v>0</v>
      </c>
      <c r="H36">
        <f t="shared" si="6"/>
        <v>0</v>
      </c>
      <c r="I36">
        <f t="shared" si="7"/>
        <v>27</v>
      </c>
      <c r="J36">
        <f t="shared" si="8"/>
        <v>2</v>
      </c>
      <c r="K36">
        <f t="shared" si="9"/>
        <v>0</v>
      </c>
      <c r="L36">
        <f t="shared" si="10"/>
        <v>35</v>
      </c>
      <c r="M36">
        <f t="shared" si="11"/>
        <v>63</v>
      </c>
      <c r="N36">
        <f t="shared" si="12"/>
        <v>4</v>
      </c>
      <c r="O36">
        <f t="shared" si="13"/>
        <v>9</v>
      </c>
      <c r="P36">
        <f t="shared" si="14"/>
        <v>3</v>
      </c>
      <c r="Q36" t="b">
        <f t="shared" si="15"/>
        <v>1</v>
      </c>
      <c r="R36">
        <f t="shared" si="16"/>
        <v>70</v>
      </c>
      <c r="T36" t="s">
        <v>65</v>
      </c>
      <c r="U36">
        <v>28</v>
      </c>
      <c r="W36" s="2" t="s">
        <v>13</v>
      </c>
      <c r="X36" s="3">
        <v>2</v>
      </c>
    </row>
    <row r="37" spans="1:24" x14ac:dyDescent="0.25">
      <c r="A37">
        <v>89081421445</v>
      </c>
      <c r="B37" t="str">
        <f t="shared" si="0"/>
        <v>89</v>
      </c>
      <c r="C37" t="str">
        <f t="shared" si="1"/>
        <v>08</v>
      </c>
      <c r="D37" t="str">
        <f t="shared" si="2"/>
        <v>14</v>
      </c>
      <c r="E37" t="str">
        <f t="shared" si="3"/>
        <v>K</v>
      </c>
      <c r="F37">
        <f t="shared" si="4"/>
        <v>8</v>
      </c>
      <c r="G37">
        <f t="shared" si="5"/>
        <v>27</v>
      </c>
      <c r="H37">
        <f t="shared" si="6"/>
        <v>0</v>
      </c>
      <c r="I37">
        <f t="shared" si="7"/>
        <v>72</v>
      </c>
      <c r="J37">
        <f t="shared" si="8"/>
        <v>1</v>
      </c>
      <c r="K37">
        <f t="shared" si="9"/>
        <v>12</v>
      </c>
      <c r="L37">
        <f t="shared" si="10"/>
        <v>14</v>
      </c>
      <c r="M37">
        <f t="shared" si="11"/>
        <v>9</v>
      </c>
      <c r="N37">
        <f t="shared" si="12"/>
        <v>4</v>
      </c>
      <c r="O37">
        <f t="shared" si="13"/>
        <v>12</v>
      </c>
      <c r="P37">
        <f t="shared" si="14"/>
        <v>1</v>
      </c>
      <c r="Q37" t="b">
        <f t="shared" si="15"/>
        <v>0</v>
      </c>
      <c r="R37">
        <f t="shared" si="16"/>
        <v>80</v>
      </c>
      <c r="T37" t="s">
        <v>66</v>
      </c>
      <c r="U37">
        <v>36</v>
      </c>
      <c r="W37" s="2" t="s">
        <v>52</v>
      </c>
      <c r="X37" s="3">
        <v>2</v>
      </c>
    </row>
    <row r="38" spans="1:24" x14ac:dyDescent="0.25">
      <c r="A38">
        <v>66113183995</v>
      </c>
      <c r="B38" t="str">
        <f t="shared" si="0"/>
        <v>66</v>
      </c>
      <c r="C38" t="str">
        <f t="shared" si="1"/>
        <v>11</v>
      </c>
      <c r="D38" t="str">
        <f t="shared" si="2"/>
        <v>31</v>
      </c>
      <c r="E38" t="str">
        <f t="shared" si="3"/>
        <v>M</v>
      </c>
      <c r="F38">
        <f t="shared" si="4"/>
        <v>6</v>
      </c>
      <c r="G38">
        <f t="shared" si="5"/>
        <v>18</v>
      </c>
      <c r="H38">
        <f t="shared" si="6"/>
        <v>7</v>
      </c>
      <c r="I38">
        <f t="shared" si="7"/>
        <v>9</v>
      </c>
      <c r="J38">
        <f t="shared" si="8"/>
        <v>3</v>
      </c>
      <c r="K38">
        <f t="shared" si="9"/>
        <v>3</v>
      </c>
      <c r="L38">
        <f t="shared" si="10"/>
        <v>56</v>
      </c>
      <c r="M38">
        <f t="shared" si="11"/>
        <v>27</v>
      </c>
      <c r="N38">
        <f t="shared" si="12"/>
        <v>9</v>
      </c>
      <c r="O38">
        <f t="shared" si="13"/>
        <v>27</v>
      </c>
      <c r="P38">
        <f t="shared" si="14"/>
        <v>5</v>
      </c>
      <c r="Q38" t="b">
        <f t="shared" si="15"/>
        <v>1</v>
      </c>
      <c r="R38">
        <f t="shared" si="16"/>
        <v>60</v>
      </c>
      <c r="T38" t="s">
        <v>67</v>
      </c>
      <c r="U38">
        <v>58</v>
      </c>
      <c r="W38" s="2" t="s">
        <v>21</v>
      </c>
      <c r="X38" s="3">
        <v>2</v>
      </c>
    </row>
    <row r="39" spans="1:24" x14ac:dyDescent="0.25">
      <c r="A39">
        <v>56111161549</v>
      </c>
      <c r="B39" t="str">
        <f t="shared" si="0"/>
        <v>56</v>
      </c>
      <c r="C39" t="str">
        <f t="shared" si="1"/>
        <v>11</v>
      </c>
      <c r="D39" t="str">
        <f t="shared" si="2"/>
        <v>11</v>
      </c>
      <c r="E39" t="str">
        <f t="shared" si="3"/>
        <v>K</v>
      </c>
      <c r="F39">
        <f t="shared" si="4"/>
        <v>5</v>
      </c>
      <c r="G39">
        <f t="shared" si="5"/>
        <v>18</v>
      </c>
      <c r="H39">
        <f t="shared" si="6"/>
        <v>7</v>
      </c>
      <c r="I39">
        <f t="shared" si="7"/>
        <v>9</v>
      </c>
      <c r="J39">
        <f t="shared" si="8"/>
        <v>1</v>
      </c>
      <c r="K39">
        <f t="shared" si="9"/>
        <v>3</v>
      </c>
      <c r="L39">
        <f t="shared" si="10"/>
        <v>42</v>
      </c>
      <c r="M39">
        <f t="shared" si="11"/>
        <v>9</v>
      </c>
      <c r="N39">
        <f t="shared" si="12"/>
        <v>5</v>
      </c>
      <c r="O39">
        <f t="shared" si="13"/>
        <v>12</v>
      </c>
      <c r="P39">
        <f t="shared" si="14"/>
        <v>9</v>
      </c>
      <c r="Q39" t="b">
        <f t="shared" si="15"/>
        <v>1</v>
      </c>
      <c r="R39">
        <f t="shared" si="16"/>
        <v>50</v>
      </c>
      <c r="T39" t="s">
        <v>68</v>
      </c>
      <c r="U39">
        <v>6</v>
      </c>
      <c r="W39" s="2" t="s">
        <v>12</v>
      </c>
      <c r="X39" s="3">
        <v>2</v>
      </c>
    </row>
    <row r="40" spans="1:24" x14ac:dyDescent="0.25">
      <c r="A40">
        <v>78103188695</v>
      </c>
      <c r="B40" t="str">
        <f t="shared" si="0"/>
        <v>78</v>
      </c>
      <c r="C40" t="str">
        <f t="shared" si="1"/>
        <v>10</v>
      </c>
      <c r="D40" t="str">
        <f t="shared" si="2"/>
        <v>31</v>
      </c>
      <c r="E40" t="str">
        <f t="shared" si="3"/>
        <v>M</v>
      </c>
      <c r="F40">
        <f t="shared" si="4"/>
        <v>7</v>
      </c>
      <c r="G40">
        <f t="shared" si="5"/>
        <v>24</v>
      </c>
      <c r="H40">
        <f t="shared" si="6"/>
        <v>7</v>
      </c>
      <c r="I40">
        <f t="shared" si="7"/>
        <v>0</v>
      </c>
      <c r="J40">
        <f t="shared" si="8"/>
        <v>3</v>
      </c>
      <c r="K40">
        <f t="shared" si="9"/>
        <v>3</v>
      </c>
      <c r="L40">
        <f t="shared" si="10"/>
        <v>56</v>
      </c>
      <c r="M40">
        <f t="shared" si="11"/>
        <v>72</v>
      </c>
      <c r="N40">
        <f t="shared" si="12"/>
        <v>6</v>
      </c>
      <c r="O40">
        <f t="shared" si="13"/>
        <v>27</v>
      </c>
      <c r="P40">
        <f t="shared" si="14"/>
        <v>5</v>
      </c>
      <c r="Q40" t="b">
        <f t="shared" si="15"/>
        <v>1</v>
      </c>
      <c r="R40">
        <f t="shared" si="16"/>
        <v>70</v>
      </c>
      <c r="W40" s="2" t="s">
        <v>19</v>
      </c>
      <c r="X40" s="3">
        <v>1</v>
      </c>
    </row>
    <row r="41" spans="1:24" x14ac:dyDescent="0.25">
      <c r="A41">
        <v>88080601948</v>
      </c>
      <c r="B41" t="str">
        <f t="shared" si="0"/>
        <v>88</v>
      </c>
      <c r="C41" t="str">
        <f t="shared" si="1"/>
        <v>08</v>
      </c>
      <c r="D41" t="str">
        <f t="shared" si="2"/>
        <v>06</v>
      </c>
      <c r="E41" t="str">
        <f t="shared" si="3"/>
        <v>K</v>
      </c>
      <c r="F41">
        <f t="shared" si="4"/>
        <v>8</v>
      </c>
      <c r="G41">
        <f t="shared" si="5"/>
        <v>24</v>
      </c>
      <c r="H41">
        <f t="shared" si="6"/>
        <v>0</v>
      </c>
      <c r="I41">
        <f t="shared" si="7"/>
        <v>72</v>
      </c>
      <c r="J41">
        <f t="shared" si="8"/>
        <v>0</v>
      </c>
      <c r="K41">
        <f t="shared" si="9"/>
        <v>18</v>
      </c>
      <c r="L41">
        <f t="shared" si="10"/>
        <v>0</v>
      </c>
      <c r="M41">
        <f t="shared" si="11"/>
        <v>9</v>
      </c>
      <c r="N41">
        <f t="shared" si="12"/>
        <v>9</v>
      </c>
      <c r="O41">
        <f t="shared" si="13"/>
        <v>12</v>
      </c>
      <c r="P41">
        <f t="shared" si="14"/>
        <v>8</v>
      </c>
      <c r="Q41" t="b">
        <f t="shared" si="15"/>
        <v>1</v>
      </c>
      <c r="R41">
        <f t="shared" si="16"/>
        <v>80</v>
      </c>
      <c r="W41" s="2" t="s">
        <v>29</v>
      </c>
      <c r="X41" s="3">
        <v>1</v>
      </c>
    </row>
    <row r="42" spans="1:24" x14ac:dyDescent="0.25">
      <c r="A42">
        <v>71093058856</v>
      </c>
      <c r="B42" t="str">
        <f t="shared" si="0"/>
        <v>71</v>
      </c>
      <c r="C42" t="str">
        <f t="shared" si="1"/>
        <v>09</v>
      </c>
      <c r="D42" t="str">
        <f t="shared" si="2"/>
        <v>30</v>
      </c>
      <c r="E42" t="str">
        <f t="shared" si="3"/>
        <v>M</v>
      </c>
      <c r="F42">
        <f t="shared" si="4"/>
        <v>7</v>
      </c>
      <c r="G42">
        <f t="shared" si="5"/>
        <v>3</v>
      </c>
      <c r="H42">
        <f t="shared" si="6"/>
        <v>0</v>
      </c>
      <c r="I42">
        <f t="shared" si="7"/>
        <v>81</v>
      </c>
      <c r="J42">
        <f t="shared" si="8"/>
        <v>3</v>
      </c>
      <c r="K42">
        <f t="shared" si="9"/>
        <v>0</v>
      </c>
      <c r="L42">
        <f t="shared" si="10"/>
        <v>35</v>
      </c>
      <c r="M42">
        <f t="shared" si="11"/>
        <v>72</v>
      </c>
      <c r="N42">
        <f t="shared" si="12"/>
        <v>8</v>
      </c>
      <c r="O42">
        <f t="shared" si="13"/>
        <v>15</v>
      </c>
      <c r="P42">
        <f t="shared" si="14"/>
        <v>6</v>
      </c>
      <c r="Q42" t="b">
        <f t="shared" si="15"/>
        <v>1</v>
      </c>
      <c r="R42">
        <f t="shared" si="16"/>
        <v>70</v>
      </c>
      <c r="W42" s="2" t="s">
        <v>42</v>
      </c>
      <c r="X42" s="3">
        <v>1</v>
      </c>
    </row>
    <row r="43" spans="1:24" x14ac:dyDescent="0.25">
      <c r="A43">
        <v>64022301455</v>
      </c>
      <c r="B43" t="str">
        <f t="shared" si="0"/>
        <v>64</v>
      </c>
      <c r="C43" t="str">
        <f t="shared" si="1"/>
        <v>02</v>
      </c>
      <c r="D43" t="str">
        <f t="shared" si="2"/>
        <v>23</v>
      </c>
      <c r="E43" t="str">
        <f t="shared" si="3"/>
        <v>M</v>
      </c>
      <c r="F43">
        <f t="shared" si="4"/>
        <v>6</v>
      </c>
      <c r="G43">
        <f t="shared" si="5"/>
        <v>12</v>
      </c>
      <c r="H43">
        <f t="shared" si="6"/>
        <v>0</v>
      </c>
      <c r="I43">
        <f t="shared" si="7"/>
        <v>18</v>
      </c>
      <c r="J43">
        <f t="shared" si="8"/>
        <v>2</v>
      </c>
      <c r="K43">
        <f t="shared" si="9"/>
        <v>9</v>
      </c>
      <c r="L43">
        <f t="shared" si="10"/>
        <v>0</v>
      </c>
      <c r="M43">
        <f t="shared" si="11"/>
        <v>9</v>
      </c>
      <c r="N43">
        <f t="shared" si="12"/>
        <v>4</v>
      </c>
      <c r="O43">
        <f t="shared" si="13"/>
        <v>15</v>
      </c>
      <c r="P43">
        <f t="shared" si="14"/>
        <v>5</v>
      </c>
      <c r="Q43" t="b">
        <f t="shared" si="15"/>
        <v>1</v>
      </c>
      <c r="R43">
        <f t="shared" si="16"/>
        <v>60</v>
      </c>
      <c r="W43" s="2" t="s">
        <v>17</v>
      </c>
      <c r="X43" s="3">
        <v>1</v>
      </c>
    </row>
    <row r="44" spans="1:24" x14ac:dyDescent="0.25">
      <c r="A44">
        <v>65102086116</v>
      </c>
      <c r="B44" t="str">
        <f t="shared" si="0"/>
        <v>65</v>
      </c>
      <c r="C44" t="str">
        <f t="shared" si="1"/>
        <v>10</v>
      </c>
      <c r="D44" t="str">
        <f t="shared" si="2"/>
        <v>20</v>
      </c>
      <c r="E44" t="str">
        <f t="shared" si="3"/>
        <v>M</v>
      </c>
      <c r="F44">
        <f t="shared" si="4"/>
        <v>6</v>
      </c>
      <c r="G44">
        <f t="shared" si="5"/>
        <v>15</v>
      </c>
      <c r="H44">
        <f t="shared" si="6"/>
        <v>7</v>
      </c>
      <c r="I44">
        <f t="shared" si="7"/>
        <v>0</v>
      </c>
      <c r="J44">
        <f t="shared" si="8"/>
        <v>2</v>
      </c>
      <c r="K44">
        <f t="shared" si="9"/>
        <v>0</v>
      </c>
      <c r="L44">
        <f t="shared" si="10"/>
        <v>56</v>
      </c>
      <c r="M44">
        <f t="shared" si="11"/>
        <v>54</v>
      </c>
      <c r="N44">
        <f t="shared" si="12"/>
        <v>1</v>
      </c>
      <c r="O44">
        <f t="shared" si="13"/>
        <v>3</v>
      </c>
      <c r="P44">
        <f t="shared" si="14"/>
        <v>6</v>
      </c>
      <c r="Q44" t="b">
        <f t="shared" si="15"/>
        <v>1</v>
      </c>
      <c r="R44">
        <f t="shared" si="16"/>
        <v>60</v>
      </c>
      <c r="W44" s="2" t="s">
        <v>33</v>
      </c>
      <c r="X44" s="3">
        <v>1</v>
      </c>
    </row>
    <row r="45" spans="1:24" x14ac:dyDescent="0.25">
      <c r="A45">
        <v>68112117597</v>
      </c>
      <c r="B45" t="str">
        <f t="shared" si="0"/>
        <v>68</v>
      </c>
      <c r="C45" t="str">
        <f t="shared" si="1"/>
        <v>11</v>
      </c>
      <c r="D45" t="str">
        <f t="shared" si="2"/>
        <v>21</v>
      </c>
      <c r="E45" t="str">
        <f t="shared" si="3"/>
        <v>M</v>
      </c>
      <c r="F45">
        <f t="shared" si="4"/>
        <v>6</v>
      </c>
      <c r="G45">
        <f t="shared" si="5"/>
        <v>24</v>
      </c>
      <c r="H45">
        <f t="shared" si="6"/>
        <v>7</v>
      </c>
      <c r="I45">
        <f t="shared" si="7"/>
        <v>9</v>
      </c>
      <c r="J45">
        <f t="shared" si="8"/>
        <v>2</v>
      </c>
      <c r="K45">
        <f t="shared" si="9"/>
        <v>3</v>
      </c>
      <c r="L45">
        <f t="shared" si="10"/>
        <v>7</v>
      </c>
      <c r="M45">
        <f t="shared" si="11"/>
        <v>63</v>
      </c>
      <c r="N45">
        <f t="shared" si="12"/>
        <v>5</v>
      </c>
      <c r="O45">
        <f t="shared" si="13"/>
        <v>27</v>
      </c>
      <c r="P45">
        <f t="shared" si="14"/>
        <v>7</v>
      </c>
      <c r="Q45" t="b">
        <f t="shared" si="15"/>
        <v>1</v>
      </c>
      <c r="R45">
        <f t="shared" si="16"/>
        <v>60</v>
      </c>
      <c r="W45" s="2" t="s">
        <v>53</v>
      </c>
      <c r="X45" s="3">
        <v>150</v>
      </c>
    </row>
    <row r="46" spans="1:24" x14ac:dyDescent="0.25">
      <c r="A46">
        <v>70101195486</v>
      </c>
      <c r="B46" t="str">
        <f t="shared" si="0"/>
        <v>70</v>
      </c>
      <c r="C46" t="str">
        <f t="shared" si="1"/>
        <v>10</v>
      </c>
      <c r="D46" t="str">
        <f t="shared" si="2"/>
        <v>11</v>
      </c>
      <c r="E46" t="str">
        <f t="shared" si="3"/>
        <v>K</v>
      </c>
      <c r="F46">
        <f t="shared" si="4"/>
        <v>7</v>
      </c>
      <c r="G46">
        <f t="shared" si="5"/>
        <v>0</v>
      </c>
      <c r="H46">
        <f t="shared" si="6"/>
        <v>7</v>
      </c>
      <c r="I46">
        <f t="shared" si="7"/>
        <v>0</v>
      </c>
      <c r="J46">
        <f t="shared" si="8"/>
        <v>1</v>
      </c>
      <c r="K46">
        <f t="shared" si="9"/>
        <v>3</v>
      </c>
      <c r="L46">
        <f t="shared" si="10"/>
        <v>63</v>
      </c>
      <c r="M46">
        <f t="shared" si="11"/>
        <v>45</v>
      </c>
      <c r="N46">
        <f t="shared" si="12"/>
        <v>4</v>
      </c>
      <c r="O46">
        <f t="shared" si="13"/>
        <v>24</v>
      </c>
      <c r="P46">
        <f t="shared" si="14"/>
        <v>6</v>
      </c>
      <c r="Q46" t="b">
        <f t="shared" si="15"/>
        <v>1</v>
      </c>
      <c r="R46">
        <f t="shared" si="16"/>
        <v>70</v>
      </c>
    </row>
    <row r="47" spans="1:24" x14ac:dyDescent="0.25">
      <c r="A47">
        <v>77111084850</v>
      </c>
      <c r="B47" t="str">
        <f t="shared" si="0"/>
        <v>77</v>
      </c>
      <c r="C47" t="str">
        <f t="shared" si="1"/>
        <v>11</v>
      </c>
      <c r="D47" t="str">
        <f t="shared" si="2"/>
        <v>10</v>
      </c>
      <c r="E47" t="str">
        <f t="shared" si="3"/>
        <v>M</v>
      </c>
      <c r="F47">
        <f t="shared" si="4"/>
        <v>7</v>
      </c>
      <c r="G47">
        <f t="shared" si="5"/>
        <v>21</v>
      </c>
      <c r="H47">
        <f t="shared" si="6"/>
        <v>7</v>
      </c>
      <c r="I47">
        <f t="shared" si="7"/>
        <v>9</v>
      </c>
      <c r="J47">
        <f t="shared" si="8"/>
        <v>1</v>
      </c>
      <c r="K47">
        <f t="shared" si="9"/>
        <v>0</v>
      </c>
      <c r="L47">
        <f t="shared" si="10"/>
        <v>56</v>
      </c>
      <c r="M47">
        <f t="shared" si="11"/>
        <v>36</v>
      </c>
      <c r="N47">
        <f t="shared" si="12"/>
        <v>8</v>
      </c>
      <c r="O47">
        <f t="shared" si="13"/>
        <v>15</v>
      </c>
      <c r="P47">
        <f t="shared" si="14"/>
        <v>0</v>
      </c>
      <c r="Q47" t="b">
        <f t="shared" si="15"/>
        <v>1</v>
      </c>
      <c r="R47">
        <f t="shared" si="16"/>
        <v>70</v>
      </c>
    </row>
    <row r="48" spans="1:24" x14ac:dyDescent="0.25">
      <c r="A48">
        <v>78123189018</v>
      </c>
      <c r="B48" t="str">
        <f t="shared" si="0"/>
        <v>78</v>
      </c>
      <c r="C48" t="str">
        <f t="shared" si="1"/>
        <v>12</v>
      </c>
      <c r="D48" t="str">
        <f t="shared" si="2"/>
        <v>31</v>
      </c>
      <c r="E48" t="str">
        <f t="shared" si="3"/>
        <v>M</v>
      </c>
      <c r="F48">
        <f t="shared" si="4"/>
        <v>7</v>
      </c>
      <c r="G48">
        <f t="shared" si="5"/>
        <v>24</v>
      </c>
      <c r="H48">
        <f t="shared" si="6"/>
        <v>7</v>
      </c>
      <c r="I48">
        <f t="shared" si="7"/>
        <v>18</v>
      </c>
      <c r="J48">
        <f t="shared" si="8"/>
        <v>3</v>
      </c>
      <c r="K48">
        <f t="shared" si="9"/>
        <v>3</v>
      </c>
      <c r="L48">
        <f t="shared" si="10"/>
        <v>56</v>
      </c>
      <c r="M48">
        <f t="shared" si="11"/>
        <v>81</v>
      </c>
      <c r="N48">
        <f t="shared" si="12"/>
        <v>0</v>
      </c>
      <c r="O48">
        <f t="shared" si="13"/>
        <v>3</v>
      </c>
      <c r="P48">
        <f t="shared" si="14"/>
        <v>8</v>
      </c>
      <c r="Q48" t="b">
        <f t="shared" si="15"/>
        <v>1</v>
      </c>
      <c r="R48">
        <f t="shared" si="16"/>
        <v>70</v>
      </c>
    </row>
    <row r="49" spans="1:18" x14ac:dyDescent="0.25">
      <c r="A49">
        <v>79110673709</v>
      </c>
      <c r="B49" t="str">
        <f t="shared" si="0"/>
        <v>79</v>
      </c>
      <c r="C49" t="str">
        <f t="shared" si="1"/>
        <v>11</v>
      </c>
      <c r="D49" t="str">
        <f t="shared" si="2"/>
        <v>06</v>
      </c>
      <c r="E49" t="str">
        <f t="shared" si="3"/>
        <v>K</v>
      </c>
      <c r="F49">
        <f t="shared" si="4"/>
        <v>7</v>
      </c>
      <c r="G49">
        <f t="shared" si="5"/>
        <v>27</v>
      </c>
      <c r="H49">
        <f t="shared" si="6"/>
        <v>7</v>
      </c>
      <c r="I49">
        <f t="shared" si="7"/>
        <v>9</v>
      </c>
      <c r="J49">
        <f t="shared" si="8"/>
        <v>0</v>
      </c>
      <c r="K49">
        <f t="shared" si="9"/>
        <v>18</v>
      </c>
      <c r="L49">
        <f t="shared" si="10"/>
        <v>49</v>
      </c>
      <c r="M49">
        <f t="shared" si="11"/>
        <v>27</v>
      </c>
      <c r="N49">
        <f t="shared" si="12"/>
        <v>7</v>
      </c>
      <c r="O49">
        <f t="shared" si="13"/>
        <v>0</v>
      </c>
      <c r="P49">
        <f t="shared" si="14"/>
        <v>9</v>
      </c>
      <c r="Q49" t="b">
        <f t="shared" si="15"/>
        <v>1</v>
      </c>
      <c r="R49">
        <f t="shared" si="16"/>
        <v>70</v>
      </c>
    </row>
    <row r="50" spans="1:18" x14ac:dyDescent="0.25">
      <c r="A50">
        <v>74120284541</v>
      </c>
      <c r="B50" t="str">
        <f t="shared" si="0"/>
        <v>74</v>
      </c>
      <c r="C50" t="str">
        <f t="shared" si="1"/>
        <v>12</v>
      </c>
      <c r="D50" t="str">
        <f t="shared" si="2"/>
        <v>02</v>
      </c>
      <c r="E50" t="str">
        <f t="shared" si="3"/>
        <v>K</v>
      </c>
      <c r="F50">
        <f t="shared" si="4"/>
        <v>7</v>
      </c>
      <c r="G50">
        <f t="shared" si="5"/>
        <v>12</v>
      </c>
      <c r="H50">
        <f t="shared" si="6"/>
        <v>7</v>
      </c>
      <c r="I50">
        <f t="shared" si="7"/>
        <v>18</v>
      </c>
      <c r="J50">
        <f t="shared" si="8"/>
        <v>0</v>
      </c>
      <c r="K50">
        <f t="shared" si="9"/>
        <v>6</v>
      </c>
      <c r="L50">
        <f t="shared" si="10"/>
        <v>56</v>
      </c>
      <c r="M50">
        <f t="shared" si="11"/>
        <v>36</v>
      </c>
      <c r="N50">
        <f t="shared" si="12"/>
        <v>5</v>
      </c>
      <c r="O50">
        <f t="shared" si="13"/>
        <v>12</v>
      </c>
      <c r="P50">
        <f t="shared" si="14"/>
        <v>1</v>
      </c>
      <c r="Q50" t="b">
        <f t="shared" si="15"/>
        <v>1</v>
      </c>
      <c r="R50">
        <f t="shared" si="16"/>
        <v>70</v>
      </c>
    </row>
    <row r="51" spans="1:18" x14ac:dyDescent="0.25">
      <c r="A51">
        <v>89082179879</v>
      </c>
      <c r="B51" t="str">
        <f t="shared" si="0"/>
        <v>89</v>
      </c>
      <c r="C51" t="str">
        <f t="shared" si="1"/>
        <v>08</v>
      </c>
      <c r="D51" t="str">
        <f t="shared" si="2"/>
        <v>21</v>
      </c>
      <c r="E51" t="str">
        <f t="shared" si="3"/>
        <v>M</v>
      </c>
      <c r="F51">
        <f t="shared" si="4"/>
        <v>8</v>
      </c>
      <c r="G51">
        <f t="shared" si="5"/>
        <v>27</v>
      </c>
      <c r="H51">
        <f t="shared" si="6"/>
        <v>0</v>
      </c>
      <c r="I51">
        <f t="shared" si="7"/>
        <v>72</v>
      </c>
      <c r="J51">
        <f t="shared" si="8"/>
        <v>2</v>
      </c>
      <c r="K51">
        <f t="shared" si="9"/>
        <v>3</v>
      </c>
      <c r="L51">
        <f t="shared" si="10"/>
        <v>49</v>
      </c>
      <c r="M51">
        <f t="shared" si="11"/>
        <v>81</v>
      </c>
      <c r="N51">
        <f t="shared" si="12"/>
        <v>8</v>
      </c>
      <c r="O51">
        <f t="shared" si="13"/>
        <v>21</v>
      </c>
      <c r="P51">
        <f t="shared" si="14"/>
        <v>9</v>
      </c>
      <c r="Q51" t="b">
        <f t="shared" si="15"/>
        <v>1</v>
      </c>
      <c r="R51">
        <f t="shared" si="16"/>
        <v>80</v>
      </c>
    </row>
    <row r="52" spans="1:18" x14ac:dyDescent="0.25">
      <c r="A52">
        <v>86070630583</v>
      </c>
      <c r="B52" t="str">
        <f t="shared" si="0"/>
        <v>86</v>
      </c>
      <c r="C52" t="str">
        <f t="shared" si="1"/>
        <v>07</v>
      </c>
      <c r="D52" t="str">
        <f t="shared" si="2"/>
        <v>06</v>
      </c>
      <c r="E52" t="str">
        <f t="shared" si="3"/>
        <v>K</v>
      </c>
      <c r="F52">
        <f t="shared" si="4"/>
        <v>8</v>
      </c>
      <c r="G52">
        <f t="shared" si="5"/>
        <v>18</v>
      </c>
      <c r="H52">
        <f t="shared" si="6"/>
        <v>0</v>
      </c>
      <c r="I52">
        <f t="shared" si="7"/>
        <v>63</v>
      </c>
      <c r="J52">
        <f t="shared" si="8"/>
        <v>0</v>
      </c>
      <c r="K52">
        <f t="shared" si="9"/>
        <v>18</v>
      </c>
      <c r="L52">
        <f t="shared" si="10"/>
        <v>21</v>
      </c>
      <c r="M52">
        <f t="shared" si="11"/>
        <v>0</v>
      </c>
      <c r="N52">
        <f t="shared" si="12"/>
        <v>5</v>
      </c>
      <c r="O52">
        <f t="shared" si="13"/>
        <v>24</v>
      </c>
      <c r="P52">
        <f t="shared" si="14"/>
        <v>3</v>
      </c>
      <c r="Q52" t="b">
        <f t="shared" si="15"/>
        <v>1</v>
      </c>
      <c r="R52">
        <f t="shared" si="16"/>
        <v>80</v>
      </c>
    </row>
    <row r="53" spans="1:18" x14ac:dyDescent="0.25">
      <c r="A53">
        <v>63122755182</v>
      </c>
      <c r="B53" t="str">
        <f t="shared" si="0"/>
        <v>63</v>
      </c>
      <c r="C53" t="str">
        <f t="shared" si="1"/>
        <v>12</v>
      </c>
      <c r="D53" t="str">
        <f t="shared" si="2"/>
        <v>27</v>
      </c>
      <c r="E53" t="str">
        <f t="shared" si="3"/>
        <v>K</v>
      </c>
      <c r="F53">
        <f t="shared" si="4"/>
        <v>6</v>
      </c>
      <c r="G53">
        <f t="shared" si="5"/>
        <v>9</v>
      </c>
      <c r="H53">
        <f t="shared" si="6"/>
        <v>7</v>
      </c>
      <c r="I53">
        <f t="shared" si="7"/>
        <v>18</v>
      </c>
      <c r="J53">
        <f t="shared" si="8"/>
        <v>2</v>
      </c>
      <c r="K53">
        <f t="shared" si="9"/>
        <v>21</v>
      </c>
      <c r="L53">
        <f t="shared" si="10"/>
        <v>35</v>
      </c>
      <c r="M53">
        <f t="shared" si="11"/>
        <v>45</v>
      </c>
      <c r="N53">
        <f t="shared" si="12"/>
        <v>1</v>
      </c>
      <c r="O53">
        <f t="shared" si="13"/>
        <v>24</v>
      </c>
      <c r="P53">
        <f t="shared" si="14"/>
        <v>2</v>
      </c>
      <c r="Q53" t="b">
        <f t="shared" si="15"/>
        <v>1</v>
      </c>
      <c r="R53">
        <f t="shared" si="16"/>
        <v>60</v>
      </c>
    </row>
    <row r="54" spans="1:18" x14ac:dyDescent="0.25">
      <c r="A54">
        <v>90112004373</v>
      </c>
      <c r="B54" t="str">
        <f t="shared" si="0"/>
        <v>90</v>
      </c>
      <c r="C54" t="str">
        <f t="shared" si="1"/>
        <v>11</v>
      </c>
      <c r="D54" t="str">
        <f t="shared" si="2"/>
        <v>20</v>
      </c>
      <c r="E54" t="str">
        <f t="shared" si="3"/>
        <v>M</v>
      </c>
      <c r="F54">
        <f t="shared" si="4"/>
        <v>9</v>
      </c>
      <c r="G54">
        <f t="shared" si="5"/>
        <v>0</v>
      </c>
      <c r="H54">
        <f t="shared" si="6"/>
        <v>7</v>
      </c>
      <c r="I54">
        <f t="shared" si="7"/>
        <v>9</v>
      </c>
      <c r="J54">
        <f t="shared" si="8"/>
        <v>2</v>
      </c>
      <c r="K54">
        <f t="shared" si="9"/>
        <v>0</v>
      </c>
      <c r="L54">
        <f t="shared" si="10"/>
        <v>0</v>
      </c>
      <c r="M54">
        <f t="shared" si="11"/>
        <v>36</v>
      </c>
      <c r="N54">
        <f t="shared" si="12"/>
        <v>3</v>
      </c>
      <c r="O54">
        <f t="shared" si="13"/>
        <v>21</v>
      </c>
      <c r="P54">
        <f t="shared" si="14"/>
        <v>3</v>
      </c>
      <c r="Q54" t="b">
        <f t="shared" si="15"/>
        <v>1</v>
      </c>
      <c r="R54">
        <f t="shared" si="16"/>
        <v>90</v>
      </c>
    </row>
    <row r="55" spans="1:18" x14ac:dyDescent="0.25">
      <c r="A55">
        <v>54043010088</v>
      </c>
      <c r="B55" t="str">
        <f t="shared" si="0"/>
        <v>54</v>
      </c>
      <c r="C55" t="str">
        <f t="shared" si="1"/>
        <v>04</v>
      </c>
      <c r="D55" t="str">
        <f t="shared" si="2"/>
        <v>30</v>
      </c>
      <c r="E55" t="str">
        <f t="shared" si="3"/>
        <v>K</v>
      </c>
      <c r="F55">
        <f t="shared" si="4"/>
        <v>5</v>
      </c>
      <c r="G55">
        <f t="shared" si="5"/>
        <v>12</v>
      </c>
      <c r="H55">
        <f t="shared" si="6"/>
        <v>0</v>
      </c>
      <c r="I55">
        <f t="shared" si="7"/>
        <v>36</v>
      </c>
      <c r="J55">
        <f t="shared" si="8"/>
        <v>3</v>
      </c>
      <c r="K55">
        <f t="shared" si="9"/>
        <v>0</v>
      </c>
      <c r="L55">
        <f t="shared" si="10"/>
        <v>7</v>
      </c>
      <c r="M55">
        <f t="shared" si="11"/>
        <v>0</v>
      </c>
      <c r="N55">
        <f t="shared" si="12"/>
        <v>0</v>
      </c>
      <c r="O55">
        <f t="shared" si="13"/>
        <v>24</v>
      </c>
      <c r="P55">
        <f t="shared" si="14"/>
        <v>3</v>
      </c>
      <c r="Q55" t="b">
        <f t="shared" si="15"/>
        <v>0</v>
      </c>
      <c r="R55">
        <f t="shared" si="16"/>
        <v>50</v>
      </c>
    </row>
    <row r="56" spans="1:18" x14ac:dyDescent="0.25">
      <c r="A56">
        <v>69122174118</v>
      </c>
      <c r="B56" t="str">
        <f t="shared" si="0"/>
        <v>69</v>
      </c>
      <c r="C56" t="str">
        <f t="shared" si="1"/>
        <v>12</v>
      </c>
      <c r="D56" t="str">
        <f t="shared" si="2"/>
        <v>21</v>
      </c>
      <c r="E56" t="str">
        <f t="shared" si="3"/>
        <v>M</v>
      </c>
      <c r="F56">
        <f t="shared" si="4"/>
        <v>6</v>
      </c>
      <c r="G56">
        <f t="shared" si="5"/>
        <v>27</v>
      </c>
      <c r="H56">
        <f t="shared" si="6"/>
        <v>7</v>
      </c>
      <c r="I56">
        <f t="shared" si="7"/>
        <v>18</v>
      </c>
      <c r="J56">
        <f t="shared" si="8"/>
        <v>2</v>
      </c>
      <c r="K56">
        <f t="shared" si="9"/>
        <v>3</v>
      </c>
      <c r="L56">
        <f t="shared" si="10"/>
        <v>49</v>
      </c>
      <c r="M56">
        <f t="shared" si="11"/>
        <v>36</v>
      </c>
      <c r="N56">
        <f t="shared" si="12"/>
        <v>1</v>
      </c>
      <c r="O56">
        <f t="shared" si="13"/>
        <v>3</v>
      </c>
      <c r="P56">
        <f t="shared" si="14"/>
        <v>8</v>
      </c>
      <c r="Q56" t="b">
        <f t="shared" si="15"/>
        <v>1</v>
      </c>
      <c r="R56">
        <f t="shared" si="16"/>
        <v>60</v>
      </c>
    </row>
    <row r="57" spans="1:18" x14ac:dyDescent="0.25">
      <c r="A57">
        <v>84051294894</v>
      </c>
      <c r="B57" t="str">
        <f t="shared" si="0"/>
        <v>84</v>
      </c>
      <c r="C57" t="str">
        <f t="shared" si="1"/>
        <v>05</v>
      </c>
      <c r="D57" t="str">
        <f t="shared" si="2"/>
        <v>12</v>
      </c>
      <c r="E57" t="str">
        <f t="shared" si="3"/>
        <v>M</v>
      </c>
      <c r="F57">
        <f t="shared" si="4"/>
        <v>8</v>
      </c>
      <c r="G57">
        <f t="shared" si="5"/>
        <v>12</v>
      </c>
      <c r="H57">
        <f t="shared" si="6"/>
        <v>0</v>
      </c>
      <c r="I57">
        <f t="shared" si="7"/>
        <v>45</v>
      </c>
      <c r="J57">
        <f t="shared" si="8"/>
        <v>1</v>
      </c>
      <c r="K57">
        <f t="shared" si="9"/>
        <v>6</v>
      </c>
      <c r="L57">
        <f t="shared" si="10"/>
        <v>63</v>
      </c>
      <c r="M57">
        <f t="shared" si="11"/>
        <v>36</v>
      </c>
      <c r="N57">
        <f t="shared" si="12"/>
        <v>8</v>
      </c>
      <c r="O57">
        <f t="shared" si="13"/>
        <v>27</v>
      </c>
      <c r="P57">
        <f t="shared" si="14"/>
        <v>4</v>
      </c>
      <c r="Q57" t="b">
        <f t="shared" si="15"/>
        <v>1</v>
      </c>
      <c r="R57">
        <f t="shared" si="16"/>
        <v>80</v>
      </c>
    </row>
    <row r="58" spans="1:18" x14ac:dyDescent="0.25">
      <c r="A58">
        <v>66111176164</v>
      </c>
      <c r="B58" t="str">
        <f t="shared" si="0"/>
        <v>66</v>
      </c>
      <c r="C58" t="str">
        <f t="shared" si="1"/>
        <v>11</v>
      </c>
      <c r="D58" t="str">
        <f t="shared" si="2"/>
        <v>11</v>
      </c>
      <c r="E58" t="str">
        <f t="shared" si="3"/>
        <v>K</v>
      </c>
      <c r="F58">
        <f t="shared" si="4"/>
        <v>6</v>
      </c>
      <c r="G58">
        <f t="shared" si="5"/>
        <v>18</v>
      </c>
      <c r="H58">
        <f t="shared" si="6"/>
        <v>7</v>
      </c>
      <c r="I58">
        <f t="shared" si="7"/>
        <v>9</v>
      </c>
      <c r="J58">
        <f t="shared" si="8"/>
        <v>1</v>
      </c>
      <c r="K58">
        <f t="shared" si="9"/>
        <v>3</v>
      </c>
      <c r="L58">
        <f t="shared" si="10"/>
        <v>49</v>
      </c>
      <c r="M58">
        <f t="shared" si="11"/>
        <v>54</v>
      </c>
      <c r="N58">
        <f t="shared" si="12"/>
        <v>1</v>
      </c>
      <c r="O58">
        <f t="shared" si="13"/>
        <v>18</v>
      </c>
      <c r="P58">
        <f t="shared" si="14"/>
        <v>4</v>
      </c>
      <c r="Q58" t="b">
        <f t="shared" si="15"/>
        <v>1</v>
      </c>
      <c r="R58">
        <f t="shared" si="16"/>
        <v>60</v>
      </c>
    </row>
    <row r="59" spans="1:18" x14ac:dyDescent="0.25">
      <c r="A59">
        <v>71112677514</v>
      </c>
      <c r="B59" t="str">
        <f t="shared" si="0"/>
        <v>71</v>
      </c>
      <c r="C59" t="str">
        <f t="shared" si="1"/>
        <v>11</v>
      </c>
      <c r="D59" t="str">
        <f t="shared" si="2"/>
        <v>26</v>
      </c>
      <c r="E59" t="str">
        <f t="shared" si="3"/>
        <v>M</v>
      </c>
      <c r="F59">
        <f t="shared" si="4"/>
        <v>7</v>
      </c>
      <c r="G59">
        <f t="shared" si="5"/>
        <v>3</v>
      </c>
      <c r="H59">
        <f t="shared" si="6"/>
        <v>7</v>
      </c>
      <c r="I59">
        <f t="shared" si="7"/>
        <v>9</v>
      </c>
      <c r="J59">
        <f t="shared" si="8"/>
        <v>2</v>
      </c>
      <c r="K59">
        <f t="shared" si="9"/>
        <v>18</v>
      </c>
      <c r="L59">
        <f t="shared" si="10"/>
        <v>49</v>
      </c>
      <c r="M59">
        <f t="shared" si="11"/>
        <v>63</v>
      </c>
      <c r="N59">
        <f t="shared" si="12"/>
        <v>5</v>
      </c>
      <c r="O59">
        <f t="shared" si="13"/>
        <v>3</v>
      </c>
      <c r="P59">
        <f t="shared" si="14"/>
        <v>4</v>
      </c>
      <c r="Q59" t="b">
        <f t="shared" si="15"/>
        <v>1</v>
      </c>
      <c r="R59">
        <f t="shared" si="16"/>
        <v>70</v>
      </c>
    </row>
    <row r="60" spans="1:18" x14ac:dyDescent="0.25">
      <c r="A60">
        <v>89040633348</v>
      </c>
      <c r="B60" t="str">
        <f t="shared" si="0"/>
        <v>89</v>
      </c>
      <c r="C60" t="str">
        <f t="shared" si="1"/>
        <v>04</v>
      </c>
      <c r="D60" t="str">
        <f t="shared" si="2"/>
        <v>06</v>
      </c>
      <c r="E60" t="str">
        <f t="shared" si="3"/>
        <v>K</v>
      </c>
      <c r="F60">
        <f t="shared" si="4"/>
        <v>8</v>
      </c>
      <c r="G60">
        <f t="shared" si="5"/>
        <v>27</v>
      </c>
      <c r="H60">
        <f t="shared" si="6"/>
        <v>0</v>
      </c>
      <c r="I60">
        <f t="shared" si="7"/>
        <v>36</v>
      </c>
      <c r="J60">
        <f t="shared" si="8"/>
        <v>0</v>
      </c>
      <c r="K60">
        <f t="shared" si="9"/>
        <v>18</v>
      </c>
      <c r="L60">
        <f t="shared" si="10"/>
        <v>21</v>
      </c>
      <c r="M60">
        <f t="shared" si="11"/>
        <v>27</v>
      </c>
      <c r="N60">
        <f t="shared" si="12"/>
        <v>3</v>
      </c>
      <c r="O60">
        <f t="shared" si="13"/>
        <v>12</v>
      </c>
      <c r="P60">
        <f t="shared" si="14"/>
        <v>8</v>
      </c>
      <c r="Q60" t="b">
        <f t="shared" si="15"/>
        <v>1</v>
      </c>
      <c r="R60">
        <f t="shared" si="16"/>
        <v>80</v>
      </c>
    </row>
    <row r="61" spans="1:18" x14ac:dyDescent="0.25">
      <c r="A61">
        <v>90053120136</v>
      </c>
      <c r="B61" t="str">
        <f t="shared" si="0"/>
        <v>90</v>
      </c>
      <c r="C61" t="str">
        <f t="shared" si="1"/>
        <v>05</v>
      </c>
      <c r="D61" t="str">
        <f t="shared" si="2"/>
        <v>31</v>
      </c>
      <c r="E61" t="str">
        <f t="shared" si="3"/>
        <v>M</v>
      </c>
      <c r="F61">
        <f t="shared" si="4"/>
        <v>9</v>
      </c>
      <c r="G61">
        <f t="shared" si="5"/>
        <v>0</v>
      </c>
      <c r="H61">
        <f t="shared" si="6"/>
        <v>0</v>
      </c>
      <c r="I61">
        <f t="shared" si="7"/>
        <v>45</v>
      </c>
      <c r="J61">
        <f t="shared" si="8"/>
        <v>3</v>
      </c>
      <c r="K61">
        <f t="shared" si="9"/>
        <v>3</v>
      </c>
      <c r="L61">
        <f t="shared" si="10"/>
        <v>14</v>
      </c>
      <c r="M61">
        <f t="shared" si="11"/>
        <v>0</v>
      </c>
      <c r="N61">
        <f t="shared" si="12"/>
        <v>1</v>
      </c>
      <c r="O61">
        <f t="shared" si="13"/>
        <v>9</v>
      </c>
      <c r="P61">
        <f t="shared" si="14"/>
        <v>6</v>
      </c>
      <c r="Q61" t="b">
        <f t="shared" si="15"/>
        <v>1</v>
      </c>
      <c r="R61">
        <f t="shared" si="16"/>
        <v>90</v>
      </c>
    </row>
    <row r="62" spans="1:18" x14ac:dyDescent="0.25">
      <c r="A62">
        <v>75123199317</v>
      </c>
      <c r="B62" t="str">
        <f t="shared" si="0"/>
        <v>75</v>
      </c>
      <c r="C62" t="str">
        <f t="shared" si="1"/>
        <v>12</v>
      </c>
      <c r="D62" t="str">
        <f t="shared" si="2"/>
        <v>31</v>
      </c>
      <c r="E62" t="str">
        <f t="shared" si="3"/>
        <v>M</v>
      </c>
      <c r="F62">
        <f t="shared" si="4"/>
        <v>7</v>
      </c>
      <c r="G62">
        <f t="shared" si="5"/>
        <v>15</v>
      </c>
      <c r="H62">
        <f t="shared" si="6"/>
        <v>7</v>
      </c>
      <c r="I62">
        <f t="shared" si="7"/>
        <v>18</v>
      </c>
      <c r="J62">
        <f t="shared" si="8"/>
        <v>3</v>
      </c>
      <c r="K62">
        <f t="shared" si="9"/>
        <v>3</v>
      </c>
      <c r="L62">
        <f t="shared" si="10"/>
        <v>63</v>
      </c>
      <c r="M62">
        <f t="shared" si="11"/>
        <v>81</v>
      </c>
      <c r="N62">
        <f t="shared" si="12"/>
        <v>3</v>
      </c>
      <c r="O62">
        <f t="shared" si="13"/>
        <v>3</v>
      </c>
      <c r="P62">
        <f t="shared" si="14"/>
        <v>7</v>
      </c>
      <c r="Q62" t="b">
        <f t="shared" si="15"/>
        <v>1</v>
      </c>
      <c r="R62">
        <f t="shared" si="16"/>
        <v>70</v>
      </c>
    </row>
    <row r="63" spans="1:18" x14ac:dyDescent="0.25">
      <c r="A63">
        <v>73112328551</v>
      </c>
      <c r="B63" t="str">
        <f t="shared" si="0"/>
        <v>73</v>
      </c>
      <c r="C63" t="str">
        <f t="shared" si="1"/>
        <v>11</v>
      </c>
      <c r="D63" t="str">
        <f t="shared" si="2"/>
        <v>23</v>
      </c>
      <c r="E63" t="str">
        <f t="shared" si="3"/>
        <v>M</v>
      </c>
      <c r="F63">
        <f t="shared" si="4"/>
        <v>7</v>
      </c>
      <c r="G63">
        <f t="shared" si="5"/>
        <v>9</v>
      </c>
      <c r="H63">
        <f t="shared" si="6"/>
        <v>7</v>
      </c>
      <c r="I63">
        <f t="shared" si="7"/>
        <v>9</v>
      </c>
      <c r="J63">
        <f t="shared" si="8"/>
        <v>2</v>
      </c>
      <c r="K63">
        <f t="shared" si="9"/>
        <v>9</v>
      </c>
      <c r="L63">
        <f t="shared" si="10"/>
        <v>14</v>
      </c>
      <c r="M63">
        <f t="shared" si="11"/>
        <v>72</v>
      </c>
      <c r="N63">
        <f t="shared" si="12"/>
        <v>5</v>
      </c>
      <c r="O63">
        <f t="shared" si="13"/>
        <v>15</v>
      </c>
      <c r="P63">
        <f t="shared" si="14"/>
        <v>1</v>
      </c>
      <c r="Q63" t="b">
        <f t="shared" si="15"/>
        <v>1</v>
      </c>
      <c r="R63">
        <f t="shared" si="16"/>
        <v>70</v>
      </c>
    </row>
    <row r="64" spans="1:18" x14ac:dyDescent="0.25">
      <c r="A64">
        <v>85031079443</v>
      </c>
      <c r="B64" t="str">
        <f t="shared" si="0"/>
        <v>85</v>
      </c>
      <c r="C64" t="str">
        <f t="shared" si="1"/>
        <v>03</v>
      </c>
      <c r="D64" t="str">
        <f t="shared" si="2"/>
        <v>10</v>
      </c>
      <c r="E64" t="str">
        <f t="shared" si="3"/>
        <v>K</v>
      </c>
      <c r="F64">
        <f t="shared" si="4"/>
        <v>8</v>
      </c>
      <c r="G64">
        <f t="shared" si="5"/>
        <v>15</v>
      </c>
      <c r="H64">
        <f t="shared" si="6"/>
        <v>0</v>
      </c>
      <c r="I64">
        <f t="shared" si="7"/>
        <v>27</v>
      </c>
      <c r="J64">
        <f t="shared" si="8"/>
        <v>1</v>
      </c>
      <c r="K64">
        <f t="shared" si="9"/>
        <v>0</v>
      </c>
      <c r="L64">
        <f t="shared" si="10"/>
        <v>49</v>
      </c>
      <c r="M64">
        <f t="shared" si="11"/>
        <v>81</v>
      </c>
      <c r="N64">
        <f t="shared" si="12"/>
        <v>4</v>
      </c>
      <c r="O64">
        <f t="shared" si="13"/>
        <v>12</v>
      </c>
      <c r="P64">
        <f t="shared" si="14"/>
        <v>3</v>
      </c>
      <c r="Q64" t="b">
        <f t="shared" si="15"/>
        <v>1</v>
      </c>
      <c r="R64">
        <f t="shared" si="16"/>
        <v>80</v>
      </c>
    </row>
    <row r="65" spans="1:18" x14ac:dyDescent="0.25">
      <c r="A65">
        <v>85052568643</v>
      </c>
      <c r="B65" t="str">
        <f t="shared" si="0"/>
        <v>85</v>
      </c>
      <c r="C65" t="str">
        <f t="shared" si="1"/>
        <v>05</v>
      </c>
      <c r="D65" t="str">
        <f t="shared" si="2"/>
        <v>25</v>
      </c>
      <c r="E65" t="str">
        <f t="shared" si="3"/>
        <v>K</v>
      </c>
      <c r="F65">
        <f t="shared" si="4"/>
        <v>8</v>
      </c>
      <c r="G65">
        <f t="shared" si="5"/>
        <v>15</v>
      </c>
      <c r="H65">
        <f t="shared" si="6"/>
        <v>0</v>
      </c>
      <c r="I65">
        <f t="shared" si="7"/>
        <v>45</v>
      </c>
      <c r="J65">
        <f t="shared" si="8"/>
        <v>2</v>
      </c>
      <c r="K65">
        <f t="shared" si="9"/>
        <v>15</v>
      </c>
      <c r="L65">
        <f t="shared" si="10"/>
        <v>42</v>
      </c>
      <c r="M65">
        <f t="shared" si="11"/>
        <v>72</v>
      </c>
      <c r="N65">
        <f t="shared" si="12"/>
        <v>6</v>
      </c>
      <c r="O65">
        <f t="shared" si="13"/>
        <v>12</v>
      </c>
      <c r="P65">
        <f t="shared" si="14"/>
        <v>3</v>
      </c>
      <c r="Q65" t="b">
        <f t="shared" si="15"/>
        <v>1</v>
      </c>
      <c r="R65">
        <f t="shared" si="16"/>
        <v>80</v>
      </c>
    </row>
    <row r="66" spans="1:18" x14ac:dyDescent="0.25">
      <c r="A66">
        <v>55022153432</v>
      </c>
      <c r="B66" t="str">
        <f t="shared" si="0"/>
        <v>55</v>
      </c>
      <c r="C66" t="str">
        <f t="shared" si="1"/>
        <v>02</v>
      </c>
      <c r="D66" t="str">
        <f t="shared" si="2"/>
        <v>21</v>
      </c>
      <c r="E66" t="str">
        <f t="shared" si="3"/>
        <v>M</v>
      </c>
      <c r="F66">
        <f t="shared" si="4"/>
        <v>5</v>
      </c>
      <c r="G66">
        <f t="shared" si="5"/>
        <v>15</v>
      </c>
      <c r="H66">
        <f t="shared" si="6"/>
        <v>0</v>
      </c>
      <c r="I66">
        <f t="shared" si="7"/>
        <v>18</v>
      </c>
      <c r="J66">
        <f t="shared" si="8"/>
        <v>2</v>
      </c>
      <c r="K66">
        <f t="shared" si="9"/>
        <v>3</v>
      </c>
      <c r="L66">
        <f t="shared" si="10"/>
        <v>35</v>
      </c>
      <c r="M66">
        <f t="shared" si="11"/>
        <v>27</v>
      </c>
      <c r="N66">
        <f t="shared" si="12"/>
        <v>4</v>
      </c>
      <c r="O66">
        <f t="shared" si="13"/>
        <v>9</v>
      </c>
      <c r="P66">
        <f t="shared" si="14"/>
        <v>2</v>
      </c>
      <c r="Q66" t="b">
        <f t="shared" si="15"/>
        <v>1</v>
      </c>
      <c r="R66">
        <f t="shared" si="16"/>
        <v>50</v>
      </c>
    </row>
    <row r="67" spans="1:18" x14ac:dyDescent="0.25">
      <c r="A67">
        <v>83041947282</v>
      </c>
      <c r="B67" t="str">
        <f t="shared" ref="B67:B130" si="17">LEFT(A67,2)</f>
        <v>83</v>
      </c>
      <c r="C67" t="str">
        <f t="shared" ref="C67:C130" si="18">MID(A67,3,2)</f>
        <v>04</v>
      </c>
      <c r="D67" t="str">
        <f t="shared" ref="D67:D130" si="19">MID(A67,5,2)</f>
        <v>19</v>
      </c>
      <c r="E67" t="str">
        <f t="shared" ref="E67:E130" si="20">IF(MOD(MID(A67,10,1),2)=0,"K","M")</f>
        <v>K</v>
      </c>
      <c r="F67">
        <f t="shared" ref="F67:F130" si="21">MID($A67,F$1,1)*AA$3</f>
        <v>8</v>
      </c>
      <c r="G67">
        <f t="shared" ref="G67:G130" si="22">MID($A67,G$1,1)*AB$3</f>
        <v>9</v>
      </c>
      <c r="H67">
        <f t="shared" ref="H67:H130" si="23">MID($A67,H$1,1)*AC$3</f>
        <v>0</v>
      </c>
      <c r="I67">
        <f t="shared" ref="I67:I130" si="24">MID($A67,I$1,1)*AD$3</f>
        <v>36</v>
      </c>
      <c r="J67">
        <f t="shared" ref="J67:J130" si="25">MID($A67,J$1,1)*AE$3</f>
        <v>1</v>
      </c>
      <c r="K67">
        <f t="shared" ref="K67:K130" si="26">MID($A67,K$1,1)*AF$3</f>
        <v>27</v>
      </c>
      <c r="L67">
        <f t="shared" ref="L67:L130" si="27">MID($A67,L$1,1)*AG$3</f>
        <v>28</v>
      </c>
      <c r="M67">
        <f t="shared" ref="M67:M130" si="28">MID($A67,M$1,1)*AH$3</f>
        <v>63</v>
      </c>
      <c r="N67">
        <f t="shared" ref="N67:N130" si="29">MID($A67,N$1,1)*AI$3</f>
        <v>2</v>
      </c>
      <c r="O67">
        <f t="shared" ref="O67:O130" si="30">MID($A67,O$1,1)*AJ$3</f>
        <v>24</v>
      </c>
      <c r="P67">
        <f t="shared" ref="P67:P130" si="31">MOD(10-MOD(SUM(F67:O67),10),10)</f>
        <v>2</v>
      </c>
      <c r="Q67" t="b">
        <f t="shared" ref="Q67:Q130" si="32">_xlfn.CONCAT(P67)=RIGHT(A67,1)</f>
        <v>1</v>
      </c>
      <c r="R67">
        <f t="shared" ref="R67:R130" si="33">QUOTIENT(B67,10)*10</f>
        <v>80</v>
      </c>
    </row>
    <row r="68" spans="1:18" x14ac:dyDescent="0.25">
      <c r="A68">
        <v>86081443325</v>
      </c>
      <c r="B68" t="str">
        <f t="shared" si="17"/>
        <v>86</v>
      </c>
      <c r="C68" t="str">
        <f t="shared" si="18"/>
        <v>08</v>
      </c>
      <c r="D68" t="str">
        <f t="shared" si="19"/>
        <v>14</v>
      </c>
      <c r="E68" t="str">
        <f t="shared" si="20"/>
        <v>K</v>
      </c>
      <c r="F68">
        <f t="shared" si="21"/>
        <v>8</v>
      </c>
      <c r="G68">
        <f t="shared" si="22"/>
        <v>18</v>
      </c>
      <c r="H68">
        <f t="shared" si="23"/>
        <v>0</v>
      </c>
      <c r="I68">
        <f t="shared" si="24"/>
        <v>72</v>
      </c>
      <c r="J68">
        <f t="shared" si="25"/>
        <v>1</v>
      </c>
      <c r="K68">
        <f t="shared" si="26"/>
        <v>12</v>
      </c>
      <c r="L68">
        <f t="shared" si="27"/>
        <v>28</v>
      </c>
      <c r="M68">
        <f t="shared" si="28"/>
        <v>27</v>
      </c>
      <c r="N68">
        <f t="shared" si="29"/>
        <v>3</v>
      </c>
      <c r="O68">
        <f t="shared" si="30"/>
        <v>6</v>
      </c>
      <c r="P68">
        <f t="shared" si="31"/>
        <v>5</v>
      </c>
      <c r="Q68" t="b">
        <f t="shared" si="32"/>
        <v>1</v>
      </c>
      <c r="R68">
        <f t="shared" si="33"/>
        <v>80</v>
      </c>
    </row>
    <row r="69" spans="1:18" x14ac:dyDescent="0.25">
      <c r="A69">
        <v>59110570565</v>
      </c>
      <c r="B69" t="str">
        <f t="shared" si="17"/>
        <v>59</v>
      </c>
      <c r="C69" t="str">
        <f t="shared" si="18"/>
        <v>11</v>
      </c>
      <c r="D69" t="str">
        <f t="shared" si="19"/>
        <v>05</v>
      </c>
      <c r="E69" t="str">
        <f t="shared" si="20"/>
        <v>K</v>
      </c>
      <c r="F69">
        <f t="shared" si="21"/>
        <v>5</v>
      </c>
      <c r="G69">
        <f t="shared" si="22"/>
        <v>27</v>
      </c>
      <c r="H69">
        <f t="shared" si="23"/>
        <v>7</v>
      </c>
      <c r="I69">
        <f t="shared" si="24"/>
        <v>9</v>
      </c>
      <c r="J69">
        <f t="shared" si="25"/>
        <v>0</v>
      </c>
      <c r="K69">
        <f t="shared" si="26"/>
        <v>15</v>
      </c>
      <c r="L69">
        <f t="shared" si="27"/>
        <v>49</v>
      </c>
      <c r="M69">
        <f t="shared" si="28"/>
        <v>0</v>
      </c>
      <c r="N69">
        <f t="shared" si="29"/>
        <v>5</v>
      </c>
      <c r="O69">
        <f t="shared" si="30"/>
        <v>18</v>
      </c>
      <c r="P69">
        <f t="shared" si="31"/>
        <v>5</v>
      </c>
      <c r="Q69" t="b">
        <f t="shared" si="32"/>
        <v>1</v>
      </c>
      <c r="R69">
        <f t="shared" si="33"/>
        <v>50</v>
      </c>
    </row>
    <row r="70" spans="1:18" x14ac:dyDescent="0.25">
      <c r="A70">
        <v>66063014631</v>
      </c>
      <c r="B70" t="str">
        <f t="shared" si="17"/>
        <v>66</v>
      </c>
      <c r="C70" t="str">
        <f t="shared" si="18"/>
        <v>06</v>
      </c>
      <c r="D70" t="str">
        <f t="shared" si="19"/>
        <v>30</v>
      </c>
      <c r="E70" t="str">
        <f t="shared" si="20"/>
        <v>M</v>
      </c>
      <c r="F70">
        <f t="shared" si="21"/>
        <v>6</v>
      </c>
      <c r="G70">
        <f t="shared" si="22"/>
        <v>18</v>
      </c>
      <c r="H70">
        <f t="shared" si="23"/>
        <v>0</v>
      </c>
      <c r="I70">
        <f t="shared" si="24"/>
        <v>54</v>
      </c>
      <c r="J70">
        <f t="shared" si="25"/>
        <v>3</v>
      </c>
      <c r="K70">
        <f t="shared" si="26"/>
        <v>0</v>
      </c>
      <c r="L70">
        <f t="shared" si="27"/>
        <v>7</v>
      </c>
      <c r="M70">
        <f t="shared" si="28"/>
        <v>36</v>
      </c>
      <c r="N70">
        <f t="shared" si="29"/>
        <v>6</v>
      </c>
      <c r="O70">
        <f t="shared" si="30"/>
        <v>9</v>
      </c>
      <c r="P70">
        <f t="shared" si="31"/>
        <v>1</v>
      </c>
      <c r="Q70" t="b">
        <f t="shared" si="32"/>
        <v>1</v>
      </c>
      <c r="R70">
        <f t="shared" si="33"/>
        <v>60</v>
      </c>
    </row>
    <row r="71" spans="1:18" x14ac:dyDescent="0.25">
      <c r="A71">
        <v>67120749923</v>
      </c>
      <c r="B71" t="str">
        <f t="shared" si="17"/>
        <v>67</v>
      </c>
      <c r="C71" t="str">
        <f t="shared" si="18"/>
        <v>12</v>
      </c>
      <c r="D71" t="str">
        <f t="shared" si="19"/>
        <v>07</v>
      </c>
      <c r="E71" t="str">
        <f t="shared" si="20"/>
        <v>K</v>
      </c>
      <c r="F71">
        <f t="shared" si="21"/>
        <v>6</v>
      </c>
      <c r="G71">
        <f t="shared" si="22"/>
        <v>21</v>
      </c>
      <c r="H71">
        <f t="shared" si="23"/>
        <v>7</v>
      </c>
      <c r="I71">
        <f t="shared" si="24"/>
        <v>18</v>
      </c>
      <c r="J71">
        <f t="shared" si="25"/>
        <v>0</v>
      </c>
      <c r="K71">
        <f t="shared" si="26"/>
        <v>21</v>
      </c>
      <c r="L71">
        <f t="shared" si="27"/>
        <v>28</v>
      </c>
      <c r="M71">
        <f t="shared" si="28"/>
        <v>81</v>
      </c>
      <c r="N71">
        <f t="shared" si="29"/>
        <v>9</v>
      </c>
      <c r="O71">
        <f t="shared" si="30"/>
        <v>6</v>
      </c>
      <c r="P71">
        <f t="shared" si="31"/>
        <v>3</v>
      </c>
      <c r="Q71" t="b">
        <f t="shared" si="32"/>
        <v>1</v>
      </c>
      <c r="R71">
        <f t="shared" si="33"/>
        <v>60</v>
      </c>
    </row>
    <row r="72" spans="1:18" x14ac:dyDescent="0.25">
      <c r="A72">
        <v>89081519801</v>
      </c>
      <c r="B72" t="str">
        <f t="shared" si="17"/>
        <v>89</v>
      </c>
      <c r="C72" t="str">
        <f t="shared" si="18"/>
        <v>08</v>
      </c>
      <c r="D72" t="str">
        <f t="shared" si="19"/>
        <v>15</v>
      </c>
      <c r="E72" t="str">
        <f t="shared" si="20"/>
        <v>K</v>
      </c>
      <c r="F72">
        <f t="shared" si="21"/>
        <v>8</v>
      </c>
      <c r="G72">
        <f t="shared" si="22"/>
        <v>27</v>
      </c>
      <c r="H72">
        <f t="shared" si="23"/>
        <v>0</v>
      </c>
      <c r="I72">
        <f t="shared" si="24"/>
        <v>72</v>
      </c>
      <c r="J72">
        <f t="shared" si="25"/>
        <v>1</v>
      </c>
      <c r="K72">
        <f t="shared" si="26"/>
        <v>15</v>
      </c>
      <c r="L72">
        <f t="shared" si="27"/>
        <v>7</v>
      </c>
      <c r="M72">
        <f t="shared" si="28"/>
        <v>81</v>
      </c>
      <c r="N72">
        <f t="shared" si="29"/>
        <v>8</v>
      </c>
      <c r="O72">
        <f t="shared" si="30"/>
        <v>0</v>
      </c>
      <c r="P72">
        <f t="shared" si="31"/>
        <v>1</v>
      </c>
      <c r="Q72" t="b">
        <f t="shared" si="32"/>
        <v>1</v>
      </c>
      <c r="R72">
        <f t="shared" si="33"/>
        <v>80</v>
      </c>
    </row>
    <row r="73" spans="1:18" x14ac:dyDescent="0.25">
      <c r="A73">
        <v>70120794633</v>
      </c>
      <c r="B73" t="str">
        <f t="shared" si="17"/>
        <v>70</v>
      </c>
      <c r="C73" t="str">
        <f t="shared" si="18"/>
        <v>12</v>
      </c>
      <c r="D73" t="str">
        <f t="shared" si="19"/>
        <v>07</v>
      </c>
      <c r="E73" t="str">
        <f t="shared" si="20"/>
        <v>M</v>
      </c>
      <c r="F73">
        <f t="shared" si="21"/>
        <v>7</v>
      </c>
      <c r="G73">
        <f t="shared" si="22"/>
        <v>0</v>
      </c>
      <c r="H73">
        <f t="shared" si="23"/>
        <v>7</v>
      </c>
      <c r="I73">
        <f t="shared" si="24"/>
        <v>18</v>
      </c>
      <c r="J73">
        <f t="shared" si="25"/>
        <v>0</v>
      </c>
      <c r="K73">
        <f t="shared" si="26"/>
        <v>21</v>
      </c>
      <c r="L73">
        <f t="shared" si="27"/>
        <v>63</v>
      </c>
      <c r="M73">
        <f t="shared" si="28"/>
        <v>36</v>
      </c>
      <c r="N73">
        <f t="shared" si="29"/>
        <v>6</v>
      </c>
      <c r="O73">
        <f t="shared" si="30"/>
        <v>9</v>
      </c>
      <c r="P73">
        <f t="shared" si="31"/>
        <v>3</v>
      </c>
      <c r="Q73" t="b">
        <f t="shared" si="32"/>
        <v>1</v>
      </c>
      <c r="R73">
        <f t="shared" si="33"/>
        <v>70</v>
      </c>
    </row>
    <row r="74" spans="1:18" x14ac:dyDescent="0.25">
      <c r="A74">
        <v>76121186303</v>
      </c>
      <c r="B74" t="str">
        <f t="shared" si="17"/>
        <v>76</v>
      </c>
      <c r="C74" t="str">
        <f t="shared" si="18"/>
        <v>12</v>
      </c>
      <c r="D74" t="str">
        <f t="shared" si="19"/>
        <v>11</v>
      </c>
      <c r="E74" t="str">
        <f t="shared" si="20"/>
        <v>K</v>
      </c>
      <c r="F74">
        <f t="shared" si="21"/>
        <v>7</v>
      </c>
      <c r="G74">
        <f t="shared" si="22"/>
        <v>18</v>
      </c>
      <c r="H74">
        <f t="shared" si="23"/>
        <v>7</v>
      </c>
      <c r="I74">
        <f t="shared" si="24"/>
        <v>18</v>
      </c>
      <c r="J74">
        <f t="shared" si="25"/>
        <v>1</v>
      </c>
      <c r="K74">
        <f t="shared" si="26"/>
        <v>3</v>
      </c>
      <c r="L74">
        <f t="shared" si="27"/>
        <v>56</v>
      </c>
      <c r="M74">
        <f t="shared" si="28"/>
        <v>54</v>
      </c>
      <c r="N74">
        <f t="shared" si="29"/>
        <v>3</v>
      </c>
      <c r="O74">
        <f t="shared" si="30"/>
        <v>0</v>
      </c>
      <c r="P74">
        <f t="shared" si="31"/>
        <v>3</v>
      </c>
      <c r="Q74" t="b">
        <f t="shared" si="32"/>
        <v>1</v>
      </c>
      <c r="R74">
        <f t="shared" si="33"/>
        <v>70</v>
      </c>
    </row>
    <row r="75" spans="1:18" x14ac:dyDescent="0.25">
      <c r="A75">
        <v>72031096705</v>
      </c>
      <c r="B75" t="str">
        <f t="shared" si="17"/>
        <v>72</v>
      </c>
      <c r="C75" t="str">
        <f t="shared" si="18"/>
        <v>03</v>
      </c>
      <c r="D75" t="str">
        <f t="shared" si="19"/>
        <v>10</v>
      </c>
      <c r="E75" t="str">
        <f t="shared" si="20"/>
        <v>K</v>
      </c>
      <c r="F75">
        <f t="shared" si="21"/>
        <v>7</v>
      </c>
      <c r="G75">
        <f t="shared" si="22"/>
        <v>6</v>
      </c>
      <c r="H75">
        <f t="shared" si="23"/>
        <v>0</v>
      </c>
      <c r="I75">
        <f t="shared" si="24"/>
        <v>27</v>
      </c>
      <c r="J75">
        <f t="shared" si="25"/>
        <v>1</v>
      </c>
      <c r="K75">
        <f t="shared" si="26"/>
        <v>0</v>
      </c>
      <c r="L75">
        <f t="shared" si="27"/>
        <v>63</v>
      </c>
      <c r="M75">
        <f t="shared" si="28"/>
        <v>54</v>
      </c>
      <c r="N75">
        <f t="shared" si="29"/>
        <v>7</v>
      </c>
      <c r="O75">
        <f t="shared" si="30"/>
        <v>0</v>
      </c>
      <c r="P75">
        <f t="shared" si="31"/>
        <v>5</v>
      </c>
      <c r="Q75" t="b">
        <f t="shared" si="32"/>
        <v>1</v>
      </c>
      <c r="R75">
        <f t="shared" si="33"/>
        <v>70</v>
      </c>
    </row>
    <row r="76" spans="1:18" x14ac:dyDescent="0.25">
      <c r="A76">
        <v>61100157652</v>
      </c>
      <c r="B76" t="str">
        <f t="shared" si="17"/>
        <v>61</v>
      </c>
      <c r="C76" t="str">
        <f t="shared" si="18"/>
        <v>10</v>
      </c>
      <c r="D76" t="str">
        <f t="shared" si="19"/>
        <v>01</v>
      </c>
      <c r="E76" t="str">
        <f t="shared" si="20"/>
        <v>M</v>
      </c>
      <c r="F76">
        <f t="shared" si="21"/>
        <v>6</v>
      </c>
      <c r="G76">
        <f t="shared" si="22"/>
        <v>3</v>
      </c>
      <c r="H76">
        <f t="shared" si="23"/>
        <v>7</v>
      </c>
      <c r="I76">
        <f t="shared" si="24"/>
        <v>0</v>
      </c>
      <c r="J76">
        <f t="shared" si="25"/>
        <v>0</v>
      </c>
      <c r="K76">
        <f t="shared" si="26"/>
        <v>3</v>
      </c>
      <c r="L76">
        <f t="shared" si="27"/>
        <v>35</v>
      </c>
      <c r="M76">
        <f t="shared" si="28"/>
        <v>63</v>
      </c>
      <c r="N76">
        <f t="shared" si="29"/>
        <v>6</v>
      </c>
      <c r="O76">
        <f t="shared" si="30"/>
        <v>15</v>
      </c>
      <c r="P76">
        <f t="shared" si="31"/>
        <v>2</v>
      </c>
      <c r="Q76" t="b">
        <f t="shared" si="32"/>
        <v>1</v>
      </c>
      <c r="R76">
        <f t="shared" si="33"/>
        <v>60</v>
      </c>
    </row>
    <row r="77" spans="1:18" x14ac:dyDescent="0.25">
      <c r="A77">
        <v>79012564484</v>
      </c>
      <c r="B77" t="str">
        <f t="shared" si="17"/>
        <v>79</v>
      </c>
      <c r="C77" t="str">
        <f t="shared" si="18"/>
        <v>01</v>
      </c>
      <c r="D77" t="str">
        <f t="shared" si="19"/>
        <v>25</v>
      </c>
      <c r="E77" t="str">
        <f t="shared" si="20"/>
        <v>K</v>
      </c>
      <c r="F77">
        <f t="shared" si="21"/>
        <v>7</v>
      </c>
      <c r="G77">
        <f t="shared" si="22"/>
        <v>27</v>
      </c>
      <c r="H77">
        <f t="shared" si="23"/>
        <v>0</v>
      </c>
      <c r="I77">
        <f t="shared" si="24"/>
        <v>9</v>
      </c>
      <c r="J77">
        <f t="shared" si="25"/>
        <v>2</v>
      </c>
      <c r="K77">
        <f t="shared" si="26"/>
        <v>15</v>
      </c>
      <c r="L77">
        <f t="shared" si="27"/>
        <v>42</v>
      </c>
      <c r="M77">
        <f t="shared" si="28"/>
        <v>36</v>
      </c>
      <c r="N77">
        <f t="shared" si="29"/>
        <v>4</v>
      </c>
      <c r="O77">
        <f t="shared" si="30"/>
        <v>24</v>
      </c>
      <c r="P77">
        <f t="shared" si="31"/>
        <v>4</v>
      </c>
      <c r="Q77" t="b">
        <f t="shared" si="32"/>
        <v>1</v>
      </c>
      <c r="R77">
        <f t="shared" si="33"/>
        <v>70</v>
      </c>
    </row>
    <row r="78" spans="1:18" x14ac:dyDescent="0.25">
      <c r="A78">
        <v>88111094545</v>
      </c>
      <c r="B78" t="str">
        <f t="shared" si="17"/>
        <v>88</v>
      </c>
      <c r="C78" t="str">
        <f t="shared" si="18"/>
        <v>11</v>
      </c>
      <c r="D78" t="str">
        <f t="shared" si="19"/>
        <v>10</v>
      </c>
      <c r="E78" t="str">
        <f t="shared" si="20"/>
        <v>K</v>
      </c>
      <c r="F78">
        <f t="shared" si="21"/>
        <v>8</v>
      </c>
      <c r="G78">
        <f t="shared" si="22"/>
        <v>24</v>
      </c>
      <c r="H78">
        <f t="shared" si="23"/>
        <v>7</v>
      </c>
      <c r="I78">
        <f t="shared" si="24"/>
        <v>9</v>
      </c>
      <c r="J78">
        <f t="shared" si="25"/>
        <v>1</v>
      </c>
      <c r="K78">
        <f t="shared" si="26"/>
        <v>0</v>
      </c>
      <c r="L78">
        <f t="shared" si="27"/>
        <v>63</v>
      </c>
      <c r="M78">
        <f t="shared" si="28"/>
        <v>36</v>
      </c>
      <c r="N78">
        <f t="shared" si="29"/>
        <v>5</v>
      </c>
      <c r="O78">
        <f t="shared" si="30"/>
        <v>12</v>
      </c>
      <c r="P78">
        <f t="shared" si="31"/>
        <v>5</v>
      </c>
      <c r="Q78" t="b">
        <f t="shared" si="32"/>
        <v>1</v>
      </c>
      <c r="R78">
        <f t="shared" si="33"/>
        <v>80</v>
      </c>
    </row>
    <row r="79" spans="1:18" x14ac:dyDescent="0.25">
      <c r="A79">
        <v>89040876453</v>
      </c>
      <c r="B79" t="str">
        <f t="shared" si="17"/>
        <v>89</v>
      </c>
      <c r="C79" t="str">
        <f t="shared" si="18"/>
        <v>04</v>
      </c>
      <c r="D79" t="str">
        <f t="shared" si="19"/>
        <v>08</v>
      </c>
      <c r="E79" t="str">
        <f t="shared" si="20"/>
        <v>M</v>
      </c>
      <c r="F79">
        <f t="shared" si="21"/>
        <v>8</v>
      </c>
      <c r="G79">
        <f t="shared" si="22"/>
        <v>27</v>
      </c>
      <c r="H79">
        <f t="shared" si="23"/>
        <v>0</v>
      </c>
      <c r="I79">
        <f t="shared" si="24"/>
        <v>36</v>
      </c>
      <c r="J79">
        <f t="shared" si="25"/>
        <v>0</v>
      </c>
      <c r="K79">
        <f t="shared" si="26"/>
        <v>24</v>
      </c>
      <c r="L79">
        <f t="shared" si="27"/>
        <v>49</v>
      </c>
      <c r="M79">
        <f t="shared" si="28"/>
        <v>54</v>
      </c>
      <c r="N79">
        <f t="shared" si="29"/>
        <v>4</v>
      </c>
      <c r="O79">
        <f t="shared" si="30"/>
        <v>15</v>
      </c>
      <c r="P79">
        <f t="shared" si="31"/>
        <v>3</v>
      </c>
      <c r="Q79" t="b">
        <f t="shared" si="32"/>
        <v>1</v>
      </c>
      <c r="R79">
        <f t="shared" si="33"/>
        <v>80</v>
      </c>
    </row>
    <row r="80" spans="1:18" x14ac:dyDescent="0.25">
      <c r="A80">
        <v>89120952161</v>
      </c>
      <c r="B80" t="str">
        <f t="shared" si="17"/>
        <v>89</v>
      </c>
      <c r="C80" t="str">
        <f t="shared" si="18"/>
        <v>12</v>
      </c>
      <c r="D80" t="str">
        <f t="shared" si="19"/>
        <v>09</v>
      </c>
      <c r="E80" t="str">
        <f t="shared" si="20"/>
        <v>K</v>
      </c>
      <c r="F80">
        <f t="shared" si="21"/>
        <v>8</v>
      </c>
      <c r="G80">
        <f t="shared" si="22"/>
        <v>27</v>
      </c>
      <c r="H80">
        <f t="shared" si="23"/>
        <v>7</v>
      </c>
      <c r="I80">
        <f t="shared" si="24"/>
        <v>18</v>
      </c>
      <c r="J80">
        <f t="shared" si="25"/>
        <v>0</v>
      </c>
      <c r="K80">
        <f t="shared" si="26"/>
        <v>27</v>
      </c>
      <c r="L80">
        <f t="shared" si="27"/>
        <v>35</v>
      </c>
      <c r="M80">
        <f t="shared" si="28"/>
        <v>18</v>
      </c>
      <c r="N80">
        <f t="shared" si="29"/>
        <v>1</v>
      </c>
      <c r="O80">
        <f t="shared" si="30"/>
        <v>18</v>
      </c>
      <c r="P80">
        <f t="shared" si="31"/>
        <v>1</v>
      </c>
      <c r="Q80" t="b">
        <f t="shared" si="32"/>
        <v>1</v>
      </c>
      <c r="R80">
        <f t="shared" si="33"/>
        <v>80</v>
      </c>
    </row>
    <row r="81" spans="1:18" x14ac:dyDescent="0.25">
      <c r="A81">
        <v>59083036077</v>
      </c>
      <c r="B81" t="str">
        <f t="shared" si="17"/>
        <v>59</v>
      </c>
      <c r="C81" t="str">
        <f t="shared" si="18"/>
        <v>08</v>
      </c>
      <c r="D81" t="str">
        <f t="shared" si="19"/>
        <v>30</v>
      </c>
      <c r="E81" t="str">
        <f t="shared" si="20"/>
        <v>M</v>
      </c>
      <c r="F81">
        <f t="shared" si="21"/>
        <v>5</v>
      </c>
      <c r="G81">
        <f t="shared" si="22"/>
        <v>27</v>
      </c>
      <c r="H81">
        <f t="shared" si="23"/>
        <v>0</v>
      </c>
      <c r="I81">
        <f t="shared" si="24"/>
        <v>72</v>
      </c>
      <c r="J81">
        <f t="shared" si="25"/>
        <v>3</v>
      </c>
      <c r="K81">
        <f t="shared" si="26"/>
        <v>0</v>
      </c>
      <c r="L81">
        <f t="shared" si="27"/>
        <v>21</v>
      </c>
      <c r="M81">
        <f t="shared" si="28"/>
        <v>54</v>
      </c>
      <c r="N81">
        <f t="shared" si="29"/>
        <v>0</v>
      </c>
      <c r="O81">
        <f t="shared" si="30"/>
        <v>21</v>
      </c>
      <c r="P81">
        <f t="shared" si="31"/>
        <v>7</v>
      </c>
      <c r="Q81" t="b">
        <f t="shared" si="32"/>
        <v>1</v>
      </c>
      <c r="R81">
        <f t="shared" si="33"/>
        <v>50</v>
      </c>
    </row>
    <row r="82" spans="1:18" x14ac:dyDescent="0.25">
      <c r="A82">
        <v>61121020469</v>
      </c>
      <c r="B82" t="str">
        <f t="shared" si="17"/>
        <v>61</v>
      </c>
      <c r="C82" t="str">
        <f t="shared" si="18"/>
        <v>12</v>
      </c>
      <c r="D82" t="str">
        <f t="shared" si="19"/>
        <v>10</v>
      </c>
      <c r="E82" t="str">
        <f t="shared" si="20"/>
        <v>K</v>
      </c>
      <c r="F82">
        <f t="shared" si="21"/>
        <v>6</v>
      </c>
      <c r="G82">
        <f t="shared" si="22"/>
        <v>3</v>
      </c>
      <c r="H82">
        <f t="shared" si="23"/>
        <v>7</v>
      </c>
      <c r="I82">
        <f t="shared" si="24"/>
        <v>18</v>
      </c>
      <c r="J82">
        <f t="shared" si="25"/>
        <v>1</v>
      </c>
      <c r="K82">
        <f t="shared" si="26"/>
        <v>0</v>
      </c>
      <c r="L82">
        <f t="shared" si="27"/>
        <v>14</v>
      </c>
      <c r="M82">
        <f t="shared" si="28"/>
        <v>0</v>
      </c>
      <c r="N82">
        <f t="shared" si="29"/>
        <v>4</v>
      </c>
      <c r="O82">
        <f t="shared" si="30"/>
        <v>18</v>
      </c>
      <c r="P82">
        <f t="shared" si="31"/>
        <v>9</v>
      </c>
      <c r="Q82" t="b">
        <f t="shared" si="32"/>
        <v>1</v>
      </c>
      <c r="R82">
        <f t="shared" si="33"/>
        <v>60</v>
      </c>
    </row>
    <row r="83" spans="1:18" x14ac:dyDescent="0.25">
      <c r="A83">
        <v>89040185241</v>
      </c>
      <c r="B83" t="str">
        <f t="shared" si="17"/>
        <v>89</v>
      </c>
      <c r="C83" t="str">
        <f t="shared" si="18"/>
        <v>04</v>
      </c>
      <c r="D83" t="str">
        <f t="shared" si="19"/>
        <v>01</v>
      </c>
      <c r="E83" t="str">
        <f t="shared" si="20"/>
        <v>K</v>
      </c>
      <c r="F83">
        <f t="shared" si="21"/>
        <v>8</v>
      </c>
      <c r="G83">
        <f t="shared" si="22"/>
        <v>27</v>
      </c>
      <c r="H83">
        <f t="shared" si="23"/>
        <v>0</v>
      </c>
      <c r="I83">
        <f t="shared" si="24"/>
        <v>36</v>
      </c>
      <c r="J83">
        <f t="shared" si="25"/>
        <v>0</v>
      </c>
      <c r="K83">
        <f t="shared" si="26"/>
        <v>3</v>
      </c>
      <c r="L83">
        <f t="shared" si="27"/>
        <v>56</v>
      </c>
      <c r="M83">
        <f t="shared" si="28"/>
        <v>45</v>
      </c>
      <c r="N83">
        <f t="shared" si="29"/>
        <v>2</v>
      </c>
      <c r="O83">
        <f t="shared" si="30"/>
        <v>12</v>
      </c>
      <c r="P83">
        <f t="shared" si="31"/>
        <v>1</v>
      </c>
      <c r="Q83" t="b">
        <f t="shared" si="32"/>
        <v>1</v>
      </c>
      <c r="R83">
        <f t="shared" si="33"/>
        <v>80</v>
      </c>
    </row>
    <row r="84" spans="1:18" x14ac:dyDescent="0.25">
      <c r="A84">
        <v>88080416256</v>
      </c>
      <c r="B84" t="str">
        <f t="shared" si="17"/>
        <v>88</v>
      </c>
      <c r="C84" t="str">
        <f t="shared" si="18"/>
        <v>08</v>
      </c>
      <c r="D84" t="str">
        <f t="shared" si="19"/>
        <v>04</v>
      </c>
      <c r="E84" t="str">
        <f t="shared" si="20"/>
        <v>M</v>
      </c>
      <c r="F84">
        <f t="shared" si="21"/>
        <v>8</v>
      </c>
      <c r="G84">
        <f t="shared" si="22"/>
        <v>24</v>
      </c>
      <c r="H84">
        <f t="shared" si="23"/>
        <v>0</v>
      </c>
      <c r="I84">
        <f t="shared" si="24"/>
        <v>72</v>
      </c>
      <c r="J84">
        <f t="shared" si="25"/>
        <v>0</v>
      </c>
      <c r="K84">
        <f t="shared" si="26"/>
        <v>12</v>
      </c>
      <c r="L84">
        <f t="shared" si="27"/>
        <v>7</v>
      </c>
      <c r="M84">
        <f t="shared" si="28"/>
        <v>54</v>
      </c>
      <c r="N84">
        <f t="shared" si="29"/>
        <v>2</v>
      </c>
      <c r="O84">
        <f t="shared" si="30"/>
        <v>15</v>
      </c>
      <c r="P84">
        <f t="shared" si="31"/>
        <v>6</v>
      </c>
      <c r="Q84" t="b">
        <f t="shared" si="32"/>
        <v>1</v>
      </c>
      <c r="R84">
        <f t="shared" si="33"/>
        <v>80</v>
      </c>
    </row>
    <row r="85" spans="1:18" x14ac:dyDescent="0.25">
      <c r="A85">
        <v>61032479116</v>
      </c>
      <c r="B85" t="str">
        <f t="shared" si="17"/>
        <v>61</v>
      </c>
      <c r="C85" t="str">
        <f t="shared" si="18"/>
        <v>03</v>
      </c>
      <c r="D85" t="str">
        <f t="shared" si="19"/>
        <v>24</v>
      </c>
      <c r="E85" t="str">
        <f t="shared" si="20"/>
        <v>M</v>
      </c>
      <c r="F85">
        <f t="shared" si="21"/>
        <v>6</v>
      </c>
      <c r="G85">
        <f t="shared" si="22"/>
        <v>3</v>
      </c>
      <c r="H85">
        <f t="shared" si="23"/>
        <v>0</v>
      </c>
      <c r="I85">
        <f t="shared" si="24"/>
        <v>27</v>
      </c>
      <c r="J85">
        <f t="shared" si="25"/>
        <v>2</v>
      </c>
      <c r="K85">
        <f t="shared" si="26"/>
        <v>12</v>
      </c>
      <c r="L85">
        <f t="shared" si="27"/>
        <v>49</v>
      </c>
      <c r="M85">
        <f t="shared" si="28"/>
        <v>81</v>
      </c>
      <c r="N85">
        <f t="shared" si="29"/>
        <v>1</v>
      </c>
      <c r="O85">
        <f t="shared" si="30"/>
        <v>3</v>
      </c>
      <c r="P85">
        <f t="shared" si="31"/>
        <v>6</v>
      </c>
      <c r="Q85" t="b">
        <f t="shared" si="32"/>
        <v>1</v>
      </c>
      <c r="R85">
        <f t="shared" si="33"/>
        <v>60</v>
      </c>
    </row>
    <row r="86" spans="1:18" x14ac:dyDescent="0.25">
      <c r="A86">
        <v>54020837137</v>
      </c>
      <c r="B86" t="str">
        <f t="shared" si="17"/>
        <v>54</v>
      </c>
      <c r="C86" t="str">
        <f t="shared" si="18"/>
        <v>02</v>
      </c>
      <c r="D86" t="str">
        <f t="shared" si="19"/>
        <v>08</v>
      </c>
      <c r="E86" t="str">
        <f t="shared" si="20"/>
        <v>M</v>
      </c>
      <c r="F86">
        <f t="shared" si="21"/>
        <v>5</v>
      </c>
      <c r="G86">
        <f t="shared" si="22"/>
        <v>12</v>
      </c>
      <c r="H86">
        <f t="shared" si="23"/>
        <v>0</v>
      </c>
      <c r="I86">
        <f t="shared" si="24"/>
        <v>18</v>
      </c>
      <c r="J86">
        <f t="shared" si="25"/>
        <v>0</v>
      </c>
      <c r="K86">
        <f t="shared" si="26"/>
        <v>24</v>
      </c>
      <c r="L86">
        <f t="shared" si="27"/>
        <v>21</v>
      </c>
      <c r="M86">
        <f t="shared" si="28"/>
        <v>63</v>
      </c>
      <c r="N86">
        <f t="shared" si="29"/>
        <v>1</v>
      </c>
      <c r="O86">
        <f t="shared" si="30"/>
        <v>9</v>
      </c>
      <c r="P86">
        <f t="shared" si="31"/>
        <v>7</v>
      </c>
      <c r="Q86" t="b">
        <f t="shared" si="32"/>
        <v>1</v>
      </c>
      <c r="R86">
        <f t="shared" si="33"/>
        <v>50</v>
      </c>
    </row>
    <row r="87" spans="1:18" x14ac:dyDescent="0.25">
      <c r="A87">
        <v>87072724289</v>
      </c>
      <c r="B87" t="str">
        <f t="shared" si="17"/>
        <v>87</v>
      </c>
      <c r="C87" t="str">
        <f t="shared" si="18"/>
        <v>07</v>
      </c>
      <c r="D87" t="str">
        <f t="shared" si="19"/>
        <v>27</v>
      </c>
      <c r="E87" t="str">
        <f t="shared" si="20"/>
        <v>K</v>
      </c>
      <c r="F87">
        <f t="shared" si="21"/>
        <v>8</v>
      </c>
      <c r="G87">
        <f t="shared" si="22"/>
        <v>21</v>
      </c>
      <c r="H87">
        <f t="shared" si="23"/>
        <v>0</v>
      </c>
      <c r="I87">
        <f t="shared" si="24"/>
        <v>63</v>
      </c>
      <c r="J87">
        <f t="shared" si="25"/>
        <v>2</v>
      </c>
      <c r="K87">
        <f t="shared" si="26"/>
        <v>21</v>
      </c>
      <c r="L87">
        <f t="shared" si="27"/>
        <v>14</v>
      </c>
      <c r="M87">
        <f t="shared" si="28"/>
        <v>36</v>
      </c>
      <c r="N87">
        <f t="shared" si="29"/>
        <v>2</v>
      </c>
      <c r="O87">
        <f t="shared" si="30"/>
        <v>24</v>
      </c>
      <c r="P87">
        <f t="shared" si="31"/>
        <v>9</v>
      </c>
      <c r="Q87" t="b">
        <f t="shared" si="32"/>
        <v>1</v>
      </c>
      <c r="R87">
        <f t="shared" si="33"/>
        <v>80</v>
      </c>
    </row>
    <row r="88" spans="1:18" x14ac:dyDescent="0.25">
      <c r="A88">
        <v>88103032931</v>
      </c>
      <c r="B88" t="str">
        <f t="shared" si="17"/>
        <v>88</v>
      </c>
      <c r="C88" t="str">
        <f t="shared" si="18"/>
        <v>10</v>
      </c>
      <c r="D88" t="str">
        <f t="shared" si="19"/>
        <v>30</v>
      </c>
      <c r="E88" t="str">
        <f t="shared" si="20"/>
        <v>M</v>
      </c>
      <c r="F88">
        <f t="shared" si="21"/>
        <v>8</v>
      </c>
      <c r="G88">
        <f t="shared" si="22"/>
        <v>24</v>
      </c>
      <c r="H88">
        <f t="shared" si="23"/>
        <v>7</v>
      </c>
      <c r="I88">
        <f t="shared" si="24"/>
        <v>0</v>
      </c>
      <c r="J88">
        <f t="shared" si="25"/>
        <v>3</v>
      </c>
      <c r="K88">
        <f t="shared" si="26"/>
        <v>0</v>
      </c>
      <c r="L88">
        <f t="shared" si="27"/>
        <v>21</v>
      </c>
      <c r="M88">
        <f t="shared" si="28"/>
        <v>18</v>
      </c>
      <c r="N88">
        <f t="shared" si="29"/>
        <v>9</v>
      </c>
      <c r="O88">
        <f t="shared" si="30"/>
        <v>9</v>
      </c>
      <c r="P88">
        <f t="shared" si="31"/>
        <v>1</v>
      </c>
      <c r="Q88" t="b">
        <f t="shared" si="32"/>
        <v>1</v>
      </c>
      <c r="R88">
        <f t="shared" si="33"/>
        <v>80</v>
      </c>
    </row>
    <row r="89" spans="1:18" x14ac:dyDescent="0.25">
      <c r="A89">
        <v>59042989686</v>
      </c>
      <c r="B89" t="str">
        <f t="shared" si="17"/>
        <v>59</v>
      </c>
      <c r="C89" t="str">
        <f t="shared" si="18"/>
        <v>04</v>
      </c>
      <c r="D89" t="str">
        <f t="shared" si="19"/>
        <v>29</v>
      </c>
      <c r="E89" t="str">
        <f t="shared" si="20"/>
        <v>K</v>
      </c>
      <c r="F89">
        <f t="shared" si="21"/>
        <v>5</v>
      </c>
      <c r="G89">
        <f t="shared" si="22"/>
        <v>27</v>
      </c>
      <c r="H89">
        <f t="shared" si="23"/>
        <v>0</v>
      </c>
      <c r="I89">
        <f t="shared" si="24"/>
        <v>36</v>
      </c>
      <c r="J89">
        <f t="shared" si="25"/>
        <v>2</v>
      </c>
      <c r="K89">
        <f t="shared" si="26"/>
        <v>27</v>
      </c>
      <c r="L89">
        <f t="shared" si="27"/>
        <v>56</v>
      </c>
      <c r="M89">
        <f t="shared" si="28"/>
        <v>81</v>
      </c>
      <c r="N89">
        <f t="shared" si="29"/>
        <v>6</v>
      </c>
      <c r="O89">
        <f t="shared" si="30"/>
        <v>24</v>
      </c>
      <c r="P89">
        <f t="shared" si="31"/>
        <v>6</v>
      </c>
      <c r="Q89" t="b">
        <f t="shared" si="32"/>
        <v>1</v>
      </c>
      <c r="R89">
        <f t="shared" si="33"/>
        <v>50</v>
      </c>
    </row>
    <row r="90" spans="1:18" x14ac:dyDescent="0.25">
      <c r="A90">
        <v>91023191330</v>
      </c>
      <c r="B90" t="str">
        <f t="shared" si="17"/>
        <v>91</v>
      </c>
      <c r="C90" t="str">
        <f t="shared" si="18"/>
        <v>02</v>
      </c>
      <c r="D90" t="str">
        <f t="shared" si="19"/>
        <v>31</v>
      </c>
      <c r="E90" t="str">
        <f t="shared" si="20"/>
        <v>M</v>
      </c>
      <c r="F90">
        <f t="shared" si="21"/>
        <v>9</v>
      </c>
      <c r="G90">
        <f t="shared" si="22"/>
        <v>3</v>
      </c>
      <c r="H90">
        <f t="shared" si="23"/>
        <v>0</v>
      </c>
      <c r="I90">
        <f t="shared" si="24"/>
        <v>18</v>
      </c>
      <c r="J90">
        <f t="shared" si="25"/>
        <v>3</v>
      </c>
      <c r="K90">
        <f t="shared" si="26"/>
        <v>3</v>
      </c>
      <c r="L90">
        <f t="shared" si="27"/>
        <v>63</v>
      </c>
      <c r="M90">
        <f t="shared" si="28"/>
        <v>9</v>
      </c>
      <c r="N90">
        <f t="shared" si="29"/>
        <v>3</v>
      </c>
      <c r="O90">
        <f t="shared" si="30"/>
        <v>9</v>
      </c>
      <c r="P90">
        <f t="shared" si="31"/>
        <v>0</v>
      </c>
      <c r="Q90" t="b">
        <f t="shared" si="32"/>
        <v>1</v>
      </c>
      <c r="R90">
        <f t="shared" si="33"/>
        <v>90</v>
      </c>
    </row>
    <row r="91" spans="1:18" x14ac:dyDescent="0.25">
      <c r="A91">
        <v>59031152059</v>
      </c>
      <c r="B91" t="str">
        <f t="shared" si="17"/>
        <v>59</v>
      </c>
      <c r="C91" t="str">
        <f t="shared" si="18"/>
        <v>03</v>
      </c>
      <c r="D91" t="str">
        <f t="shared" si="19"/>
        <v>11</v>
      </c>
      <c r="E91" t="str">
        <f t="shared" si="20"/>
        <v>M</v>
      </c>
      <c r="F91">
        <f t="shared" si="21"/>
        <v>5</v>
      </c>
      <c r="G91">
        <f t="shared" si="22"/>
        <v>27</v>
      </c>
      <c r="H91">
        <f t="shared" si="23"/>
        <v>0</v>
      </c>
      <c r="I91">
        <f t="shared" si="24"/>
        <v>27</v>
      </c>
      <c r="J91">
        <f t="shared" si="25"/>
        <v>1</v>
      </c>
      <c r="K91">
        <f t="shared" si="26"/>
        <v>3</v>
      </c>
      <c r="L91">
        <f t="shared" si="27"/>
        <v>35</v>
      </c>
      <c r="M91">
        <f t="shared" si="28"/>
        <v>18</v>
      </c>
      <c r="N91">
        <f t="shared" si="29"/>
        <v>0</v>
      </c>
      <c r="O91">
        <f t="shared" si="30"/>
        <v>15</v>
      </c>
      <c r="P91">
        <f t="shared" si="31"/>
        <v>9</v>
      </c>
      <c r="Q91" t="b">
        <f t="shared" si="32"/>
        <v>1</v>
      </c>
      <c r="R91">
        <f t="shared" si="33"/>
        <v>50</v>
      </c>
    </row>
    <row r="92" spans="1:18" x14ac:dyDescent="0.25">
      <c r="A92">
        <v>84112185145</v>
      </c>
      <c r="B92" t="str">
        <f t="shared" si="17"/>
        <v>84</v>
      </c>
      <c r="C92" t="str">
        <f t="shared" si="18"/>
        <v>11</v>
      </c>
      <c r="D92" t="str">
        <f t="shared" si="19"/>
        <v>21</v>
      </c>
      <c r="E92" t="str">
        <f t="shared" si="20"/>
        <v>K</v>
      </c>
      <c r="F92">
        <f t="shared" si="21"/>
        <v>8</v>
      </c>
      <c r="G92">
        <f t="shared" si="22"/>
        <v>12</v>
      </c>
      <c r="H92">
        <f t="shared" si="23"/>
        <v>7</v>
      </c>
      <c r="I92">
        <f t="shared" si="24"/>
        <v>9</v>
      </c>
      <c r="J92">
        <f t="shared" si="25"/>
        <v>2</v>
      </c>
      <c r="K92">
        <f t="shared" si="26"/>
        <v>3</v>
      </c>
      <c r="L92">
        <f t="shared" si="27"/>
        <v>56</v>
      </c>
      <c r="M92">
        <f t="shared" si="28"/>
        <v>45</v>
      </c>
      <c r="N92">
        <f t="shared" si="29"/>
        <v>1</v>
      </c>
      <c r="O92">
        <f t="shared" si="30"/>
        <v>12</v>
      </c>
      <c r="P92">
        <f t="shared" si="31"/>
        <v>5</v>
      </c>
      <c r="Q92" t="b">
        <f t="shared" si="32"/>
        <v>1</v>
      </c>
      <c r="R92">
        <f t="shared" si="33"/>
        <v>80</v>
      </c>
    </row>
    <row r="93" spans="1:18" x14ac:dyDescent="0.25">
      <c r="A93">
        <v>60102890107</v>
      </c>
      <c r="B93" t="str">
        <f t="shared" si="17"/>
        <v>60</v>
      </c>
      <c r="C93" t="str">
        <f t="shared" si="18"/>
        <v>10</v>
      </c>
      <c r="D93" t="str">
        <f t="shared" si="19"/>
        <v>28</v>
      </c>
      <c r="E93" t="str">
        <f t="shared" si="20"/>
        <v>K</v>
      </c>
      <c r="F93">
        <f t="shared" si="21"/>
        <v>6</v>
      </c>
      <c r="G93">
        <f t="shared" si="22"/>
        <v>0</v>
      </c>
      <c r="H93">
        <f t="shared" si="23"/>
        <v>7</v>
      </c>
      <c r="I93">
        <f t="shared" si="24"/>
        <v>0</v>
      </c>
      <c r="J93">
        <f t="shared" si="25"/>
        <v>2</v>
      </c>
      <c r="K93">
        <f t="shared" si="26"/>
        <v>24</v>
      </c>
      <c r="L93">
        <f t="shared" si="27"/>
        <v>63</v>
      </c>
      <c r="M93">
        <f t="shared" si="28"/>
        <v>0</v>
      </c>
      <c r="N93">
        <f t="shared" si="29"/>
        <v>1</v>
      </c>
      <c r="O93">
        <f t="shared" si="30"/>
        <v>0</v>
      </c>
      <c r="P93">
        <f t="shared" si="31"/>
        <v>7</v>
      </c>
      <c r="Q93" t="b">
        <f t="shared" si="32"/>
        <v>1</v>
      </c>
      <c r="R93">
        <f t="shared" si="33"/>
        <v>60</v>
      </c>
    </row>
    <row r="94" spans="1:18" x14ac:dyDescent="0.25">
      <c r="A94">
        <v>84050694367</v>
      </c>
      <c r="B94" t="str">
        <f t="shared" si="17"/>
        <v>84</v>
      </c>
      <c r="C94" t="str">
        <f t="shared" si="18"/>
        <v>05</v>
      </c>
      <c r="D94" t="str">
        <f t="shared" si="19"/>
        <v>06</v>
      </c>
      <c r="E94" t="str">
        <f t="shared" si="20"/>
        <v>K</v>
      </c>
      <c r="F94">
        <f t="shared" si="21"/>
        <v>8</v>
      </c>
      <c r="G94">
        <f t="shared" si="22"/>
        <v>12</v>
      </c>
      <c r="H94">
        <f t="shared" si="23"/>
        <v>0</v>
      </c>
      <c r="I94">
        <f t="shared" si="24"/>
        <v>45</v>
      </c>
      <c r="J94">
        <f t="shared" si="25"/>
        <v>0</v>
      </c>
      <c r="K94">
        <f t="shared" si="26"/>
        <v>18</v>
      </c>
      <c r="L94">
        <f t="shared" si="27"/>
        <v>63</v>
      </c>
      <c r="M94">
        <f t="shared" si="28"/>
        <v>36</v>
      </c>
      <c r="N94">
        <f t="shared" si="29"/>
        <v>3</v>
      </c>
      <c r="O94">
        <f t="shared" si="30"/>
        <v>18</v>
      </c>
      <c r="P94">
        <f t="shared" si="31"/>
        <v>7</v>
      </c>
      <c r="Q94" t="b">
        <f t="shared" si="32"/>
        <v>1</v>
      </c>
      <c r="R94">
        <f t="shared" si="33"/>
        <v>80</v>
      </c>
    </row>
    <row r="95" spans="1:18" x14ac:dyDescent="0.25">
      <c r="A95">
        <v>89041133472</v>
      </c>
      <c r="B95" t="str">
        <f t="shared" si="17"/>
        <v>89</v>
      </c>
      <c r="C95" t="str">
        <f t="shared" si="18"/>
        <v>04</v>
      </c>
      <c r="D95" t="str">
        <f t="shared" si="19"/>
        <v>11</v>
      </c>
      <c r="E95" t="str">
        <f t="shared" si="20"/>
        <v>M</v>
      </c>
      <c r="F95">
        <f t="shared" si="21"/>
        <v>8</v>
      </c>
      <c r="G95">
        <f t="shared" si="22"/>
        <v>27</v>
      </c>
      <c r="H95">
        <f t="shared" si="23"/>
        <v>0</v>
      </c>
      <c r="I95">
        <f t="shared" si="24"/>
        <v>36</v>
      </c>
      <c r="J95">
        <f t="shared" si="25"/>
        <v>1</v>
      </c>
      <c r="K95">
        <f t="shared" si="26"/>
        <v>3</v>
      </c>
      <c r="L95">
        <f t="shared" si="27"/>
        <v>21</v>
      </c>
      <c r="M95">
        <f t="shared" si="28"/>
        <v>27</v>
      </c>
      <c r="N95">
        <f t="shared" si="29"/>
        <v>4</v>
      </c>
      <c r="O95">
        <f t="shared" si="30"/>
        <v>21</v>
      </c>
      <c r="P95">
        <f t="shared" si="31"/>
        <v>2</v>
      </c>
      <c r="Q95" t="b">
        <f t="shared" si="32"/>
        <v>1</v>
      </c>
      <c r="R95">
        <f t="shared" si="33"/>
        <v>80</v>
      </c>
    </row>
    <row r="96" spans="1:18" x14ac:dyDescent="0.25">
      <c r="A96">
        <v>82072219267</v>
      </c>
      <c r="B96" t="str">
        <f t="shared" si="17"/>
        <v>82</v>
      </c>
      <c r="C96" t="str">
        <f t="shared" si="18"/>
        <v>07</v>
      </c>
      <c r="D96" t="str">
        <f t="shared" si="19"/>
        <v>22</v>
      </c>
      <c r="E96" t="str">
        <f t="shared" si="20"/>
        <v>K</v>
      </c>
      <c r="F96">
        <f t="shared" si="21"/>
        <v>8</v>
      </c>
      <c r="G96">
        <f t="shared" si="22"/>
        <v>6</v>
      </c>
      <c r="H96">
        <f t="shared" si="23"/>
        <v>0</v>
      </c>
      <c r="I96">
        <f t="shared" si="24"/>
        <v>63</v>
      </c>
      <c r="J96">
        <f t="shared" si="25"/>
        <v>2</v>
      </c>
      <c r="K96">
        <f t="shared" si="26"/>
        <v>6</v>
      </c>
      <c r="L96">
        <f t="shared" si="27"/>
        <v>7</v>
      </c>
      <c r="M96">
        <f t="shared" si="28"/>
        <v>81</v>
      </c>
      <c r="N96">
        <f t="shared" si="29"/>
        <v>2</v>
      </c>
      <c r="O96">
        <f t="shared" si="30"/>
        <v>18</v>
      </c>
      <c r="P96">
        <f t="shared" si="31"/>
        <v>7</v>
      </c>
      <c r="Q96" t="b">
        <f t="shared" si="32"/>
        <v>1</v>
      </c>
      <c r="R96">
        <f t="shared" si="33"/>
        <v>80</v>
      </c>
    </row>
    <row r="97" spans="1:18" x14ac:dyDescent="0.25">
      <c r="A97">
        <v>57102202414</v>
      </c>
      <c r="B97" t="str">
        <f t="shared" si="17"/>
        <v>57</v>
      </c>
      <c r="C97" t="str">
        <f t="shared" si="18"/>
        <v>10</v>
      </c>
      <c r="D97" t="str">
        <f t="shared" si="19"/>
        <v>22</v>
      </c>
      <c r="E97" t="str">
        <f t="shared" si="20"/>
        <v>M</v>
      </c>
      <c r="F97">
        <f t="shared" si="21"/>
        <v>5</v>
      </c>
      <c r="G97">
        <f t="shared" si="22"/>
        <v>21</v>
      </c>
      <c r="H97">
        <f t="shared" si="23"/>
        <v>7</v>
      </c>
      <c r="I97">
        <f t="shared" si="24"/>
        <v>0</v>
      </c>
      <c r="J97">
        <f t="shared" si="25"/>
        <v>2</v>
      </c>
      <c r="K97">
        <f t="shared" si="26"/>
        <v>6</v>
      </c>
      <c r="L97">
        <f t="shared" si="27"/>
        <v>0</v>
      </c>
      <c r="M97">
        <f t="shared" si="28"/>
        <v>18</v>
      </c>
      <c r="N97">
        <f t="shared" si="29"/>
        <v>4</v>
      </c>
      <c r="O97">
        <f t="shared" si="30"/>
        <v>3</v>
      </c>
      <c r="P97">
        <f t="shared" si="31"/>
        <v>4</v>
      </c>
      <c r="Q97" t="b">
        <f t="shared" si="32"/>
        <v>1</v>
      </c>
      <c r="R97">
        <f t="shared" si="33"/>
        <v>50</v>
      </c>
    </row>
    <row r="98" spans="1:18" x14ac:dyDescent="0.25">
      <c r="A98">
        <v>55123128973</v>
      </c>
      <c r="B98" t="str">
        <f t="shared" si="17"/>
        <v>55</v>
      </c>
      <c r="C98" t="str">
        <f t="shared" si="18"/>
        <v>12</v>
      </c>
      <c r="D98" t="str">
        <f t="shared" si="19"/>
        <v>31</v>
      </c>
      <c r="E98" t="str">
        <f t="shared" si="20"/>
        <v>M</v>
      </c>
      <c r="F98">
        <f t="shared" si="21"/>
        <v>5</v>
      </c>
      <c r="G98">
        <f t="shared" si="22"/>
        <v>15</v>
      </c>
      <c r="H98">
        <f t="shared" si="23"/>
        <v>7</v>
      </c>
      <c r="I98">
        <f t="shared" si="24"/>
        <v>18</v>
      </c>
      <c r="J98">
        <f t="shared" si="25"/>
        <v>3</v>
      </c>
      <c r="K98">
        <f t="shared" si="26"/>
        <v>3</v>
      </c>
      <c r="L98">
        <f t="shared" si="27"/>
        <v>14</v>
      </c>
      <c r="M98">
        <f t="shared" si="28"/>
        <v>72</v>
      </c>
      <c r="N98">
        <f t="shared" si="29"/>
        <v>9</v>
      </c>
      <c r="O98">
        <f t="shared" si="30"/>
        <v>21</v>
      </c>
      <c r="P98">
        <f t="shared" si="31"/>
        <v>3</v>
      </c>
      <c r="Q98" t="b">
        <f t="shared" si="32"/>
        <v>1</v>
      </c>
      <c r="R98">
        <f t="shared" si="33"/>
        <v>50</v>
      </c>
    </row>
    <row r="99" spans="1:18" x14ac:dyDescent="0.25">
      <c r="A99">
        <v>86070511185</v>
      </c>
      <c r="B99" t="str">
        <f t="shared" si="17"/>
        <v>86</v>
      </c>
      <c r="C99" t="str">
        <f t="shared" si="18"/>
        <v>07</v>
      </c>
      <c r="D99" t="str">
        <f t="shared" si="19"/>
        <v>05</v>
      </c>
      <c r="E99" t="str">
        <f t="shared" si="20"/>
        <v>K</v>
      </c>
      <c r="F99">
        <f t="shared" si="21"/>
        <v>8</v>
      </c>
      <c r="G99">
        <f t="shared" si="22"/>
        <v>18</v>
      </c>
      <c r="H99">
        <f t="shared" si="23"/>
        <v>0</v>
      </c>
      <c r="I99">
        <f t="shared" si="24"/>
        <v>63</v>
      </c>
      <c r="J99">
        <f t="shared" si="25"/>
        <v>0</v>
      </c>
      <c r="K99">
        <f t="shared" si="26"/>
        <v>15</v>
      </c>
      <c r="L99">
        <f t="shared" si="27"/>
        <v>7</v>
      </c>
      <c r="M99">
        <f t="shared" si="28"/>
        <v>9</v>
      </c>
      <c r="N99">
        <f t="shared" si="29"/>
        <v>1</v>
      </c>
      <c r="O99">
        <f t="shared" si="30"/>
        <v>24</v>
      </c>
      <c r="P99">
        <f t="shared" si="31"/>
        <v>5</v>
      </c>
      <c r="Q99" t="b">
        <f t="shared" si="32"/>
        <v>1</v>
      </c>
      <c r="R99">
        <f t="shared" si="33"/>
        <v>80</v>
      </c>
    </row>
    <row r="100" spans="1:18" x14ac:dyDescent="0.25">
      <c r="A100">
        <v>81101148770</v>
      </c>
      <c r="B100" t="str">
        <f t="shared" si="17"/>
        <v>81</v>
      </c>
      <c r="C100" t="str">
        <f t="shared" si="18"/>
        <v>10</v>
      </c>
      <c r="D100" t="str">
        <f t="shared" si="19"/>
        <v>11</v>
      </c>
      <c r="E100" t="str">
        <f t="shared" si="20"/>
        <v>M</v>
      </c>
      <c r="F100">
        <f t="shared" si="21"/>
        <v>8</v>
      </c>
      <c r="G100">
        <f t="shared" si="22"/>
        <v>3</v>
      </c>
      <c r="H100">
        <f t="shared" si="23"/>
        <v>7</v>
      </c>
      <c r="I100">
        <f t="shared" si="24"/>
        <v>0</v>
      </c>
      <c r="J100">
        <f t="shared" si="25"/>
        <v>1</v>
      </c>
      <c r="K100">
        <f t="shared" si="26"/>
        <v>3</v>
      </c>
      <c r="L100">
        <f t="shared" si="27"/>
        <v>28</v>
      </c>
      <c r="M100">
        <f t="shared" si="28"/>
        <v>72</v>
      </c>
      <c r="N100">
        <f t="shared" si="29"/>
        <v>7</v>
      </c>
      <c r="O100">
        <f t="shared" si="30"/>
        <v>21</v>
      </c>
      <c r="P100">
        <f t="shared" si="31"/>
        <v>0</v>
      </c>
      <c r="Q100" t="b">
        <f t="shared" si="32"/>
        <v>1</v>
      </c>
      <c r="R100">
        <f t="shared" si="33"/>
        <v>80</v>
      </c>
    </row>
    <row r="101" spans="1:18" x14ac:dyDescent="0.25">
      <c r="A101">
        <v>87071164662</v>
      </c>
      <c r="B101" t="str">
        <f t="shared" si="17"/>
        <v>87</v>
      </c>
      <c r="C101" t="str">
        <f t="shared" si="18"/>
        <v>07</v>
      </c>
      <c r="D101" t="str">
        <f t="shared" si="19"/>
        <v>11</v>
      </c>
      <c r="E101" t="str">
        <f t="shared" si="20"/>
        <v>K</v>
      </c>
      <c r="F101">
        <f t="shared" si="21"/>
        <v>8</v>
      </c>
      <c r="G101">
        <f t="shared" si="22"/>
        <v>21</v>
      </c>
      <c r="H101">
        <f t="shared" si="23"/>
        <v>0</v>
      </c>
      <c r="I101">
        <f t="shared" si="24"/>
        <v>63</v>
      </c>
      <c r="J101">
        <f t="shared" si="25"/>
        <v>1</v>
      </c>
      <c r="K101">
        <f t="shared" si="26"/>
        <v>3</v>
      </c>
      <c r="L101">
        <f t="shared" si="27"/>
        <v>42</v>
      </c>
      <c r="M101">
        <f t="shared" si="28"/>
        <v>36</v>
      </c>
      <c r="N101">
        <f t="shared" si="29"/>
        <v>6</v>
      </c>
      <c r="O101">
        <f t="shared" si="30"/>
        <v>18</v>
      </c>
      <c r="P101">
        <f t="shared" si="31"/>
        <v>2</v>
      </c>
      <c r="Q101" t="b">
        <f t="shared" si="32"/>
        <v>1</v>
      </c>
      <c r="R101">
        <f t="shared" si="33"/>
        <v>80</v>
      </c>
    </row>
    <row r="102" spans="1:18" x14ac:dyDescent="0.25">
      <c r="A102">
        <v>51011153311</v>
      </c>
      <c r="B102" t="str">
        <f t="shared" si="17"/>
        <v>51</v>
      </c>
      <c r="C102" t="str">
        <f t="shared" si="18"/>
        <v>01</v>
      </c>
      <c r="D102" t="str">
        <f t="shared" si="19"/>
        <v>11</v>
      </c>
      <c r="E102" t="str">
        <f t="shared" si="20"/>
        <v>M</v>
      </c>
      <c r="F102">
        <f t="shared" si="21"/>
        <v>5</v>
      </c>
      <c r="G102">
        <f t="shared" si="22"/>
        <v>3</v>
      </c>
      <c r="H102">
        <f t="shared" si="23"/>
        <v>0</v>
      </c>
      <c r="I102">
        <f t="shared" si="24"/>
        <v>9</v>
      </c>
      <c r="J102">
        <f t="shared" si="25"/>
        <v>1</v>
      </c>
      <c r="K102">
        <f t="shared" si="26"/>
        <v>3</v>
      </c>
      <c r="L102">
        <f t="shared" si="27"/>
        <v>35</v>
      </c>
      <c r="M102">
        <f t="shared" si="28"/>
        <v>27</v>
      </c>
      <c r="N102">
        <f t="shared" si="29"/>
        <v>3</v>
      </c>
      <c r="O102">
        <f t="shared" si="30"/>
        <v>3</v>
      </c>
      <c r="P102">
        <f t="shared" si="31"/>
        <v>1</v>
      </c>
      <c r="Q102" t="b">
        <f t="shared" si="32"/>
        <v>1</v>
      </c>
      <c r="R102">
        <f t="shared" si="33"/>
        <v>50</v>
      </c>
    </row>
    <row r="103" spans="1:18" x14ac:dyDescent="0.25">
      <c r="A103">
        <v>89052085069</v>
      </c>
      <c r="B103" t="str">
        <f t="shared" si="17"/>
        <v>89</v>
      </c>
      <c r="C103" t="str">
        <f t="shared" si="18"/>
        <v>05</v>
      </c>
      <c r="D103" t="str">
        <f t="shared" si="19"/>
        <v>20</v>
      </c>
      <c r="E103" t="str">
        <f t="shared" si="20"/>
        <v>K</v>
      </c>
      <c r="F103">
        <f t="shared" si="21"/>
        <v>8</v>
      </c>
      <c r="G103">
        <f t="shared" si="22"/>
        <v>27</v>
      </c>
      <c r="H103">
        <f t="shared" si="23"/>
        <v>0</v>
      </c>
      <c r="I103">
        <f t="shared" si="24"/>
        <v>45</v>
      </c>
      <c r="J103">
        <f t="shared" si="25"/>
        <v>2</v>
      </c>
      <c r="K103">
        <f t="shared" si="26"/>
        <v>0</v>
      </c>
      <c r="L103">
        <f t="shared" si="27"/>
        <v>56</v>
      </c>
      <c r="M103">
        <f t="shared" si="28"/>
        <v>45</v>
      </c>
      <c r="N103">
        <f t="shared" si="29"/>
        <v>0</v>
      </c>
      <c r="O103">
        <f t="shared" si="30"/>
        <v>18</v>
      </c>
      <c r="P103">
        <f t="shared" si="31"/>
        <v>9</v>
      </c>
      <c r="Q103" t="b">
        <f t="shared" si="32"/>
        <v>1</v>
      </c>
      <c r="R103">
        <f t="shared" si="33"/>
        <v>80</v>
      </c>
    </row>
    <row r="104" spans="1:18" x14ac:dyDescent="0.25">
      <c r="A104">
        <v>50102636355</v>
      </c>
      <c r="B104" t="str">
        <f t="shared" si="17"/>
        <v>50</v>
      </c>
      <c r="C104" t="str">
        <f t="shared" si="18"/>
        <v>10</v>
      </c>
      <c r="D104" t="str">
        <f t="shared" si="19"/>
        <v>26</v>
      </c>
      <c r="E104" t="str">
        <f t="shared" si="20"/>
        <v>M</v>
      </c>
      <c r="F104">
        <f t="shared" si="21"/>
        <v>5</v>
      </c>
      <c r="G104">
        <f t="shared" si="22"/>
        <v>0</v>
      </c>
      <c r="H104">
        <f t="shared" si="23"/>
        <v>7</v>
      </c>
      <c r="I104">
        <f t="shared" si="24"/>
        <v>0</v>
      </c>
      <c r="J104">
        <f t="shared" si="25"/>
        <v>2</v>
      </c>
      <c r="K104">
        <f t="shared" si="26"/>
        <v>18</v>
      </c>
      <c r="L104">
        <f t="shared" si="27"/>
        <v>21</v>
      </c>
      <c r="M104">
        <f t="shared" si="28"/>
        <v>54</v>
      </c>
      <c r="N104">
        <f t="shared" si="29"/>
        <v>3</v>
      </c>
      <c r="O104">
        <f t="shared" si="30"/>
        <v>15</v>
      </c>
      <c r="P104">
        <f t="shared" si="31"/>
        <v>5</v>
      </c>
      <c r="Q104" t="b">
        <f t="shared" si="32"/>
        <v>1</v>
      </c>
      <c r="R104">
        <f t="shared" si="33"/>
        <v>50</v>
      </c>
    </row>
    <row r="105" spans="1:18" x14ac:dyDescent="0.25">
      <c r="A105">
        <v>89011581319</v>
      </c>
      <c r="B105" t="str">
        <f t="shared" si="17"/>
        <v>89</v>
      </c>
      <c r="C105" t="str">
        <f t="shared" si="18"/>
        <v>01</v>
      </c>
      <c r="D105" t="str">
        <f t="shared" si="19"/>
        <v>15</v>
      </c>
      <c r="E105" t="str">
        <f t="shared" si="20"/>
        <v>M</v>
      </c>
      <c r="F105">
        <f t="shared" si="21"/>
        <v>8</v>
      </c>
      <c r="G105">
        <f t="shared" si="22"/>
        <v>27</v>
      </c>
      <c r="H105">
        <f t="shared" si="23"/>
        <v>0</v>
      </c>
      <c r="I105">
        <f t="shared" si="24"/>
        <v>9</v>
      </c>
      <c r="J105">
        <f t="shared" si="25"/>
        <v>1</v>
      </c>
      <c r="K105">
        <f t="shared" si="26"/>
        <v>15</v>
      </c>
      <c r="L105">
        <f t="shared" si="27"/>
        <v>56</v>
      </c>
      <c r="M105">
        <f t="shared" si="28"/>
        <v>9</v>
      </c>
      <c r="N105">
        <f t="shared" si="29"/>
        <v>3</v>
      </c>
      <c r="O105">
        <f t="shared" si="30"/>
        <v>3</v>
      </c>
      <c r="P105">
        <f t="shared" si="31"/>
        <v>9</v>
      </c>
      <c r="Q105" t="b">
        <f t="shared" si="32"/>
        <v>1</v>
      </c>
      <c r="R105">
        <f t="shared" si="33"/>
        <v>80</v>
      </c>
    </row>
    <row r="106" spans="1:18" x14ac:dyDescent="0.25">
      <c r="A106">
        <v>53122299122</v>
      </c>
      <c r="B106" t="str">
        <f t="shared" si="17"/>
        <v>53</v>
      </c>
      <c r="C106" t="str">
        <f t="shared" si="18"/>
        <v>12</v>
      </c>
      <c r="D106" t="str">
        <f t="shared" si="19"/>
        <v>22</v>
      </c>
      <c r="E106" t="str">
        <f t="shared" si="20"/>
        <v>K</v>
      </c>
      <c r="F106">
        <f t="shared" si="21"/>
        <v>5</v>
      </c>
      <c r="G106">
        <f t="shared" si="22"/>
        <v>9</v>
      </c>
      <c r="H106">
        <f t="shared" si="23"/>
        <v>7</v>
      </c>
      <c r="I106">
        <f t="shared" si="24"/>
        <v>18</v>
      </c>
      <c r="J106">
        <f t="shared" si="25"/>
        <v>2</v>
      </c>
      <c r="K106">
        <f t="shared" si="26"/>
        <v>6</v>
      </c>
      <c r="L106">
        <f t="shared" si="27"/>
        <v>63</v>
      </c>
      <c r="M106">
        <f t="shared" si="28"/>
        <v>81</v>
      </c>
      <c r="N106">
        <f t="shared" si="29"/>
        <v>1</v>
      </c>
      <c r="O106">
        <f t="shared" si="30"/>
        <v>6</v>
      </c>
      <c r="P106">
        <f t="shared" si="31"/>
        <v>2</v>
      </c>
      <c r="Q106" t="b">
        <f t="shared" si="32"/>
        <v>1</v>
      </c>
      <c r="R106">
        <f t="shared" si="33"/>
        <v>50</v>
      </c>
    </row>
    <row r="107" spans="1:18" x14ac:dyDescent="0.25">
      <c r="A107">
        <v>75113162747</v>
      </c>
      <c r="B107" t="str">
        <f t="shared" si="17"/>
        <v>75</v>
      </c>
      <c r="C107" t="str">
        <f t="shared" si="18"/>
        <v>11</v>
      </c>
      <c r="D107" t="str">
        <f t="shared" si="19"/>
        <v>31</v>
      </c>
      <c r="E107" t="str">
        <f t="shared" si="20"/>
        <v>K</v>
      </c>
      <c r="F107">
        <f t="shared" si="21"/>
        <v>7</v>
      </c>
      <c r="G107">
        <f t="shared" si="22"/>
        <v>15</v>
      </c>
      <c r="H107">
        <f t="shared" si="23"/>
        <v>7</v>
      </c>
      <c r="I107">
        <f t="shared" si="24"/>
        <v>9</v>
      </c>
      <c r="J107">
        <f t="shared" si="25"/>
        <v>3</v>
      </c>
      <c r="K107">
        <f t="shared" si="26"/>
        <v>3</v>
      </c>
      <c r="L107">
        <f t="shared" si="27"/>
        <v>42</v>
      </c>
      <c r="M107">
        <f t="shared" si="28"/>
        <v>18</v>
      </c>
      <c r="N107">
        <f t="shared" si="29"/>
        <v>7</v>
      </c>
      <c r="O107">
        <f t="shared" si="30"/>
        <v>12</v>
      </c>
      <c r="P107">
        <f t="shared" si="31"/>
        <v>7</v>
      </c>
      <c r="Q107" t="b">
        <f t="shared" si="32"/>
        <v>1</v>
      </c>
      <c r="R107">
        <f t="shared" si="33"/>
        <v>70</v>
      </c>
    </row>
    <row r="108" spans="1:18" x14ac:dyDescent="0.25">
      <c r="A108">
        <v>89102588171</v>
      </c>
      <c r="B108" t="str">
        <f t="shared" si="17"/>
        <v>89</v>
      </c>
      <c r="C108" t="str">
        <f t="shared" si="18"/>
        <v>10</v>
      </c>
      <c r="D108" t="str">
        <f t="shared" si="19"/>
        <v>25</v>
      </c>
      <c r="E108" t="str">
        <f t="shared" si="20"/>
        <v>M</v>
      </c>
      <c r="F108">
        <f t="shared" si="21"/>
        <v>8</v>
      </c>
      <c r="G108">
        <f t="shared" si="22"/>
        <v>27</v>
      </c>
      <c r="H108">
        <f t="shared" si="23"/>
        <v>7</v>
      </c>
      <c r="I108">
        <f t="shared" si="24"/>
        <v>0</v>
      </c>
      <c r="J108">
        <f t="shared" si="25"/>
        <v>2</v>
      </c>
      <c r="K108">
        <f t="shared" si="26"/>
        <v>15</v>
      </c>
      <c r="L108">
        <f t="shared" si="27"/>
        <v>56</v>
      </c>
      <c r="M108">
        <f t="shared" si="28"/>
        <v>72</v>
      </c>
      <c r="N108">
        <f t="shared" si="29"/>
        <v>1</v>
      </c>
      <c r="O108">
        <f t="shared" si="30"/>
        <v>21</v>
      </c>
      <c r="P108">
        <f t="shared" si="31"/>
        <v>1</v>
      </c>
      <c r="Q108" t="b">
        <f t="shared" si="32"/>
        <v>1</v>
      </c>
      <c r="R108">
        <f t="shared" si="33"/>
        <v>80</v>
      </c>
    </row>
    <row r="109" spans="1:18" x14ac:dyDescent="0.25">
      <c r="A109">
        <v>89022379914</v>
      </c>
      <c r="B109" t="str">
        <f t="shared" si="17"/>
        <v>89</v>
      </c>
      <c r="C109" t="str">
        <f t="shared" si="18"/>
        <v>02</v>
      </c>
      <c r="D109" t="str">
        <f t="shared" si="19"/>
        <v>23</v>
      </c>
      <c r="E109" t="str">
        <f t="shared" si="20"/>
        <v>M</v>
      </c>
      <c r="F109">
        <f t="shared" si="21"/>
        <v>8</v>
      </c>
      <c r="G109">
        <f t="shared" si="22"/>
        <v>27</v>
      </c>
      <c r="H109">
        <f t="shared" si="23"/>
        <v>0</v>
      </c>
      <c r="I109">
        <f t="shared" si="24"/>
        <v>18</v>
      </c>
      <c r="J109">
        <f t="shared" si="25"/>
        <v>2</v>
      </c>
      <c r="K109">
        <f t="shared" si="26"/>
        <v>9</v>
      </c>
      <c r="L109">
        <f t="shared" si="27"/>
        <v>49</v>
      </c>
      <c r="M109">
        <f t="shared" si="28"/>
        <v>81</v>
      </c>
      <c r="N109">
        <f t="shared" si="29"/>
        <v>9</v>
      </c>
      <c r="O109">
        <f t="shared" si="30"/>
        <v>3</v>
      </c>
      <c r="P109">
        <f t="shared" si="31"/>
        <v>4</v>
      </c>
      <c r="Q109" t="b">
        <f t="shared" si="32"/>
        <v>1</v>
      </c>
      <c r="R109">
        <f t="shared" si="33"/>
        <v>80</v>
      </c>
    </row>
    <row r="110" spans="1:18" x14ac:dyDescent="0.25">
      <c r="A110">
        <v>92080709353</v>
      </c>
      <c r="B110" t="str">
        <f t="shared" si="17"/>
        <v>92</v>
      </c>
      <c r="C110" t="str">
        <f t="shared" si="18"/>
        <v>08</v>
      </c>
      <c r="D110" t="str">
        <f t="shared" si="19"/>
        <v>07</v>
      </c>
      <c r="E110" t="str">
        <f t="shared" si="20"/>
        <v>M</v>
      </c>
      <c r="F110">
        <f t="shared" si="21"/>
        <v>9</v>
      </c>
      <c r="G110">
        <f t="shared" si="22"/>
        <v>6</v>
      </c>
      <c r="H110">
        <f t="shared" si="23"/>
        <v>0</v>
      </c>
      <c r="I110">
        <f t="shared" si="24"/>
        <v>72</v>
      </c>
      <c r="J110">
        <f t="shared" si="25"/>
        <v>0</v>
      </c>
      <c r="K110">
        <f t="shared" si="26"/>
        <v>21</v>
      </c>
      <c r="L110">
        <f t="shared" si="27"/>
        <v>0</v>
      </c>
      <c r="M110">
        <f t="shared" si="28"/>
        <v>81</v>
      </c>
      <c r="N110">
        <f t="shared" si="29"/>
        <v>3</v>
      </c>
      <c r="O110">
        <f t="shared" si="30"/>
        <v>15</v>
      </c>
      <c r="P110">
        <f t="shared" si="31"/>
        <v>3</v>
      </c>
      <c r="Q110" t="b">
        <f t="shared" si="32"/>
        <v>1</v>
      </c>
      <c r="R110">
        <f t="shared" si="33"/>
        <v>90</v>
      </c>
    </row>
    <row r="111" spans="1:18" x14ac:dyDescent="0.25">
      <c r="A111">
        <v>50101111305</v>
      </c>
      <c r="B111" t="str">
        <f t="shared" si="17"/>
        <v>50</v>
      </c>
      <c r="C111" t="str">
        <f t="shared" si="18"/>
        <v>10</v>
      </c>
      <c r="D111" t="str">
        <f t="shared" si="19"/>
        <v>11</v>
      </c>
      <c r="E111" t="str">
        <f t="shared" si="20"/>
        <v>K</v>
      </c>
      <c r="F111">
        <f t="shared" si="21"/>
        <v>5</v>
      </c>
      <c r="G111">
        <f t="shared" si="22"/>
        <v>0</v>
      </c>
      <c r="H111">
        <f t="shared" si="23"/>
        <v>7</v>
      </c>
      <c r="I111">
        <f t="shared" si="24"/>
        <v>0</v>
      </c>
      <c r="J111">
        <f t="shared" si="25"/>
        <v>1</v>
      </c>
      <c r="K111">
        <f t="shared" si="26"/>
        <v>3</v>
      </c>
      <c r="L111">
        <f t="shared" si="27"/>
        <v>7</v>
      </c>
      <c r="M111">
        <f t="shared" si="28"/>
        <v>9</v>
      </c>
      <c r="N111">
        <f t="shared" si="29"/>
        <v>3</v>
      </c>
      <c r="O111">
        <f t="shared" si="30"/>
        <v>0</v>
      </c>
      <c r="P111">
        <f t="shared" si="31"/>
        <v>5</v>
      </c>
      <c r="Q111" t="b">
        <f t="shared" si="32"/>
        <v>1</v>
      </c>
      <c r="R111">
        <f t="shared" si="33"/>
        <v>50</v>
      </c>
    </row>
    <row r="112" spans="1:18" x14ac:dyDescent="0.25">
      <c r="A112">
        <v>89042620494</v>
      </c>
      <c r="B112" t="str">
        <f t="shared" si="17"/>
        <v>89</v>
      </c>
      <c r="C112" t="str">
        <f t="shared" si="18"/>
        <v>04</v>
      </c>
      <c r="D112" t="str">
        <f t="shared" si="19"/>
        <v>26</v>
      </c>
      <c r="E112" t="str">
        <f t="shared" si="20"/>
        <v>M</v>
      </c>
      <c r="F112">
        <f t="shared" si="21"/>
        <v>8</v>
      </c>
      <c r="G112">
        <f t="shared" si="22"/>
        <v>27</v>
      </c>
      <c r="H112">
        <f t="shared" si="23"/>
        <v>0</v>
      </c>
      <c r="I112">
        <f t="shared" si="24"/>
        <v>36</v>
      </c>
      <c r="J112">
        <f t="shared" si="25"/>
        <v>2</v>
      </c>
      <c r="K112">
        <f t="shared" si="26"/>
        <v>18</v>
      </c>
      <c r="L112">
        <f t="shared" si="27"/>
        <v>14</v>
      </c>
      <c r="M112">
        <f t="shared" si="28"/>
        <v>0</v>
      </c>
      <c r="N112">
        <f t="shared" si="29"/>
        <v>4</v>
      </c>
      <c r="O112">
        <f t="shared" si="30"/>
        <v>27</v>
      </c>
      <c r="P112">
        <f t="shared" si="31"/>
        <v>4</v>
      </c>
      <c r="Q112" t="b">
        <f t="shared" si="32"/>
        <v>1</v>
      </c>
      <c r="R112">
        <f t="shared" si="33"/>
        <v>80</v>
      </c>
    </row>
    <row r="113" spans="1:18" x14ac:dyDescent="0.25">
      <c r="A113">
        <v>51102573842</v>
      </c>
      <c r="B113" t="str">
        <f t="shared" si="17"/>
        <v>51</v>
      </c>
      <c r="C113" t="str">
        <f t="shared" si="18"/>
        <v>10</v>
      </c>
      <c r="D113" t="str">
        <f t="shared" si="19"/>
        <v>25</v>
      </c>
      <c r="E113" t="str">
        <f t="shared" si="20"/>
        <v>K</v>
      </c>
      <c r="F113">
        <f t="shared" si="21"/>
        <v>5</v>
      </c>
      <c r="G113">
        <f t="shared" si="22"/>
        <v>3</v>
      </c>
      <c r="H113">
        <f t="shared" si="23"/>
        <v>7</v>
      </c>
      <c r="I113">
        <f t="shared" si="24"/>
        <v>0</v>
      </c>
      <c r="J113">
        <f t="shared" si="25"/>
        <v>2</v>
      </c>
      <c r="K113">
        <f t="shared" si="26"/>
        <v>15</v>
      </c>
      <c r="L113">
        <f t="shared" si="27"/>
        <v>49</v>
      </c>
      <c r="M113">
        <f t="shared" si="28"/>
        <v>27</v>
      </c>
      <c r="N113">
        <f t="shared" si="29"/>
        <v>8</v>
      </c>
      <c r="O113">
        <f t="shared" si="30"/>
        <v>12</v>
      </c>
      <c r="P113">
        <f t="shared" si="31"/>
        <v>2</v>
      </c>
      <c r="Q113" t="b">
        <f t="shared" si="32"/>
        <v>1</v>
      </c>
      <c r="R113">
        <f t="shared" si="33"/>
        <v>50</v>
      </c>
    </row>
    <row r="114" spans="1:18" x14ac:dyDescent="0.25">
      <c r="A114">
        <v>89021697637</v>
      </c>
      <c r="B114" t="str">
        <f t="shared" si="17"/>
        <v>89</v>
      </c>
      <c r="C114" t="str">
        <f t="shared" si="18"/>
        <v>02</v>
      </c>
      <c r="D114" t="str">
        <f t="shared" si="19"/>
        <v>16</v>
      </c>
      <c r="E114" t="str">
        <f t="shared" si="20"/>
        <v>M</v>
      </c>
      <c r="F114">
        <f t="shared" si="21"/>
        <v>8</v>
      </c>
      <c r="G114">
        <f t="shared" si="22"/>
        <v>27</v>
      </c>
      <c r="H114">
        <f t="shared" si="23"/>
        <v>0</v>
      </c>
      <c r="I114">
        <f t="shared" si="24"/>
        <v>18</v>
      </c>
      <c r="J114">
        <f t="shared" si="25"/>
        <v>1</v>
      </c>
      <c r="K114">
        <f t="shared" si="26"/>
        <v>18</v>
      </c>
      <c r="L114">
        <f t="shared" si="27"/>
        <v>63</v>
      </c>
      <c r="M114">
        <f t="shared" si="28"/>
        <v>63</v>
      </c>
      <c r="N114">
        <f t="shared" si="29"/>
        <v>6</v>
      </c>
      <c r="O114">
        <f t="shared" si="30"/>
        <v>9</v>
      </c>
      <c r="P114">
        <f t="shared" si="31"/>
        <v>7</v>
      </c>
      <c r="Q114" t="b">
        <f t="shared" si="32"/>
        <v>1</v>
      </c>
      <c r="R114">
        <f t="shared" si="33"/>
        <v>80</v>
      </c>
    </row>
    <row r="115" spans="1:18" x14ac:dyDescent="0.25">
      <c r="A115">
        <v>63092608644</v>
      </c>
      <c r="B115" t="str">
        <f t="shared" si="17"/>
        <v>63</v>
      </c>
      <c r="C115" t="str">
        <f t="shared" si="18"/>
        <v>09</v>
      </c>
      <c r="D115" t="str">
        <f t="shared" si="19"/>
        <v>26</v>
      </c>
      <c r="E115" t="str">
        <f t="shared" si="20"/>
        <v>K</v>
      </c>
      <c r="F115">
        <f t="shared" si="21"/>
        <v>6</v>
      </c>
      <c r="G115">
        <f t="shared" si="22"/>
        <v>9</v>
      </c>
      <c r="H115">
        <f t="shared" si="23"/>
        <v>0</v>
      </c>
      <c r="I115">
        <f t="shared" si="24"/>
        <v>81</v>
      </c>
      <c r="J115">
        <f t="shared" si="25"/>
        <v>2</v>
      </c>
      <c r="K115">
        <f t="shared" si="26"/>
        <v>18</v>
      </c>
      <c r="L115">
        <f t="shared" si="27"/>
        <v>0</v>
      </c>
      <c r="M115">
        <f t="shared" si="28"/>
        <v>72</v>
      </c>
      <c r="N115">
        <f t="shared" si="29"/>
        <v>6</v>
      </c>
      <c r="O115">
        <f t="shared" si="30"/>
        <v>12</v>
      </c>
      <c r="P115">
        <f t="shared" si="31"/>
        <v>4</v>
      </c>
      <c r="Q115" t="b">
        <f t="shared" si="32"/>
        <v>1</v>
      </c>
      <c r="R115">
        <f t="shared" si="33"/>
        <v>60</v>
      </c>
    </row>
    <row r="116" spans="1:18" x14ac:dyDescent="0.25">
      <c r="A116">
        <v>78102945963</v>
      </c>
      <c r="B116" t="str">
        <f t="shared" si="17"/>
        <v>78</v>
      </c>
      <c r="C116" t="str">
        <f t="shared" si="18"/>
        <v>10</v>
      </c>
      <c r="D116" t="str">
        <f t="shared" si="19"/>
        <v>29</v>
      </c>
      <c r="E116" t="str">
        <f t="shared" si="20"/>
        <v>K</v>
      </c>
      <c r="F116">
        <f t="shared" si="21"/>
        <v>7</v>
      </c>
      <c r="G116">
        <f t="shared" si="22"/>
        <v>24</v>
      </c>
      <c r="H116">
        <f t="shared" si="23"/>
        <v>7</v>
      </c>
      <c r="I116">
        <f t="shared" si="24"/>
        <v>0</v>
      </c>
      <c r="J116">
        <f t="shared" si="25"/>
        <v>2</v>
      </c>
      <c r="K116">
        <f t="shared" si="26"/>
        <v>27</v>
      </c>
      <c r="L116">
        <f t="shared" si="27"/>
        <v>28</v>
      </c>
      <c r="M116">
        <f t="shared" si="28"/>
        <v>45</v>
      </c>
      <c r="N116">
        <f t="shared" si="29"/>
        <v>9</v>
      </c>
      <c r="O116">
        <f t="shared" si="30"/>
        <v>18</v>
      </c>
      <c r="P116">
        <f t="shared" si="31"/>
        <v>3</v>
      </c>
      <c r="Q116" t="b">
        <f t="shared" si="32"/>
        <v>1</v>
      </c>
      <c r="R116">
        <f t="shared" si="33"/>
        <v>70</v>
      </c>
    </row>
    <row r="117" spans="1:18" x14ac:dyDescent="0.25">
      <c r="A117">
        <v>86061995325</v>
      </c>
      <c r="B117" t="str">
        <f t="shared" si="17"/>
        <v>86</v>
      </c>
      <c r="C117" t="str">
        <f t="shared" si="18"/>
        <v>06</v>
      </c>
      <c r="D117" t="str">
        <f t="shared" si="19"/>
        <v>19</v>
      </c>
      <c r="E117" t="str">
        <f t="shared" si="20"/>
        <v>K</v>
      </c>
      <c r="F117">
        <f t="shared" si="21"/>
        <v>8</v>
      </c>
      <c r="G117">
        <f t="shared" si="22"/>
        <v>18</v>
      </c>
      <c r="H117">
        <f t="shared" si="23"/>
        <v>0</v>
      </c>
      <c r="I117">
        <f t="shared" si="24"/>
        <v>54</v>
      </c>
      <c r="J117">
        <f t="shared" si="25"/>
        <v>1</v>
      </c>
      <c r="K117">
        <f t="shared" si="26"/>
        <v>27</v>
      </c>
      <c r="L117">
        <f t="shared" si="27"/>
        <v>63</v>
      </c>
      <c r="M117">
        <f t="shared" si="28"/>
        <v>45</v>
      </c>
      <c r="N117">
        <f t="shared" si="29"/>
        <v>3</v>
      </c>
      <c r="O117">
        <f t="shared" si="30"/>
        <v>6</v>
      </c>
      <c r="P117">
        <f t="shared" si="31"/>
        <v>5</v>
      </c>
      <c r="Q117" t="b">
        <f t="shared" si="32"/>
        <v>1</v>
      </c>
      <c r="R117">
        <f t="shared" si="33"/>
        <v>80</v>
      </c>
    </row>
    <row r="118" spans="1:18" x14ac:dyDescent="0.25">
      <c r="A118">
        <v>78011115028</v>
      </c>
      <c r="B118" t="str">
        <f t="shared" si="17"/>
        <v>78</v>
      </c>
      <c r="C118" t="str">
        <f t="shared" si="18"/>
        <v>01</v>
      </c>
      <c r="D118" t="str">
        <f t="shared" si="19"/>
        <v>11</v>
      </c>
      <c r="E118" t="str">
        <f t="shared" si="20"/>
        <v>K</v>
      </c>
      <c r="F118">
        <f t="shared" si="21"/>
        <v>7</v>
      </c>
      <c r="G118">
        <f t="shared" si="22"/>
        <v>24</v>
      </c>
      <c r="H118">
        <f t="shared" si="23"/>
        <v>0</v>
      </c>
      <c r="I118">
        <f t="shared" si="24"/>
        <v>9</v>
      </c>
      <c r="J118">
        <f t="shared" si="25"/>
        <v>1</v>
      </c>
      <c r="K118">
        <f t="shared" si="26"/>
        <v>3</v>
      </c>
      <c r="L118">
        <f t="shared" si="27"/>
        <v>7</v>
      </c>
      <c r="M118">
        <f t="shared" si="28"/>
        <v>45</v>
      </c>
      <c r="N118">
        <f t="shared" si="29"/>
        <v>0</v>
      </c>
      <c r="O118">
        <f t="shared" si="30"/>
        <v>6</v>
      </c>
      <c r="P118">
        <f t="shared" si="31"/>
        <v>8</v>
      </c>
      <c r="Q118" t="b">
        <f t="shared" si="32"/>
        <v>1</v>
      </c>
      <c r="R118">
        <f t="shared" si="33"/>
        <v>70</v>
      </c>
    </row>
    <row r="119" spans="1:18" x14ac:dyDescent="0.25">
      <c r="A119">
        <v>89042750933</v>
      </c>
      <c r="B119" t="str">
        <f t="shared" si="17"/>
        <v>89</v>
      </c>
      <c r="C119" t="str">
        <f t="shared" si="18"/>
        <v>04</v>
      </c>
      <c r="D119" t="str">
        <f t="shared" si="19"/>
        <v>27</v>
      </c>
      <c r="E119" t="str">
        <f t="shared" si="20"/>
        <v>M</v>
      </c>
      <c r="F119">
        <f t="shared" si="21"/>
        <v>8</v>
      </c>
      <c r="G119">
        <f t="shared" si="22"/>
        <v>27</v>
      </c>
      <c r="H119">
        <f t="shared" si="23"/>
        <v>0</v>
      </c>
      <c r="I119">
        <f t="shared" si="24"/>
        <v>36</v>
      </c>
      <c r="J119">
        <f t="shared" si="25"/>
        <v>2</v>
      </c>
      <c r="K119">
        <f t="shared" si="26"/>
        <v>21</v>
      </c>
      <c r="L119">
        <f t="shared" si="27"/>
        <v>35</v>
      </c>
      <c r="M119">
        <f t="shared" si="28"/>
        <v>0</v>
      </c>
      <c r="N119">
        <f t="shared" si="29"/>
        <v>9</v>
      </c>
      <c r="O119">
        <f t="shared" si="30"/>
        <v>9</v>
      </c>
      <c r="P119">
        <f t="shared" si="31"/>
        <v>3</v>
      </c>
      <c r="Q119" t="b">
        <f t="shared" si="32"/>
        <v>1</v>
      </c>
      <c r="R119">
        <f t="shared" si="33"/>
        <v>80</v>
      </c>
    </row>
    <row r="120" spans="1:18" x14ac:dyDescent="0.25">
      <c r="A120">
        <v>89112466825</v>
      </c>
      <c r="B120" t="str">
        <f t="shared" si="17"/>
        <v>89</v>
      </c>
      <c r="C120" t="str">
        <f t="shared" si="18"/>
        <v>11</v>
      </c>
      <c r="D120" t="str">
        <f t="shared" si="19"/>
        <v>24</v>
      </c>
      <c r="E120" t="str">
        <f t="shared" si="20"/>
        <v>K</v>
      </c>
      <c r="F120">
        <f t="shared" si="21"/>
        <v>8</v>
      </c>
      <c r="G120">
        <f t="shared" si="22"/>
        <v>27</v>
      </c>
      <c r="H120">
        <f t="shared" si="23"/>
        <v>7</v>
      </c>
      <c r="I120">
        <f t="shared" si="24"/>
        <v>9</v>
      </c>
      <c r="J120">
        <f t="shared" si="25"/>
        <v>2</v>
      </c>
      <c r="K120">
        <f t="shared" si="26"/>
        <v>12</v>
      </c>
      <c r="L120">
        <f t="shared" si="27"/>
        <v>42</v>
      </c>
      <c r="M120">
        <f t="shared" si="28"/>
        <v>54</v>
      </c>
      <c r="N120">
        <f t="shared" si="29"/>
        <v>8</v>
      </c>
      <c r="O120">
        <f t="shared" si="30"/>
        <v>6</v>
      </c>
      <c r="P120">
        <f t="shared" si="31"/>
        <v>5</v>
      </c>
      <c r="Q120" t="b">
        <f t="shared" si="32"/>
        <v>1</v>
      </c>
      <c r="R120">
        <f t="shared" si="33"/>
        <v>80</v>
      </c>
    </row>
    <row r="121" spans="1:18" x14ac:dyDescent="0.25">
      <c r="A121">
        <v>89020265394</v>
      </c>
      <c r="B121" t="str">
        <f t="shared" si="17"/>
        <v>89</v>
      </c>
      <c r="C121" t="str">
        <f t="shared" si="18"/>
        <v>02</v>
      </c>
      <c r="D121" t="str">
        <f t="shared" si="19"/>
        <v>02</v>
      </c>
      <c r="E121" t="str">
        <f t="shared" si="20"/>
        <v>M</v>
      </c>
      <c r="F121">
        <f t="shared" si="21"/>
        <v>8</v>
      </c>
      <c r="G121">
        <f t="shared" si="22"/>
        <v>27</v>
      </c>
      <c r="H121">
        <f t="shared" si="23"/>
        <v>0</v>
      </c>
      <c r="I121">
        <f t="shared" si="24"/>
        <v>18</v>
      </c>
      <c r="J121">
        <f t="shared" si="25"/>
        <v>0</v>
      </c>
      <c r="K121">
        <f t="shared" si="26"/>
        <v>6</v>
      </c>
      <c r="L121">
        <f t="shared" si="27"/>
        <v>42</v>
      </c>
      <c r="M121">
        <f t="shared" si="28"/>
        <v>45</v>
      </c>
      <c r="N121">
        <f t="shared" si="29"/>
        <v>3</v>
      </c>
      <c r="O121">
        <f t="shared" si="30"/>
        <v>27</v>
      </c>
      <c r="P121">
        <f t="shared" si="31"/>
        <v>4</v>
      </c>
      <c r="Q121" t="b">
        <f t="shared" si="32"/>
        <v>1</v>
      </c>
      <c r="R121">
        <f t="shared" si="33"/>
        <v>80</v>
      </c>
    </row>
    <row r="122" spans="1:18" x14ac:dyDescent="0.25">
      <c r="A122">
        <v>66100651663</v>
      </c>
      <c r="B122" t="str">
        <f t="shared" si="17"/>
        <v>66</v>
      </c>
      <c r="C122" t="str">
        <f t="shared" si="18"/>
        <v>10</v>
      </c>
      <c r="D122" t="str">
        <f t="shared" si="19"/>
        <v>06</v>
      </c>
      <c r="E122" t="str">
        <f t="shared" si="20"/>
        <v>K</v>
      </c>
      <c r="F122">
        <f t="shared" si="21"/>
        <v>6</v>
      </c>
      <c r="G122">
        <f t="shared" si="22"/>
        <v>18</v>
      </c>
      <c r="H122">
        <f t="shared" si="23"/>
        <v>7</v>
      </c>
      <c r="I122">
        <f t="shared" si="24"/>
        <v>0</v>
      </c>
      <c r="J122">
        <f t="shared" si="25"/>
        <v>0</v>
      </c>
      <c r="K122">
        <f t="shared" si="26"/>
        <v>18</v>
      </c>
      <c r="L122">
        <f t="shared" si="27"/>
        <v>35</v>
      </c>
      <c r="M122">
        <f t="shared" si="28"/>
        <v>9</v>
      </c>
      <c r="N122">
        <f t="shared" si="29"/>
        <v>6</v>
      </c>
      <c r="O122">
        <f t="shared" si="30"/>
        <v>18</v>
      </c>
      <c r="P122">
        <f t="shared" si="31"/>
        <v>3</v>
      </c>
      <c r="Q122" t="b">
        <f t="shared" si="32"/>
        <v>1</v>
      </c>
      <c r="R122">
        <f t="shared" si="33"/>
        <v>60</v>
      </c>
    </row>
    <row r="123" spans="1:18" x14ac:dyDescent="0.25">
      <c r="A123">
        <v>65062892381</v>
      </c>
      <c r="B123" t="str">
        <f t="shared" si="17"/>
        <v>65</v>
      </c>
      <c r="C123" t="str">
        <f t="shared" si="18"/>
        <v>06</v>
      </c>
      <c r="D123" t="str">
        <f t="shared" si="19"/>
        <v>28</v>
      </c>
      <c r="E123" t="str">
        <f t="shared" si="20"/>
        <v>K</v>
      </c>
      <c r="F123">
        <f t="shared" si="21"/>
        <v>6</v>
      </c>
      <c r="G123">
        <f t="shared" si="22"/>
        <v>15</v>
      </c>
      <c r="H123">
        <f t="shared" si="23"/>
        <v>0</v>
      </c>
      <c r="I123">
        <f t="shared" si="24"/>
        <v>54</v>
      </c>
      <c r="J123">
        <f t="shared" si="25"/>
        <v>2</v>
      </c>
      <c r="K123">
        <f t="shared" si="26"/>
        <v>24</v>
      </c>
      <c r="L123">
        <f t="shared" si="27"/>
        <v>63</v>
      </c>
      <c r="M123">
        <f t="shared" si="28"/>
        <v>18</v>
      </c>
      <c r="N123">
        <f t="shared" si="29"/>
        <v>3</v>
      </c>
      <c r="O123">
        <f t="shared" si="30"/>
        <v>24</v>
      </c>
      <c r="P123">
        <f t="shared" si="31"/>
        <v>1</v>
      </c>
      <c r="Q123" t="b">
        <f t="shared" si="32"/>
        <v>1</v>
      </c>
      <c r="R123">
        <f t="shared" si="33"/>
        <v>60</v>
      </c>
    </row>
    <row r="124" spans="1:18" x14ac:dyDescent="0.25">
      <c r="A124">
        <v>69030626134</v>
      </c>
      <c r="B124" t="str">
        <f t="shared" si="17"/>
        <v>69</v>
      </c>
      <c r="C124" t="str">
        <f t="shared" si="18"/>
        <v>03</v>
      </c>
      <c r="D124" t="str">
        <f t="shared" si="19"/>
        <v>06</v>
      </c>
      <c r="E124" t="str">
        <f t="shared" si="20"/>
        <v>M</v>
      </c>
      <c r="F124">
        <f t="shared" si="21"/>
        <v>6</v>
      </c>
      <c r="G124">
        <f t="shared" si="22"/>
        <v>27</v>
      </c>
      <c r="H124">
        <f t="shared" si="23"/>
        <v>0</v>
      </c>
      <c r="I124">
        <f t="shared" si="24"/>
        <v>27</v>
      </c>
      <c r="J124">
        <f t="shared" si="25"/>
        <v>0</v>
      </c>
      <c r="K124">
        <f t="shared" si="26"/>
        <v>18</v>
      </c>
      <c r="L124">
        <f t="shared" si="27"/>
        <v>14</v>
      </c>
      <c r="M124">
        <f t="shared" si="28"/>
        <v>54</v>
      </c>
      <c r="N124">
        <f t="shared" si="29"/>
        <v>1</v>
      </c>
      <c r="O124">
        <f t="shared" si="30"/>
        <v>9</v>
      </c>
      <c r="P124">
        <f t="shared" si="31"/>
        <v>4</v>
      </c>
      <c r="Q124" t="b">
        <f t="shared" si="32"/>
        <v>1</v>
      </c>
      <c r="R124">
        <f t="shared" si="33"/>
        <v>60</v>
      </c>
    </row>
    <row r="125" spans="1:18" x14ac:dyDescent="0.25">
      <c r="A125">
        <v>67113048790</v>
      </c>
      <c r="B125" t="str">
        <f t="shared" si="17"/>
        <v>67</v>
      </c>
      <c r="C125" t="str">
        <f t="shared" si="18"/>
        <v>11</v>
      </c>
      <c r="D125" t="str">
        <f t="shared" si="19"/>
        <v>30</v>
      </c>
      <c r="E125" t="str">
        <f t="shared" si="20"/>
        <v>M</v>
      </c>
      <c r="F125">
        <f t="shared" si="21"/>
        <v>6</v>
      </c>
      <c r="G125">
        <f t="shared" si="22"/>
        <v>21</v>
      </c>
      <c r="H125">
        <f t="shared" si="23"/>
        <v>7</v>
      </c>
      <c r="I125">
        <f t="shared" si="24"/>
        <v>9</v>
      </c>
      <c r="J125">
        <f t="shared" si="25"/>
        <v>3</v>
      </c>
      <c r="K125">
        <f t="shared" si="26"/>
        <v>0</v>
      </c>
      <c r="L125">
        <f t="shared" si="27"/>
        <v>28</v>
      </c>
      <c r="M125">
        <f t="shared" si="28"/>
        <v>72</v>
      </c>
      <c r="N125">
        <f t="shared" si="29"/>
        <v>7</v>
      </c>
      <c r="O125">
        <f t="shared" si="30"/>
        <v>27</v>
      </c>
      <c r="P125">
        <f t="shared" si="31"/>
        <v>0</v>
      </c>
      <c r="Q125" t="b">
        <f t="shared" si="32"/>
        <v>1</v>
      </c>
      <c r="R125">
        <f t="shared" si="33"/>
        <v>60</v>
      </c>
    </row>
    <row r="126" spans="1:18" x14ac:dyDescent="0.25">
      <c r="A126">
        <v>84051840149</v>
      </c>
      <c r="B126" t="str">
        <f t="shared" si="17"/>
        <v>84</v>
      </c>
      <c r="C126" t="str">
        <f t="shared" si="18"/>
        <v>05</v>
      </c>
      <c r="D126" t="str">
        <f t="shared" si="19"/>
        <v>18</v>
      </c>
      <c r="E126" t="str">
        <f t="shared" si="20"/>
        <v>K</v>
      </c>
      <c r="F126">
        <f t="shared" si="21"/>
        <v>8</v>
      </c>
      <c r="G126">
        <f t="shared" si="22"/>
        <v>12</v>
      </c>
      <c r="H126">
        <f t="shared" si="23"/>
        <v>0</v>
      </c>
      <c r="I126">
        <f t="shared" si="24"/>
        <v>45</v>
      </c>
      <c r="J126">
        <f t="shared" si="25"/>
        <v>1</v>
      </c>
      <c r="K126">
        <f t="shared" si="26"/>
        <v>24</v>
      </c>
      <c r="L126">
        <f t="shared" si="27"/>
        <v>28</v>
      </c>
      <c r="M126">
        <f t="shared" si="28"/>
        <v>0</v>
      </c>
      <c r="N126">
        <f t="shared" si="29"/>
        <v>1</v>
      </c>
      <c r="O126">
        <f t="shared" si="30"/>
        <v>12</v>
      </c>
      <c r="P126">
        <f t="shared" si="31"/>
        <v>9</v>
      </c>
      <c r="Q126" t="b">
        <f t="shared" si="32"/>
        <v>1</v>
      </c>
      <c r="R126">
        <f t="shared" si="33"/>
        <v>80</v>
      </c>
    </row>
    <row r="127" spans="1:18" x14ac:dyDescent="0.25">
      <c r="A127">
        <v>57073163051</v>
      </c>
      <c r="B127" t="str">
        <f t="shared" si="17"/>
        <v>57</v>
      </c>
      <c r="C127" t="str">
        <f t="shared" si="18"/>
        <v>07</v>
      </c>
      <c r="D127" t="str">
        <f t="shared" si="19"/>
        <v>31</v>
      </c>
      <c r="E127" t="str">
        <f t="shared" si="20"/>
        <v>M</v>
      </c>
      <c r="F127">
        <f t="shared" si="21"/>
        <v>5</v>
      </c>
      <c r="G127">
        <f t="shared" si="22"/>
        <v>21</v>
      </c>
      <c r="H127">
        <f t="shared" si="23"/>
        <v>0</v>
      </c>
      <c r="I127">
        <f t="shared" si="24"/>
        <v>63</v>
      </c>
      <c r="J127">
        <f t="shared" si="25"/>
        <v>3</v>
      </c>
      <c r="K127">
        <f t="shared" si="26"/>
        <v>3</v>
      </c>
      <c r="L127">
        <f t="shared" si="27"/>
        <v>42</v>
      </c>
      <c r="M127">
        <f t="shared" si="28"/>
        <v>27</v>
      </c>
      <c r="N127">
        <f t="shared" si="29"/>
        <v>0</v>
      </c>
      <c r="O127">
        <f t="shared" si="30"/>
        <v>15</v>
      </c>
      <c r="P127">
        <f t="shared" si="31"/>
        <v>1</v>
      </c>
      <c r="Q127" t="b">
        <f t="shared" si="32"/>
        <v>1</v>
      </c>
      <c r="R127">
        <f t="shared" si="33"/>
        <v>50</v>
      </c>
    </row>
    <row r="128" spans="1:18" x14ac:dyDescent="0.25">
      <c r="A128">
        <v>81081010863</v>
      </c>
      <c r="B128" t="str">
        <f t="shared" si="17"/>
        <v>81</v>
      </c>
      <c r="C128" t="str">
        <f t="shared" si="18"/>
        <v>08</v>
      </c>
      <c r="D128" t="str">
        <f t="shared" si="19"/>
        <v>10</v>
      </c>
      <c r="E128" t="str">
        <f t="shared" si="20"/>
        <v>K</v>
      </c>
      <c r="F128">
        <f t="shared" si="21"/>
        <v>8</v>
      </c>
      <c r="G128">
        <f t="shared" si="22"/>
        <v>3</v>
      </c>
      <c r="H128">
        <f t="shared" si="23"/>
        <v>0</v>
      </c>
      <c r="I128">
        <f t="shared" si="24"/>
        <v>72</v>
      </c>
      <c r="J128">
        <f t="shared" si="25"/>
        <v>1</v>
      </c>
      <c r="K128">
        <f t="shared" si="26"/>
        <v>0</v>
      </c>
      <c r="L128">
        <f t="shared" si="27"/>
        <v>7</v>
      </c>
      <c r="M128">
        <f t="shared" si="28"/>
        <v>0</v>
      </c>
      <c r="N128">
        <f t="shared" si="29"/>
        <v>8</v>
      </c>
      <c r="O128">
        <f t="shared" si="30"/>
        <v>18</v>
      </c>
      <c r="P128">
        <f t="shared" si="31"/>
        <v>3</v>
      </c>
      <c r="Q128" t="b">
        <f t="shared" si="32"/>
        <v>1</v>
      </c>
      <c r="R128">
        <f t="shared" si="33"/>
        <v>80</v>
      </c>
    </row>
    <row r="129" spans="1:18" x14ac:dyDescent="0.25">
      <c r="A129">
        <v>89062644823</v>
      </c>
      <c r="B129" t="str">
        <f t="shared" si="17"/>
        <v>89</v>
      </c>
      <c r="C129" t="str">
        <f t="shared" si="18"/>
        <v>06</v>
      </c>
      <c r="D129" t="str">
        <f t="shared" si="19"/>
        <v>26</v>
      </c>
      <c r="E129" t="str">
        <f t="shared" si="20"/>
        <v>K</v>
      </c>
      <c r="F129">
        <f t="shared" si="21"/>
        <v>8</v>
      </c>
      <c r="G129">
        <f t="shared" si="22"/>
        <v>27</v>
      </c>
      <c r="H129">
        <f t="shared" si="23"/>
        <v>0</v>
      </c>
      <c r="I129">
        <f t="shared" si="24"/>
        <v>54</v>
      </c>
      <c r="J129">
        <f t="shared" si="25"/>
        <v>2</v>
      </c>
      <c r="K129">
        <f t="shared" si="26"/>
        <v>18</v>
      </c>
      <c r="L129">
        <f t="shared" si="27"/>
        <v>28</v>
      </c>
      <c r="M129">
        <f t="shared" si="28"/>
        <v>36</v>
      </c>
      <c r="N129">
        <f t="shared" si="29"/>
        <v>8</v>
      </c>
      <c r="O129">
        <f t="shared" si="30"/>
        <v>6</v>
      </c>
      <c r="P129">
        <f t="shared" si="31"/>
        <v>3</v>
      </c>
      <c r="Q129" t="b">
        <f t="shared" si="32"/>
        <v>1</v>
      </c>
      <c r="R129">
        <f t="shared" si="33"/>
        <v>80</v>
      </c>
    </row>
    <row r="130" spans="1:18" x14ac:dyDescent="0.25">
      <c r="A130">
        <v>52110446139</v>
      </c>
      <c r="B130" t="str">
        <f t="shared" si="17"/>
        <v>52</v>
      </c>
      <c r="C130" t="str">
        <f t="shared" si="18"/>
        <v>11</v>
      </c>
      <c r="D130" t="str">
        <f t="shared" si="19"/>
        <v>04</v>
      </c>
      <c r="E130" t="str">
        <f t="shared" si="20"/>
        <v>M</v>
      </c>
      <c r="F130">
        <f t="shared" si="21"/>
        <v>5</v>
      </c>
      <c r="G130">
        <f t="shared" si="22"/>
        <v>6</v>
      </c>
      <c r="H130">
        <f t="shared" si="23"/>
        <v>7</v>
      </c>
      <c r="I130">
        <f t="shared" si="24"/>
        <v>9</v>
      </c>
      <c r="J130">
        <f t="shared" si="25"/>
        <v>0</v>
      </c>
      <c r="K130">
        <f t="shared" si="26"/>
        <v>12</v>
      </c>
      <c r="L130">
        <f t="shared" si="27"/>
        <v>28</v>
      </c>
      <c r="M130">
        <f t="shared" si="28"/>
        <v>54</v>
      </c>
      <c r="N130">
        <f t="shared" si="29"/>
        <v>1</v>
      </c>
      <c r="O130">
        <f t="shared" si="30"/>
        <v>9</v>
      </c>
      <c r="P130">
        <f t="shared" si="31"/>
        <v>9</v>
      </c>
      <c r="Q130" t="b">
        <f t="shared" si="32"/>
        <v>1</v>
      </c>
      <c r="R130">
        <f t="shared" si="33"/>
        <v>50</v>
      </c>
    </row>
    <row r="131" spans="1:18" x14ac:dyDescent="0.25">
      <c r="A131">
        <v>50021011352</v>
      </c>
      <c r="B131" t="str">
        <f t="shared" ref="B131:B151" si="34">LEFT(A131,2)</f>
        <v>50</v>
      </c>
      <c r="C131" t="str">
        <f t="shared" ref="C131:C151" si="35">MID(A131,3,2)</f>
        <v>02</v>
      </c>
      <c r="D131" t="str">
        <f t="shared" ref="D131:D151" si="36">MID(A131,5,2)</f>
        <v>10</v>
      </c>
      <c r="E131" t="str">
        <f t="shared" ref="E131:E151" si="37">IF(MOD(MID(A131,10,1),2)=0,"K","M")</f>
        <v>M</v>
      </c>
      <c r="F131">
        <f t="shared" ref="F131:F151" si="38">MID($A131,F$1,1)*AA$3</f>
        <v>5</v>
      </c>
      <c r="G131">
        <f t="shared" ref="G131:G151" si="39">MID($A131,G$1,1)*AB$3</f>
        <v>0</v>
      </c>
      <c r="H131">
        <f t="shared" ref="H131:H151" si="40">MID($A131,H$1,1)*AC$3</f>
        <v>0</v>
      </c>
      <c r="I131">
        <f t="shared" ref="I131:I151" si="41">MID($A131,I$1,1)*AD$3</f>
        <v>18</v>
      </c>
      <c r="J131">
        <f t="shared" ref="J131:J151" si="42">MID($A131,J$1,1)*AE$3</f>
        <v>1</v>
      </c>
      <c r="K131">
        <f t="shared" ref="K131:K151" si="43">MID($A131,K$1,1)*AF$3</f>
        <v>0</v>
      </c>
      <c r="L131">
        <f t="shared" ref="L131:L151" si="44">MID($A131,L$1,1)*AG$3</f>
        <v>7</v>
      </c>
      <c r="M131">
        <f t="shared" ref="M131:M151" si="45">MID($A131,M$1,1)*AH$3</f>
        <v>9</v>
      </c>
      <c r="N131">
        <f t="shared" ref="N131:N151" si="46">MID($A131,N$1,1)*AI$3</f>
        <v>3</v>
      </c>
      <c r="O131">
        <f t="shared" ref="O131:O151" si="47">MID($A131,O$1,1)*AJ$3</f>
        <v>15</v>
      </c>
      <c r="P131">
        <f t="shared" ref="P131:P151" si="48">MOD(10-MOD(SUM(F131:O131),10),10)</f>
        <v>2</v>
      </c>
      <c r="Q131" t="b">
        <f t="shared" ref="Q131:Q151" si="49">_xlfn.CONCAT(P131)=RIGHT(A131,1)</f>
        <v>1</v>
      </c>
      <c r="R131">
        <f t="shared" ref="R131:R151" si="50">QUOTIENT(B131,10)*10</f>
        <v>50</v>
      </c>
    </row>
    <row r="132" spans="1:18" x14ac:dyDescent="0.25">
      <c r="A132">
        <v>65092056892</v>
      </c>
      <c r="B132" t="str">
        <f t="shared" si="34"/>
        <v>65</v>
      </c>
      <c r="C132" t="str">
        <f t="shared" si="35"/>
        <v>09</v>
      </c>
      <c r="D132" t="str">
        <f t="shared" si="36"/>
        <v>20</v>
      </c>
      <c r="E132" t="str">
        <f t="shared" si="37"/>
        <v>M</v>
      </c>
      <c r="F132">
        <f t="shared" si="38"/>
        <v>6</v>
      </c>
      <c r="G132">
        <f t="shared" si="39"/>
        <v>15</v>
      </c>
      <c r="H132">
        <f t="shared" si="40"/>
        <v>0</v>
      </c>
      <c r="I132">
        <f t="shared" si="41"/>
        <v>81</v>
      </c>
      <c r="J132">
        <f t="shared" si="42"/>
        <v>2</v>
      </c>
      <c r="K132">
        <f t="shared" si="43"/>
        <v>0</v>
      </c>
      <c r="L132">
        <f t="shared" si="44"/>
        <v>35</v>
      </c>
      <c r="M132">
        <f t="shared" si="45"/>
        <v>54</v>
      </c>
      <c r="N132">
        <f t="shared" si="46"/>
        <v>8</v>
      </c>
      <c r="O132">
        <f t="shared" si="47"/>
        <v>27</v>
      </c>
      <c r="P132">
        <f t="shared" si="48"/>
        <v>2</v>
      </c>
      <c r="Q132" t="b">
        <f t="shared" si="49"/>
        <v>1</v>
      </c>
      <c r="R132">
        <f t="shared" si="50"/>
        <v>60</v>
      </c>
    </row>
    <row r="133" spans="1:18" x14ac:dyDescent="0.25">
      <c r="A133">
        <v>85052605175</v>
      </c>
      <c r="B133" t="str">
        <f t="shared" si="34"/>
        <v>85</v>
      </c>
      <c r="C133" t="str">
        <f t="shared" si="35"/>
        <v>05</v>
      </c>
      <c r="D133" t="str">
        <f t="shared" si="36"/>
        <v>26</v>
      </c>
      <c r="E133" t="str">
        <f t="shared" si="37"/>
        <v>M</v>
      </c>
      <c r="F133">
        <f t="shared" si="38"/>
        <v>8</v>
      </c>
      <c r="G133">
        <f t="shared" si="39"/>
        <v>15</v>
      </c>
      <c r="H133">
        <f t="shared" si="40"/>
        <v>0</v>
      </c>
      <c r="I133">
        <f t="shared" si="41"/>
        <v>45</v>
      </c>
      <c r="J133">
        <f t="shared" si="42"/>
        <v>2</v>
      </c>
      <c r="K133">
        <f t="shared" si="43"/>
        <v>18</v>
      </c>
      <c r="L133">
        <f t="shared" si="44"/>
        <v>0</v>
      </c>
      <c r="M133">
        <f t="shared" si="45"/>
        <v>45</v>
      </c>
      <c r="N133">
        <f t="shared" si="46"/>
        <v>1</v>
      </c>
      <c r="O133">
        <f t="shared" si="47"/>
        <v>21</v>
      </c>
      <c r="P133">
        <f t="shared" si="48"/>
        <v>5</v>
      </c>
      <c r="Q133" t="b">
        <f t="shared" si="49"/>
        <v>1</v>
      </c>
      <c r="R133">
        <f t="shared" si="50"/>
        <v>80</v>
      </c>
    </row>
    <row r="134" spans="1:18" x14ac:dyDescent="0.25">
      <c r="A134">
        <v>89032143350</v>
      </c>
      <c r="B134" t="str">
        <f t="shared" si="34"/>
        <v>89</v>
      </c>
      <c r="C134" t="str">
        <f t="shared" si="35"/>
        <v>03</v>
      </c>
      <c r="D134" t="str">
        <f t="shared" si="36"/>
        <v>21</v>
      </c>
      <c r="E134" t="str">
        <f t="shared" si="37"/>
        <v>M</v>
      </c>
      <c r="F134">
        <f t="shared" si="38"/>
        <v>8</v>
      </c>
      <c r="G134">
        <f t="shared" si="39"/>
        <v>27</v>
      </c>
      <c r="H134">
        <f t="shared" si="40"/>
        <v>0</v>
      </c>
      <c r="I134">
        <f t="shared" si="41"/>
        <v>27</v>
      </c>
      <c r="J134">
        <f t="shared" si="42"/>
        <v>2</v>
      </c>
      <c r="K134">
        <f t="shared" si="43"/>
        <v>3</v>
      </c>
      <c r="L134">
        <f t="shared" si="44"/>
        <v>28</v>
      </c>
      <c r="M134">
        <f t="shared" si="45"/>
        <v>27</v>
      </c>
      <c r="N134">
        <f t="shared" si="46"/>
        <v>3</v>
      </c>
      <c r="O134">
        <f t="shared" si="47"/>
        <v>15</v>
      </c>
      <c r="P134">
        <f t="shared" si="48"/>
        <v>0</v>
      </c>
      <c r="Q134" t="b">
        <f t="shared" si="49"/>
        <v>1</v>
      </c>
      <c r="R134">
        <f t="shared" si="50"/>
        <v>80</v>
      </c>
    </row>
    <row r="135" spans="1:18" x14ac:dyDescent="0.25">
      <c r="A135">
        <v>71123061643</v>
      </c>
      <c r="B135" t="str">
        <f t="shared" si="34"/>
        <v>71</v>
      </c>
      <c r="C135" t="str">
        <f t="shared" si="35"/>
        <v>12</v>
      </c>
      <c r="D135" t="str">
        <f t="shared" si="36"/>
        <v>30</v>
      </c>
      <c r="E135" t="str">
        <f t="shared" si="37"/>
        <v>K</v>
      </c>
      <c r="F135">
        <f t="shared" si="38"/>
        <v>7</v>
      </c>
      <c r="G135">
        <f t="shared" si="39"/>
        <v>3</v>
      </c>
      <c r="H135">
        <f t="shared" si="40"/>
        <v>7</v>
      </c>
      <c r="I135">
        <f t="shared" si="41"/>
        <v>18</v>
      </c>
      <c r="J135">
        <f t="shared" si="42"/>
        <v>3</v>
      </c>
      <c r="K135">
        <f t="shared" si="43"/>
        <v>0</v>
      </c>
      <c r="L135">
        <f t="shared" si="44"/>
        <v>42</v>
      </c>
      <c r="M135">
        <f t="shared" si="45"/>
        <v>9</v>
      </c>
      <c r="N135">
        <f t="shared" si="46"/>
        <v>6</v>
      </c>
      <c r="O135">
        <f t="shared" si="47"/>
        <v>12</v>
      </c>
      <c r="P135">
        <f t="shared" si="48"/>
        <v>3</v>
      </c>
      <c r="Q135" t="b">
        <f t="shared" si="49"/>
        <v>1</v>
      </c>
      <c r="R135">
        <f t="shared" si="50"/>
        <v>70</v>
      </c>
    </row>
    <row r="136" spans="1:18" x14ac:dyDescent="0.25">
      <c r="A136">
        <v>73103000844</v>
      </c>
      <c r="B136" t="str">
        <f t="shared" si="34"/>
        <v>73</v>
      </c>
      <c r="C136" t="str">
        <f t="shared" si="35"/>
        <v>10</v>
      </c>
      <c r="D136" t="str">
        <f t="shared" si="36"/>
        <v>30</v>
      </c>
      <c r="E136" t="str">
        <f t="shared" si="37"/>
        <v>K</v>
      </c>
      <c r="F136">
        <f t="shared" si="38"/>
        <v>7</v>
      </c>
      <c r="G136">
        <f t="shared" si="39"/>
        <v>9</v>
      </c>
      <c r="H136">
        <f t="shared" si="40"/>
        <v>7</v>
      </c>
      <c r="I136">
        <f t="shared" si="41"/>
        <v>0</v>
      </c>
      <c r="J136">
        <f t="shared" si="42"/>
        <v>3</v>
      </c>
      <c r="K136">
        <f t="shared" si="43"/>
        <v>0</v>
      </c>
      <c r="L136">
        <f t="shared" si="44"/>
        <v>0</v>
      </c>
      <c r="M136">
        <f t="shared" si="45"/>
        <v>0</v>
      </c>
      <c r="N136">
        <f t="shared" si="46"/>
        <v>8</v>
      </c>
      <c r="O136">
        <f t="shared" si="47"/>
        <v>12</v>
      </c>
      <c r="P136">
        <f t="shared" si="48"/>
        <v>4</v>
      </c>
      <c r="Q136" t="b">
        <f t="shared" si="49"/>
        <v>1</v>
      </c>
      <c r="R136">
        <f t="shared" si="50"/>
        <v>70</v>
      </c>
    </row>
    <row r="137" spans="1:18" x14ac:dyDescent="0.25">
      <c r="A137">
        <v>89012630357</v>
      </c>
      <c r="B137" t="str">
        <f t="shared" si="34"/>
        <v>89</v>
      </c>
      <c r="C137" t="str">
        <f t="shared" si="35"/>
        <v>01</v>
      </c>
      <c r="D137" t="str">
        <f t="shared" si="36"/>
        <v>26</v>
      </c>
      <c r="E137" t="str">
        <f t="shared" si="37"/>
        <v>M</v>
      </c>
      <c r="F137">
        <f t="shared" si="38"/>
        <v>8</v>
      </c>
      <c r="G137">
        <f t="shared" si="39"/>
        <v>27</v>
      </c>
      <c r="H137">
        <f t="shared" si="40"/>
        <v>0</v>
      </c>
      <c r="I137">
        <f t="shared" si="41"/>
        <v>9</v>
      </c>
      <c r="J137">
        <f t="shared" si="42"/>
        <v>2</v>
      </c>
      <c r="K137">
        <f t="shared" si="43"/>
        <v>18</v>
      </c>
      <c r="L137">
        <f t="shared" si="44"/>
        <v>21</v>
      </c>
      <c r="M137">
        <f t="shared" si="45"/>
        <v>0</v>
      </c>
      <c r="N137">
        <f t="shared" si="46"/>
        <v>3</v>
      </c>
      <c r="O137">
        <f t="shared" si="47"/>
        <v>15</v>
      </c>
      <c r="P137">
        <f t="shared" si="48"/>
        <v>7</v>
      </c>
      <c r="Q137" t="b">
        <f t="shared" si="49"/>
        <v>1</v>
      </c>
      <c r="R137">
        <f t="shared" si="50"/>
        <v>80</v>
      </c>
    </row>
    <row r="138" spans="1:18" x14ac:dyDescent="0.25">
      <c r="A138">
        <v>73010399576</v>
      </c>
      <c r="B138" t="str">
        <f t="shared" si="34"/>
        <v>73</v>
      </c>
      <c r="C138" t="str">
        <f t="shared" si="35"/>
        <v>01</v>
      </c>
      <c r="D138" t="str">
        <f t="shared" si="36"/>
        <v>03</v>
      </c>
      <c r="E138" t="str">
        <f t="shared" si="37"/>
        <v>M</v>
      </c>
      <c r="F138">
        <f t="shared" si="38"/>
        <v>7</v>
      </c>
      <c r="G138">
        <f t="shared" si="39"/>
        <v>9</v>
      </c>
      <c r="H138">
        <f t="shared" si="40"/>
        <v>0</v>
      </c>
      <c r="I138">
        <f t="shared" si="41"/>
        <v>9</v>
      </c>
      <c r="J138">
        <f t="shared" si="42"/>
        <v>0</v>
      </c>
      <c r="K138">
        <f t="shared" si="43"/>
        <v>9</v>
      </c>
      <c r="L138">
        <f t="shared" si="44"/>
        <v>63</v>
      </c>
      <c r="M138">
        <f t="shared" si="45"/>
        <v>81</v>
      </c>
      <c r="N138">
        <f t="shared" si="46"/>
        <v>5</v>
      </c>
      <c r="O138">
        <f t="shared" si="47"/>
        <v>21</v>
      </c>
      <c r="P138">
        <f t="shared" si="48"/>
        <v>6</v>
      </c>
      <c r="Q138" t="b">
        <f t="shared" si="49"/>
        <v>1</v>
      </c>
      <c r="R138">
        <f t="shared" si="50"/>
        <v>70</v>
      </c>
    </row>
    <row r="139" spans="1:18" x14ac:dyDescent="0.25">
      <c r="A139">
        <v>87070895372</v>
      </c>
      <c r="B139" t="str">
        <f t="shared" si="34"/>
        <v>87</v>
      </c>
      <c r="C139" t="str">
        <f t="shared" si="35"/>
        <v>07</v>
      </c>
      <c r="D139" t="str">
        <f t="shared" si="36"/>
        <v>08</v>
      </c>
      <c r="E139" t="str">
        <f t="shared" si="37"/>
        <v>M</v>
      </c>
      <c r="F139">
        <f t="shared" si="38"/>
        <v>8</v>
      </c>
      <c r="G139">
        <f t="shared" si="39"/>
        <v>21</v>
      </c>
      <c r="H139">
        <f t="shared" si="40"/>
        <v>0</v>
      </c>
      <c r="I139">
        <f t="shared" si="41"/>
        <v>63</v>
      </c>
      <c r="J139">
        <f t="shared" si="42"/>
        <v>0</v>
      </c>
      <c r="K139">
        <f t="shared" si="43"/>
        <v>24</v>
      </c>
      <c r="L139">
        <f t="shared" si="44"/>
        <v>63</v>
      </c>
      <c r="M139">
        <f t="shared" si="45"/>
        <v>45</v>
      </c>
      <c r="N139">
        <f t="shared" si="46"/>
        <v>3</v>
      </c>
      <c r="O139">
        <f t="shared" si="47"/>
        <v>21</v>
      </c>
      <c r="P139">
        <f t="shared" si="48"/>
        <v>2</v>
      </c>
      <c r="Q139" t="b">
        <f t="shared" si="49"/>
        <v>1</v>
      </c>
      <c r="R139">
        <f t="shared" si="50"/>
        <v>80</v>
      </c>
    </row>
    <row r="140" spans="1:18" x14ac:dyDescent="0.25">
      <c r="A140">
        <v>60061144469</v>
      </c>
      <c r="B140" t="str">
        <f t="shared" si="34"/>
        <v>60</v>
      </c>
      <c r="C140" t="str">
        <f t="shared" si="35"/>
        <v>06</v>
      </c>
      <c r="D140" t="str">
        <f t="shared" si="36"/>
        <v>11</v>
      </c>
      <c r="E140" t="str">
        <f t="shared" si="37"/>
        <v>K</v>
      </c>
      <c r="F140">
        <f t="shared" si="38"/>
        <v>6</v>
      </c>
      <c r="G140">
        <f t="shared" si="39"/>
        <v>0</v>
      </c>
      <c r="H140">
        <f t="shared" si="40"/>
        <v>0</v>
      </c>
      <c r="I140">
        <f t="shared" si="41"/>
        <v>54</v>
      </c>
      <c r="J140">
        <f t="shared" si="42"/>
        <v>1</v>
      </c>
      <c r="K140">
        <f t="shared" si="43"/>
        <v>3</v>
      </c>
      <c r="L140">
        <f t="shared" si="44"/>
        <v>28</v>
      </c>
      <c r="M140">
        <f t="shared" si="45"/>
        <v>36</v>
      </c>
      <c r="N140">
        <f t="shared" si="46"/>
        <v>4</v>
      </c>
      <c r="O140">
        <f t="shared" si="47"/>
        <v>18</v>
      </c>
      <c r="P140">
        <f t="shared" si="48"/>
        <v>0</v>
      </c>
      <c r="Q140" t="b">
        <f t="shared" si="49"/>
        <v>0</v>
      </c>
      <c r="R140">
        <f t="shared" si="50"/>
        <v>60</v>
      </c>
    </row>
    <row r="141" spans="1:18" x14ac:dyDescent="0.25">
      <c r="A141">
        <v>76043169949</v>
      </c>
      <c r="B141" t="str">
        <f t="shared" si="34"/>
        <v>76</v>
      </c>
      <c r="C141" t="str">
        <f t="shared" si="35"/>
        <v>04</v>
      </c>
      <c r="D141" t="str">
        <f t="shared" si="36"/>
        <v>31</v>
      </c>
      <c r="E141" t="str">
        <f t="shared" si="37"/>
        <v>K</v>
      </c>
      <c r="F141">
        <f t="shared" si="38"/>
        <v>7</v>
      </c>
      <c r="G141">
        <f t="shared" si="39"/>
        <v>18</v>
      </c>
      <c r="H141">
        <f t="shared" si="40"/>
        <v>0</v>
      </c>
      <c r="I141">
        <f t="shared" si="41"/>
        <v>36</v>
      </c>
      <c r="J141">
        <f t="shared" si="42"/>
        <v>3</v>
      </c>
      <c r="K141">
        <f t="shared" si="43"/>
        <v>3</v>
      </c>
      <c r="L141">
        <f t="shared" si="44"/>
        <v>42</v>
      </c>
      <c r="M141">
        <f t="shared" si="45"/>
        <v>81</v>
      </c>
      <c r="N141">
        <f t="shared" si="46"/>
        <v>9</v>
      </c>
      <c r="O141">
        <f t="shared" si="47"/>
        <v>12</v>
      </c>
      <c r="P141">
        <f t="shared" si="48"/>
        <v>9</v>
      </c>
      <c r="Q141" t="b">
        <f t="shared" si="49"/>
        <v>1</v>
      </c>
      <c r="R141">
        <f t="shared" si="50"/>
        <v>70</v>
      </c>
    </row>
    <row r="142" spans="1:18" x14ac:dyDescent="0.25">
      <c r="A142">
        <v>79101146737</v>
      </c>
      <c r="B142" t="str">
        <f t="shared" si="34"/>
        <v>79</v>
      </c>
      <c r="C142" t="str">
        <f t="shared" si="35"/>
        <v>10</v>
      </c>
      <c r="D142" t="str">
        <f t="shared" si="36"/>
        <v>11</v>
      </c>
      <c r="E142" t="str">
        <f t="shared" si="37"/>
        <v>M</v>
      </c>
      <c r="F142">
        <f t="shared" si="38"/>
        <v>7</v>
      </c>
      <c r="G142">
        <f t="shared" si="39"/>
        <v>27</v>
      </c>
      <c r="H142">
        <f t="shared" si="40"/>
        <v>7</v>
      </c>
      <c r="I142">
        <f t="shared" si="41"/>
        <v>0</v>
      </c>
      <c r="J142">
        <f t="shared" si="42"/>
        <v>1</v>
      </c>
      <c r="K142">
        <f t="shared" si="43"/>
        <v>3</v>
      </c>
      <c r="L142">
        <f t="shared" si="44"/>
        <v>28</v>
      </c>
      <c r="M142">
        <f t="shared" si="45"/>
        <v>54</v>
      </c>
      <c r="N142">
        <f t="shared" si="46"/>
        <v>7</v>
      </c>
      <c r="O142">
        <f t="shared" si="47"/>
        <v>9</v>
      </c>
      <c r="P142">
        <f t="shared" si="48"/>
        <v>7</v>
      </c>
      <c r="Q142" t="b">
        <f t="shared" si="49"/>
        <v>1</v>
      </c>
      <c r="R142">
        <f t="shared" si="50"/>
        <v>70</v>
      </c>
    </row>
    <row r="143" spans="1:18" x14ac:dyDescent="0.25">
      <c r="A143">
        <v>76043054555</v>
      </c>
      <c r="B143" t="str">
        <f t="shared" si="34"/>
        <v>76</v>
      </c>
      <c r="C143" t="str">
        <f t="shared" si="35"/>
        <v>04</v>
      </c>
      <c r="D143" t="str">
        <f t="shared" si="36"/>
        <v>30</v>
      </c>
      <c r="E143" t="str">
        <f t="shared" si="37"/>
        <v>M</v>
      </c>
      <c r="F143">
        <f t="shared" si="38"/>
        <v>7</v>
      </c>
      <c r="G143">
        <f t="shared" si="39"/>
        <v>18</v>
      </c>
      <c r="H143">
        <f t="shared" si="40"/>
        <v>0</v>
      </c>
      <c r="I143">
        <f t="shared" si="41"/>
        <v>36</v>
      </c>
      <c r="J143">
        <f t="shared" si="42"/>
        <v>3</v>
      </c>
      <c r="K143">
        <f t="shared" si="43"/>
        <v>0</v>
      </c>
      <c r="L143">
        <f t="shared" si="44"/>
        <v>35</v>
      </c>
      <c r="M143">
        <f t="shared" si="45"/>
        <v>36</v>
      </c>
      <c r="N143">
        <f t="shared" si="46"/>
        <v>5</v>
      </c>
      <c r="O143">
        <f t="shared" si="47"/>
        <v>15</v>
      </c>
      <c r="P143">
        <f t="shared" si="48"/>
        <v>5</v>
      </c>
      <c r="Q143" t="b">
        <f t="shared" si="49"/>
        <v>1</v>
      </c>
      <c r="R143">
        <f t="shared" si="50"/>
        <v>70</v>
      </c>
    </row>
    <row r="144" spans="1:18" x14ac:dyDescent="0.25">
      <c r="A144">
        <v>89082608599</v>
      </c>
      <c r="B144" t="str">
        <f t="shared" si="34"/>
        <v>89</v>
      </c>
      <c r="C144" t="str">
        <f t="shared" si="35"/>
        <v>08</v>
      </c>
      <c r="D144" t="str">
        <f t="shared" si="36"/>
        <v>26</v>
      </c>
      <c r="E144" t="str">
        <f t="shared" si="37"/>
        <v>M</v>
      </c>
      <c r="F144">
        <f t="shared" si="38"/>
        <v>8</v>
      </c>
      <c r="G144">
        <f t="shared" si="39"/>
        <v>27</v>
      </c>
      <c r="H144">
        <f t="shared" si="40"/>
        <v>0</v>
      </c>
      <c r="I144">
        <f t="shared" si="41"/>
        <v>72</v>
      </c>
      <c r="J144">
        <f t="shared" si="42"/>
        <v>2</v>
      </c>
      <c r="K144">
        <f t="shared" si="43"/>
        <v>18</v>
      </c>
      <c r="L144">
        <f t="shared" si="44"/>
        <v>0</v>
      </c>
      <c r="M144">
        <f t="shared" si="45"/>
        <v>72</v>
      </c>
      <c r="N144">
        <f t="shared" si="46"/>
        <v>5</v>
      </c>
      <c r="O144">
        <f t="shared" si="47"/>
        <v>27</v>
      </c>
      <c r="P144">
        <f t="shared" si="48"/>
        <v>9</v>
      </c>
      <c r="Q144" t="b">
        <f t="shared" si="49"/>
        <v>1</v>
      </c>
      <c r="R144">
        <f t="shared" si="50"/>
        <v>80</v>
      </c>
    </row>
    <row r="145" spans="1:18" x14ac:dyDescent="0.25">
      <c r="A145">
        <v>76122752028</v>
      </c>
      <c r="B145" t="str">
        <f t="shared" si="34"/>
        <v>76</v>
      </c>
      <c r="C145" t="str">
        <f t="shared" si="35"/>
        <v>12</v>
      </c>
      <c r="D145" t="str">
        <f t="shared" si="36"/>
        <v>27</v>
      </c>
      <c r="E145" t="str">
        <f t="shared" si="37"/>
        <v>K</v>
      </c>
      <c r="F145">
        <f t="shared" si="38"/>
        <v>7</v>
      </c>
      <c r="G145">
        <f t="shared" si="39"/>
        <v>18</v>
      </c>
      <c r="H145">
        <f t="shared" si="40"/>
        <v>7</v>
      </c>
      <c r="I145">
        <f t="shared" si="41"/>
        <v>18</v>
      </c>
      <c r="J145">
        <f t="shared" si="42"/>
        <v>2</v>
      </c>
      <c r="K145">
        <f t="shared" si="43"/>
        <v>21</v>
      </c>
      <c r="L145">
        <f t="shared" si="44"/>
        <v>35</v>
      </c>
      <c r="M145">
        <f t="shared" si="45"/>
        <v>18</v>
      </c>
      <c r="N145">
        <f t="shared" si="46"/>
        <v>0</v>
      </c>
      <c r="O145">
        <f t="shared" si="47"/>
        <v>6</v>
      </c>
      <c r="P145">
        <f t="shared" si="48"/>
        <v>8</v>
      </c>
      <c r="Q145" t="b">
        <f t="shared" si="49"/>
        <v>1</v>
      </c>
      <c r="R145">
        <f t="shared" si="50"/>
        <v>70</v>
      </c>
    </row>
    <row r="146" spans="1:18" x14ac:dyDescent="0.25">
      <c r="A146">
        <v>77120835871</v>
      </c>
      <c r="B146" t="str">
        <f t="shared" si="34"/>
        <v>77</v>
      </c>
      <c r="C146" t="str">
        <f t="shared" si="35"/>
        <v>12</v>
      </c>
      <c r="D146" t="str">
        <f t="shared" si="36"/>
        <v>08</v>
      </c>
      <c r="E146" t="str">
        <f t="shared" si="37"/>
        <v>M</v>
      </c>
      <c r="F146">
        <f t="shared" si="38"/>
        <v>7</v>
      </c>
      <c r="G146">
        <f t="shared" si="39"/>
        <v>21</v>
      </c>
      <c r="H146">
        <f t="shared" si="40"/>
        <v>7</v>
      </c>
      <c r="I146">
        <f t="shared" si="41"/>
        <v>18</v>
      </c>
      <c r="J146">
        <f t="shared" si="42"/>
        <v>0</v>
      </c>
      <c r="K146">
        <f t="shared" si="43"/>
        <v>24</v>
      </c>
      <c r="L146">
        <f t="shared" si="44"/>
        <v>21</v>
      </c>
      <c r="M146">
        <f t="shared" si="45"/>
        <v>45</v>
      </c>
      <c r="N146">
        <f t="shared" si="46"/>
        <v>8</v>
      </c>
      <c r="O146">
        <f t="shared" si="47"/>
        <v>21</v>
      </c>
      <c r="P146">
        <f t="shared" si="48"/>
        <v>8</v>
      </c>
      <c r="Q146" t="b">
        <f t="shared" si="49"/>
        <v>0</v>
      </c>
      <c r="R146">
        <f t="shared" si="50"/>
        <v>70</v>
      </c>
    </row>
    <row r="147" spans="1:18" x14ac:dyDescent="0.25">
      <c r="A147">
        <v>89010293604</v>
      </c>
      <c r="B147" t="str">
        <f t="shared" si="34"/>
        <v>89</v>
      </c>
      <c r="C147" t="str">
        <f t="shared" si="35"/>
        <v>01</v>
      </c>
      <c r="D147" t="str">
        <f t="shared" si="36"/>
        <v>02</v>
      </c>
      <c r="E147" t="str">
        <f t="shared" si="37"/>
        <v>K</v>
      </c>
      <c r="F147">
        <f t="shared" si="38"/>
        <v>8</v>
      </c>
      <c r="G147">
        <f t="shared" si="39"/>
        <v>27</v>
      </c>
      <c r="H147">
        <f t="shared" si="40"/>
        <v>0</v>
      </c>
      <c r="I147">
        <f t="shared" si="41"/>
        <v>9</v>
      </c>
      <c r="J147">
        <f t="shared" si="42"/>
        <v>0</v>
      </c>
      <c r="K147">
        <f t="shared" si="43"/>
        <v>6</v>
      </c>
      <c r="L147">
        <f t="shared" si="44"/>
        <v>63</v>
      </c>
      <c r="M147">
        <f t="shared" si="45"/>
        <v>27</v>
      </c>
      <c r="N147">
        <f t="shared" si="46"/>
        <v>6</v>
      </c>
      <c r="O147">
        <f t="shared" si="47"/>
        <v>0</v>
      </c>
      <c r="P147">
        <f t="shared" si="48"/>
        <v>4</v>
      </c>
      <c r="Q147" t="b">
        <f t="shared" si="49"/>
        <v>1</v>
      </c>
      <c r="R147">
        <f t="shared" si="50"/>
        <v>80</v>
      </c>
    </row>
    <row r="148" spans="1:18" x14ac:dyDescent="0.25">
      <c r="A148">
        <v>89091482250</v>
      </c>
      <c r="B148" t="str">
        <f t="shared" si="34"/>
        <v>89</v>
      </c>
      <c r="C148" t="str">
        <f t="shared" si="35"/>
        <v>09</v>
      </c>
      <c r="D148" t="str">
        <f t="shared" si="36"/>
        <v>14</v>
      </c>
      <c r="E148" t="str">
        <f t="shared" si="37"/>
        <v>M</v>
      </c>
      <c r="F148">
        <f t="shared" si="38"/>
        <v>8</v>
      </c>
      <c r="G148">
        <f t="shared" si="39"/>
        <v>27</v>
      </c>
      <c r="H148">
        <f t="shared" si="40"/>
        <v>0</v>
      </c>
      <c r="I148">
        <f t="shared" si="41"/>
        <v>81</v>
      </c>
      <c r="J148">
        <f t="shared" si="42"/>
        <v>1</v>
      </c>
      <c r="K148">
        <f t="shared" si="43"/>
        <v>12</v>
      </c>
      <c r="L148">
        <f t="shared" si="44"/>
        <v>56</v>
      </c>
      <c r="M148">
        <f t="shared" si="45"/>
        <v>18</v>
      </c>
      <c r="N148">
        <f t="shared" si="46"/>
        <v>2</v>
      </c>
      <c r="O148">
        <f t="shared" si="47"/>
        <v>15</v>
      </c>
      <c r="P148">
        <f t="shared" si="48"/>
        <v>0</v>
      </c>
      <c r="Q148" t="b">
        <f t="shared" si="49"/>
        <v>1</v>
      </c>
      <c r="R148">
        <f t="shared" si="50"/>
        <v>80</v>
      </c>
    </row>
    <row r="149" spans="1:18" x14ac:dyDescent="0.25">
      <c r="A149">
        <v>58122188027</v>
      </c>
      <c r="B149" t="str">
        <f t="shared" si="34"/>
        <v>58</v>
      </c>
      <c r="C149" t="str">
        <f t="shared" si="35"/>
        <v>12</v>
      </c>
      <c r="D149" t="str">
        <f t="shared" si="36"/>
        <v>21</v>
      </c>
      <c r="E149" t="str">
        <f t="shared" si="37"/>
        <v>K</v>
      </c>
      <c r="F149">
        <f t="shared" si="38"/>
        <v>5</v>
      </c>
      <c r="G149">
        <f t="shared" si="39"/>
        <v>24</v>
      </c>
      <c r="H149">
        <f t="shared" si="40"/>
        <v>7</v>
      </c>
      <c r="I149">
        <f t="shared" si="41"/>
        <v>18</v>
      </c>
      <c r="J149">
        <f t="shared" si="42"/>
        <v>2</v>
      </c>
      <c r="K149">
        <f t="shared" si="43"/>
        <v>3</v>
      </c>
      <c r="L149">
        <f t="shared" si="44"/>
        <v>56</v>
      </c>
      <c r="M149">
        <f t="shared" si="45"/>
        <v>72</v>
      </c>
      <c r="N149">
        <f t="shared" si="46"/>
        <v>0</v>
      </c>
      <c r="O149">
        <f t="shared" si="47"/>
        <v>6</v>
      </c>
      <c r="P149">
        <f t="shared" si="48"/>
        <v>7</v>
      </c>
      <c r="Q149" t="b">
        <f t="shared" si="49"/>
        <v>1</v>
      </c>
      <c r="R149">
        <f t="shared" si="50"/>
        <v>50</v>
      </c>
    </row>
    <row r="150" spans="1:18" x14ac:dyDescent="0.25">
      <c r="A150">
        <v>89052295172</v>
      </c>
      <c r="B150" t="str">
        <f t="shared" si="34"/>
        <v>89</v>
      </c>
      <c r="C150" t="str">
        <f t="shared" si="35"/>
        <v>05</v>
      </c>
      <c r="D150" t="str">
        <f t="shared" si="36"/>
        <v>22</v>
      </c>
      <c r="E150" t="str">
        <f t="shared" si="37"/>
        <v>M</v>
      </c>
      <c r="F150">
        <f t="shared" si="38"/>
        <v>8</v>
      </c>
      <c r="G150">
        <f t="shared" si="39"/>
        <v>27</v>
      </c>
      <c r="H150">
        <f t="shared" si="40"/>
        <v>0</v>
      </c>
      <c r="I150">
        <f t="shared" si="41"/>
        <v>45</v>
      </c>
      <c r="J150">
        <f t="shared" si="42"/>
        <v>2</v>
      </c>
      <c r="K150">
        <f t="shared" si="43"/>
        <v>6</v>
      </c>
      <c r="L150">
        <f t="shared" si="44"/>
        <v>63</v>
      </c>
      <c r="M150">
        <f t="shared" si="45"/>
        <v>45</v>
      </c>
      <c r="N150">
        <f t="shared" si="46"/>
        <v>1</v>
      </c>
      <c r="O150">
        <f t="shared" si="47"/>
        <v>21</v>
      </c>
      <c r="P150">
        <f t="shared" si="48"/>
        <v>2</v>
      </c>
      <c r="Q150" t="b">
        <f t="shared" si="49"/>
        <v>1</v>
      </c>
      <c r="R150">
        <f t="shared" si="50"/>
        <v>80</v>
      </c>
    </row>
    <row r="151" spans="1:18" x14ac:dyDescent="0.25">
      <c r="A151">
        <v>79070627831</v>
      </c>
      <c r="B151" t="str">
        <f t="shared" si="34"/>
        <v>79</v>
      </c>
      <c r="C151" t="str">
        <f t="shared" si="35"/>
        <v>07</v>
      </c>
      <c r="D151" t="str">
        <f t="shared" si="36"/>
        <v>06</v>
      </c>
      <c r="E151" t="str">
        <f t="shared" si="37"/>
        <v>M</v>
      </c>
      <c r="F151">
        <f t="shared" si="38"/>
        <v>7</v>
      </c>
      <c r="G151">
        <f t="shared" si="39"/>
        <v>27</v>
      </c>
      <c r="H151">
        <f t="shared" si="40"/>
        <v>0</v>
      </c>
      <c r="I151">
        <f t="shared" si="41"/>
        <v>63</v>
      </c>
      <c r="J151">
        <f t="shared" si="42"/>
        <v>0</v>
      </c>
      <c r="K151">
        <f t="shared" si="43"/>
        <v>18</v>
      </c>
      <c r="L151">
        <f t="shared" si="44"/>
        <v>14</v>
      </c>
      <c r="M151">
        <f t="shared" si="45"/>
        <v>63</v>
      </c>
      <c r="N151">
        <f t="shared" si="46"/>
        <v>8</v>
      </c>
      <c r="O151">
        <f t="shared" si="47"/>
        <v>9</v>
      </c>
      <c r="P151">
        <f t="shared" si="48"/>
        <v>1</v>
      </c>
      <c r="Q151" t="b">
        <f t="shared" si="49"/>
        <v>1</v>
      </c>
      <c r="R151">
        <f t="shared" si="50"/>
        <v>70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Arkusz1!pesel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2024-11-23T17:36:32Z</dcterms:modified>
</cp:coreProperties>
</file>